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ntegrate\KRA-KPI\Team\AT\"/>
    </mc:Choice>
  </mc:AlternateContent>
  <bookViews>
    <workbookView xWindow="0" yWindow="0" windowWidth="20490" windowHeight="7650"/>
  </bookViews>
  <sheets>
    <sheet name="Goalsheet" sheetId="1" r:id="rId1"/>
    <sheet name="Details" sheetId="2" r:id="rId2"/>
  </sheets>
  <externalReferences>
    <externalReference r:id="rId3"/>
    <externalReference r:id="rId4"/>
  </externalReferences>
  <definedNames>
    <definedName name="Measr">[1]Measurable!$D$5:$D$58</definedName>
    <definedName name="Measure" localSheetId="0">#REF!</definedName>
    <definedName name="Measure">#REF!</definedName>
    <definedName name="MONTH">[2]Sheet8!$B$1:$B$13</definedName>
    <definedName name="status">[2]Sheet8!$A$1:$A$3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1" l="1"/>
  <c r="K20" i="1" s="1"/>
  <c r="J19" i="1"/>
  <c r="J20" i="1" s="1"/>
  <c r="H18" i="1" l="1"/>
  <c r="H15" i="1"/>
  <c r="H13" i="1"/>
  <c r="H10" i="1" l="1"/>
  <c r="H20" i="1" s="1"/>
</calcChain>
</file>

<file path=xl/sharedStrings.xml><?xml version="1.0" encoding="utf-8"?>
<sst xmlns="http://schemas.openxmlformats.org/spreadsheetml/2006/main" count="92" uniqueCount="80">
  <si>
    <t>Functional Area</t>
  </si>
  <si>
    <t>Sr. No.</t>
  </si>
  <si>
    <t>Weightage</t>
  </si>
  <si>
    <t>Self Rating</t>
  </si>
  <si>
    <t>Sub Weightage</t>
  </si>
  <si>
    <t>HR Name &amp; Signature</t>
  </si>
  <si>
    <t>Instructions to follow</t>
  </si>
  <si>
    <t>Target</t>
  </si>
  <si>
    <t xml:space="preserve">Review </t>
  </si>
  <si>
    <t>Eligibility</t>
  </si>
  <si>
    <t xml:space="preserve">Employee who have completed 6 months and above are only eligible for the Increment. </t>
  </si>
  <si>
    <t>The cumulative total of all "weightage" of an employee should be exactly 100.</t>
  </si>
  <si>
    <t>Percentage</t>
  </si>
  <si>
    <t>Every KRA must consist of some % distributed  in numbers between 0 -100.</t>
  </si>
  <si>
    <t>Self Evaluation Rating</t>
  </si>
  <si>
    <t xml:space="preserve">Marks in the Self Evaluation column should be less than or equal to Weightage marks. </t>
  </si>
  <si>
    <t>Appraiser Evaluation Rating</t>
  </si>
  <si>
    <t xml:space="preserve">Marks in the Appraiser column should be less than or equal to Weightage marks. </t>
  </si>
  <si>
    <t>Training Needs Identified</t>
  </si>
  <si>
    <t xml:space="preserve">Please note </t>
  </si>
  <si>
    <t xml:space="preserve">Goal Sheet should be signed by every Appraisee, HOD, HR Head, &amp; Director. In case you have 1 or more pages, every page should be initialed by every Appraisee and his HOD. </t>
  </si>
  <si>
    <t>HOD Rating</t>
  </si>
  <si>
    <t>Employee Signature</t>
  </si>
  <si>
    <t>HOD Name &amp; Signature</t>
  </si>
  <si>
    <t>Total has to Exactly 100</t>
  </si>
  <si>
    <t>Key Performance Indicator (KPI)</t>
  </si>
  <si>
    <t>UoM</t>
  </si>
  <si>
    <t xml:space="preserve">Training Needs Identified / Remarks : </t>
  </si>
  <si>
    <t>Q1-Q4</t>
  </si>
  <si>
    <t>Quarter wise plan to be distributed (if there is a fixed Quarter in fixed to be 100% achieved, put value only there)</t>
  </si>
  <si>
    <t>Goals (KRA)</t>
  </si>
  <si>
    <t>GOAL SHEET</t>
  </si>
  <si>
    <t>KPI</t>
  </si>
  <si>
    <r>
      <t>KPI should be always numeric value, and there should be a measurement.</t>
    </r>
    <r>
      <rPr>
        <b/>
        <sz val="10"/>
        <rFont val="Calibri"/>
        <family val="2"/>
        <scheme val="minor"/>
      </rPr>
      <t xml:space="preserve"> Use only numeric numbers to represent the target.</t>
    </r>
  </si>
  <si>
    <t xml:space="preserve">Respective HOD along with HR Personnel will Review the KRA &amp; KPI on half yearly basis (i.e. after 6 months), where as increment assessment will be after the end on financial year. </t>
  </si>
  <si>
    <t>HOD Remarks</t>
  </si>
  <si>
    <t>Based on dialogue between Employee and his department head, the HOD should provide required training needs of the employee.</t>
  </si>
  <si>
    <t xml:space="preserve">Doc. No.:  HR/ 03
Rev. No/ Date: 00/ </t>
  </si>
  <si>
    <t>Technical Expertise and Development</t>
  </si>
  <si>
    <t>Project Delivery</t>
  </si>
  <si>
    <t>Department: Information Technology</t>
  </si>
  <si>
    <t>Description</t>
  </si>
  <si>
    <t>Self Development</t>
  </si>
  <si>
    <t>Adherence to leave policy (timely leave application and approval) &amp; Number of days arriving on time, measured against total working days</t>
  </si>
  <si>
    <t>Participation in team meetings, stand-ups, and collaborative sessions</t>
  </si>
  <si>
    <t>Positive feedback from team members and leads on collaboration.</t>
  </si>
  <si>
    <t>&gt;80% positive feedback from team members and leads.</t>
  </si>
  <si>
    <t>Collaboration and Teamwork</t>
  </si>
  <si>
    <t>Contribution to identifying root causes of recurring issues</t>
  </si>
  <si>
    <t>Total</t>
  </si>
  <si>
    <t xml:space="preserve">No. of major bugs occurred </t>
  </si>
  <si>
    <t>No. of Sprint delivered on time (Max 2 days delay)</t>
  </si>
  <si>
    <t>No.of features successfully developed and delivered</t>
  </si>
  <si>
    <t>Minimum of 1 documented improvement/solution per month.</t>
  </si>
  <si>
    <t>Innovation</t>
  </si>
  <si>
    <t>Attendance ,Punctuality &amp; Other HR Policies adherence</t>
  </si>
  <si>
    <t>Monthly</t>
  </si>
  <si>
    <t>Number of training sessions, certifications, or upskilling initiatives completed in alignment with company goals (e.g., new technology adoption/Full Stack journey).</t>
  </si>
  <si>
    <t>Minimum of 1 certifications or training sessions.</t>
  </si>
  <si>
    <t>Contribution in team meetings (ideas/issues/suggestions etc.)</t>
  </si>
  <si>
    <t>Employee Name: Ashish Takawale</t>
  </si>
  <si>
    <t>Reporting To:  Vivek Choudhari</t>
  </si>
  <si>
    <t>Financial Year: 2025-2026</t>
  </si>
  <si>
    <t>Designation: Jr. Data Scientist</t>
  </si>
  <si>
    <t>Employee Code:  TJ16069</t>
  </si>
  <si>
    <t>Company: Medimaze Solutions Pvt. Ltd.</t>
  </si>
  <si>
    <t>DOJ : 17/07/2023</t>
  </si>
  <si>
    <t>Tenure: 1 year 11 months</t>
  </si>
  <si>
    <t>Delivered a working segmentation pipeline using FastMONAI pretrained model. Ran end-to-end inference on multiple patient datasets. Initiated the restructuring of SpinePS to allow flexible in-memory processing.</t>
  </si>
  <si>
    <t>Collaborated closely with leads on setting up the TotalSpineSeg environment. Assisted in MRI scan data collection and guided teammates during FastMONAI deployment.</t>
  </si>
  <si>
    <t>While no formal certification was completed, in-depth hands-on learning occurred while installing, debugging, and executing FastMONAI and SpinePS models. Explored MRI sequence types (T1w vs T2w) and spine anatomy relevant for medical image segmentation.</t>
  </si>
  <si>
    <r>
      <t>100%</t>
    </r>
    <r>
      <rPr>
        <sz val="11"/>
        <color theme="1"/>
        <rFont val="Calibri"/>
        <family val="2"/>
        <scheme val="minor"/>
      </rPr>
      <t xml:space="preserve"> – Adhered to leave policies and maintained punctuality across all working days in April.</t>
    </r>
  </si>
  <si>
    <t>Major sprint tasks included installing and testing FastMONAI and SpinePS segmentation models, integrating pipeline scripts, and preparing them for future API development. Gathered and organized 6 datasets of T1w and T2w MRI and CT scans from multiple sources. Some tasks extended slightly due to dependency issues during installation, which were completed within next sprint</t>
  </si>
  <si>
    <t>Flagged FastMONAI as suboptimal for our use case as it is trained only on lumbar spine and provides semantic, not instance, segmentation. Also explored BIDS structure challenges with MRI datasets.</t>
  </si>
  <si>
    <t>No major production bugs were encountered. Development and testing were done incrementally with continuous validation. Edge cases during model deployment were debugged and resolved proactively.</t>
  </si>
  <si>
    <t>Actively participated in daily scrum meetings, internal technical discussions and shared insights on  datasets collected, spine segmentation workflows.</t>
  </si>
  <si>
    <t>Ashish completed all key tasks like FastMONAI and SpinePS setup, testing, and pipeline integration. Some delays due to dependencies were handled well. He also prepared datasets and delivered working segmentation runs.</t>
  </si>
  <si>
    <t>He joined all meetings actively and worked well with the team. He helped in data collection and supported teammates during model setup.</t>
  </si>
  <si>
    <t>He identified model limitations and shared useful insights on MRI dataset structure and model outputs.</t>
  </si>
  <si>
    <t>He learned by doing hands-on model debugging and explored MRI sequences and spine anatomy. His discipline and attendance were 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</si>
</sst>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10"/>
      <name val="Calibri"/>
      <family val="2"/>
      <scheme val="minor"/>
    </font>
    <font>
      <sz val="10"/>
      <color indexed="9"/>
      <name val="Calibri"/>
      <family val="2"/>
      <scheme val="minor"/>
    </font>
    <font>
      <b/>
      <sz val="18"/>
      <name val="Calibri"/>
      <family val="2"/>
      <scheme val="minor"/>
    </font>
    <font>
      <sz val="11"/>
      <name val="Calibri"/>
      <family val="2"/>
      <scheme val="minor"/>
    </font>
    <font>
      <b/>
      <sz val="11"/>
      <name val="Calibri"/>
      <family val="2"/>
      <scheme val="minor"/>
    </font>
    <font>
      <sz val="12"/>
      <name val="Calibri"/>
      <family val="2"/>
      <scheme val="minor"/>
    </font>
    <font>
      <b/>
      <sz val="12"/>
      <name val="Calibri"/>
      <family val="2"/>
      <scheme val="minor"/>
    </font>
    <font>
      <b/>
      <sz val="10"/>
      <name val="Calibri"/>
      <family val="2"/>
      <scheme val="minor"/>
    </font>
    <font>
      <sz val="11"/>
      <color theme="1"/>
      <name val="Calibri"/>
      <family val="2"/>
      <scheme val="minor"/>
    </font>
    <font>
      <b/>
      <sz val="11"/>
      <color indexed="8"/>
      <name val="Calibri"/>
      <family val="2"/>
      <scheme val="minor"/>
    </font>
    <font>
      <sz val="1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rgb="FFF2F2F2"/>
      </patternFill>
    </fill>
    <fill>
      <patternFill patternType="solid">
        <fgColor rgb="FFFFCB99"/>
      </patternFill>
    </fill>
    <fill>
      <patternFill patternType="solid">
        <fgColor rgb="FFFEFF99"/>
      </patternFill>
    </fill>
    <fill>
      <patternFill patternType="solid">
        <fgColor rgb="FFCCFF66"/>
      </patternFill>
    </fill>
    <fill>
      <patternFill patternType="solid">
        <fgColor rgb="FFD5DCE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indexed="64"/>
      </left>
      <right/>
      <top style="medium">
        <color auto="1"/>
      </top>
      <bottom style="thin">
        <color indexed="64"/>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auto="1"/>
      </top>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10" fillId="0" borderId="0" applyFont="0" applyFill="0" applyBorder="0" applyAlignment="0" applyProtection="0"/>
    <xf numFmtId="0" fontId="12" fillId="0" borderId="0"/>
  </cellStyleXfs>
  <cellXfs count="119">
    <xf numFmtId="0" fontId="0" fillId="0" borderId="0" xfId="0"/>
    <xf numFmtId="0" fontId="2" fillId="0" borderId="0" xfId="1" applyFont="1" applyAlignment="1">
      <alignment wrapText="1"/>
    </xf>
    <xf numFmtId="14" fontId="3" fillId="0" borderId="0" xfId="1" applyNumberFormat="1" applyFont="1" applyBorder="1" applyAlignment="1">
      <alignment horizontal="center" wrapText="1"/>
    </xf>
    <xf numFmtId="0" fontId="6" fillId="0" borderId="0" xfId="1" applyFont="1" applyFill="1" applyBorder="1" applyAlignment="1">
      <alignment wrapText="1"/>
    </xf>
    <xf numFmtId="0" fontId="6" fillId="0" borderId="0" xfId="1" applyFont="1" applyFill="1" applyAlignment="1">
      <alignment wrapText="1"/>
    </xf>
    <xf numFmtId="0" fontId="7" fillId="0" borderId="0" xfId="1" applyFont="1" applyFill="1" applyBorder="1" applyAlignment="1">
      <alignment wrapText="1"/>
    </xf>
    <xf numFmtId="0" fontId="7" fillId="0" borderId="0" xfId="1" applyFont="1" applyFill="1" applyAlignment="1">
      <alignment wrapText="1"/>
    </xf>
    <xf numFmtId="0" fontId="5" fillId="0" borderId="0" xfId="1" applyFont="1" applyFill="1" applyBorder="1" applyAlignment="1">
      <alignment vertical="center" wrapText="1"/>
    </xf>
    <xf numFmtId="0" fontId="5" fillId="0" borderId="0" xfId="1" applyFont="1" applyFill="1" applyAlignment="1">
      <alignment vertical="center" wrapText="1"/>
    </xf>
    <xf numFmtId="0" fontId="8" fillId="0" borderId="0" xfId="1" applyFont="1" applyBorder="1" applyAlignment="1">
      <alignment vertical="center" wrapText="1"/>
    </xf>
    <xf numFmtId="0" fontId="8" fillId="0" borderId="0" xfId="1" applyFont="1" applyAlignment="1">
      <alignment vertical="center" wrapText="1"/>
    </xf>
    <xf numFmtId="0" fontId="2" fillId="0" borderId="0" xfId="1" applyFont="1" applyBorder="1" applyAlignment="1">
      <alignment vertical="top" wrapText="1"/>
    </xf>
    <xf numFmtId="0" fontId="2" fillId="0" borderId="0" xfId="1" applyFont="1" applyAlignment="1">
      <alignment vertical="top" wrapText="1"/>
    </xf>
    <xf numFmtId="0" fontId="5" fillId="0" borderId="0" xfId="1" applyFont="1" applyBorder="1" applyAlignment="1">
      <alignment wrapText="1"/>
    </xf>
    <xf numFmtId="0" fontId="5" fillId="0" borderId="0" xfId="1" applyFont="1" applyAlignment="1">
      <alignment wrapText="1"/>
    </xf>
    <xf numFmtId="0" fontId="8" fillId="0" borderId="0" xfId="1" applyFont="1" applyFill="1" applyAlignment="1">
      <alignment horizontal="center" vertical="center" wrapText="1"/>
    </xf>
    <xf numFmtId="0" fontId="2" fillId="0" borderId="0" xfId="1" applyFont="1" applyAlignment="1">
      <alignment vertical="center" wrapText="1"/>
    </xf>
    <xf numFmtId="9" fontId="5" fillId="0" borderId="12" xfId="0" applyNumberFormat="1" applyFont="1" applyBorder="1" applyAlignment="1">
      <alignment horizontal="center"/>
    </xf>
    <xf numFmtId="1" fontId="5" fillId="3" borderId="12" xfId="0" applyNumberFormat="1" applyFont="1" applyFill="1" applyBorder="1" applyAlignment="1">
      <alignment horizontal="center" vertical="center"/>
    </xf>
    <xf numFmtId="1" fontId="5" fillId="5" borderId="12" xfId="0" applyNumberFormat="1" applyFont="1" applyFill="1" applyBorder="1" applyAlignment="1">
      <alignment horizontal="center" vertical="center"/>
    </xf>
    <xf numFmtId="1" fontId="6" fillId="7" borderId="12" xfId="0" applyNumberFormat="1" applyFont="1" applyFill="1" applyBorder="1" applyAlignment="1">
      <alignment horizontal="center"/>
    </xf>
    <xf numFmtId="0" fontId="5" fillId="0" borderId="12" xfId="0" applyFont="1" applyBorder="1" applyAlignment="1">
      <alignment horizontal="left" vertical="top" indent="2"/>
    </xf>
    <xf numFmtId="0" fontId="5" fillId="0" borderId="12" xfId="0" applyFont="1" applyBorder="1" applyAlignment="1">
      <alignment horizontal="left" vertical="center" wrapText="1"/>
    </xf>
    <xf numFmtId="9" fontId="5" fillId="3" borderId="12" xfId="2" applyFont="1" applyFill="1" applyBorder="1" applyAlignment="1">
      <alignment horizontal="center" vertical="center"/>
    </xf>
    <xf numFmtId="9" fontId="5" fillId="4" borderId="12" xfId="0" applyNumberFormat="1" applyFont="1" applyFill="1" applyBorder="1" applyAlignment="1">
      <alignment horizontal="center"/>
    </xf>
    <xf numFmtId="0" fontId="5" fillId="0" borderId="12" xfId="0" applyFont="1" applyBorder="1" applyAlignment="1">
      <alignment horizontal="center"/>
    </xf>
    <xf numFmtId="1" fontId="5" fillId="0" borderId="12" xfId="0" applyNumberFormat="1" applyFont="1" applyBorder="1" applyAlignment="1">
      <alignment horizontal="center"/>
    </xf>
    <xf numFmtId="9" fontId="5" fillId="4" borderId="12" xfId="2" applyFont="1" applyFill="1" applyBorder="1" applyAlignment="1">
      <alignment horizontal="center"/>
    </xf>
    <xf numFmtId="0" fontId="6" fillId="3" borderId="15" xfId="0" applyFont="1" applyFill="1" applyBorder="1" applyAlignment="1">
      <alignment horizontal="center" vertical="center"/>
    </xf>
    <xf numFmtId="0" fontId="6" fillId="3" borderId="15" xfId="0" applyFont="1" applyFill="1" applyBorder="1" applyAlignment="1">
      <alignment horizontal="left" wrapText="1"/>
    </xf>
    <xf numFmtId="0" fontId="6" fillId="3" borderId="15" xfId="0" applyFont="1" applyFill="1" applyBorder="1" applyAlignment="1">
      <alignment horizontal="right" vertical="center"/>
    </xf>
    <xf numFmtId="0" fontId="6" fillId="3" borderId="15" xfId="0" applyFont="1" applyFill="1" applyBorder="1" applyAlignment="1">
      <alignment horizontal="left" vertical="center"/>
    </xf>
    <xf numFmtId="1" fontId="5" fillId="0" borderId="12" xfId="0" applyNumberFormat="1" applyFont="1" applyBorder="1" applyAlignment="1">
      <alignment horizontal="center" wrapText="1"/>
    </xf>
    <xf numFmtId="0" fontId="11" fillId="0" borderId="2"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0" fillId="0" borderId="0" xfId="0" applyAlignment="1">
      <alignment wrapText="1"/>
    </xf>
    <xf numFmtId="1" fontId="5" fillId="0" borderId="12" xfId="0" applyNumberFormat="1" applyFont="1" applyBorder="1" applyAlignment="1">
      <alignment horizontal="center" vertical="center"/>
    </xf>
    <xf numFmtId="0" fontId="6" fillId="3" borderId="9" xfId="0" applyFont="1" applyFill="1" applyBorder="1" applyAlignment="1">
      <alignment horizontal="right" vertical="center"/>
    </xf>
    <xf numFmtId="0" fontId="6" fillId="3" borderId="10" xfId="0" applyFont="1" applyFill="1" applyBorder="1" applyAlignment="1">
      <alignment horizontal="right" vertical="center"/>
    </xf>
    <xf numFmtId="0" fontId="5" fillId="0" borderId="15" xfId="0" applyFont="1" applyBorder="1" applyAlignment="1">
      <alignment horizontal="left" vertical="top" indent="2"/>
    </xf>
    <xf numFmtId="0" fontId="5" fillId="0" borderId="12" xfId="0" applyFont="1" applyFill="1" applyBorder="1" applyAlignment="1">
      <alignment horizontal="left" vertical="center" wrapText="1"/>
    </xf>
    <xf numFmtId="0" fontId="0" fillId="0" borderId="0" xfId="0" applyFill="1" applyAlignment="1">
      <alignment horizontal="left" wrapText="1"/>
    </xf>
    <xf numFmtId="49" fontId="6" fillId="3" borderId="13" xfId="0" applyNumberFormat="1" applyFont="1" applyFill="1" applyBorder="1" applyAlignment="1">
      <alignment vertical="center" wrapText="1"/>
    </xf>
    <xf numFmtId="9" fontId="6" fillId="7" borderId="12" xfId="2" applyFont="1" applyFill="1" applyBorder="1" applyAlignment="1">
      <alignment horizontal="center"/>
    </xf>
    <xf numFmtId="2" fontId="5" fillId="4" borderId="12" xfId="0" applyNumberFormat="1" applyFont="1" applyFill="1" applyBorder="1" applyAlignment="1">
      <alignment horizontal="left" vertical="center" wrapText="1"/>
    </xf>
    <xf numFmtId="0" fontId="2" fillId="2" borderId="31" xfId="1" applyFont="1" applyFill="1" applyBorder="1" applyAlignment="1">
      <alignment horizontal="center" wrapText="1"/>
    </xf>
    <xf numFmtId="0" fontId="2" fillId="2" borderId="32" xfId="1" applyFont="1" applyFill="1" applyBorder="1" applyAlignment="1">
      <alignment horizontal="center" wrapText="1"/>
    </xf>
    <xf numFmtId="0" fontId="5" fillId="2" borderId="32" xfId="1" applyFont="1" applyFill="1" applyBorder="1" applyAlignment="1">
      <alignment horizontal="left" vertical="center" wrapText="1"/>
    </xf>
    <xf numFmtId="0" fontId="5" fillId="2" borderId="35" xfId="1" applyFont="1" applyFill="1" applyBorder="1" applyAlignment="1">
      <alignment horizontal="left" vertical="center" wrapText="1"/>
    </xf>
    <xf numFmtId="0" fontId="11" fillId="0" borderId="1" xfId="1" applyFont="1" applyFill="1" applyBorder="1" applyAlignment="1">
      <alignment vertical="center" wrapText="1"/>
    </xf>
    <xf numFmtId="0" fontId="11" fillId="0" borderId="2" xfId="1" applyFont="1" applyFill="1" applyBorder="1" applyAlignment="1">
      <alignment vertical="center" wrapText="1"/>
    </xf>
    <xf numFmtId="0" fontId="11" fillId="0" borderId="3" xfId="1" applyFont="1" applyFill="1" applyBorder="1" applyAlignment="1">
      <alignment vertical="center" wrapText="1"/>
    </xf>
    <xf numFmtId="0" fontId="6" fillId="3" borderId="9" xfId="0" applyFont="1" applyFill="1" applyBorder="1" applyAlignment="1">
      <alignment horizontal="right" vertical="center"/>
    </xf>
    <xf numFmtId="0" fontId="6" fillId="3" borderId="10" xfId="0" applyFont="1" applyFill="1" applyBorder="1" applyAlignment="1">
      <alignment horizontal="right" vertical="center"/>
    </xf>
    <xf numFmtId="0" fontId="6" fillId="0" borderId="4" xfId="1" applyFont="1" applyFill="1" applyBorder="1" applyAlignment="1">
      <alignment vertical="center" wrapText="1"/>
    </xf>
    <xf numFmtId="0" fontId="6" fillId="0" borderId="5" xfId="1" applyFont="1" applyFill="1" applyBorder="1" applyAlignment="1">
      <alignment vertical="center" wrapText="1"/>
    </xf>
    <xf numFmtId="0" fontId="11" fillId="0" borderId="5" xfId="1" applyFont="1" applyFill="1" applyBorder="1" applyAlignment="1">
      <alignment vertical="center" wrapText="1"/>
    </xf>
    <xf numFmtId="0" fontId="11" fillId="0" borderId="6" xfId="1" applyFont="1" applyFill="1" applyBorder="1" applyAlignment="1">
      <alignment vertical="center" wrapText="1"/>
    </xf>
    <xf numFmtId="0" fontId="6" fillId="0" borderId="7" xfId="3" applyFont="1" applyBorder="1" applyAlignment="1">
      <alignment wrapText="1"/>
    </xf>
    <xf numFmtId="0" fontId="6" fillId="0" borderId="8" xfId="3" applyFont="1" applyBorder="1" applyAlignment="1">
      <alignment wrapText="1"/>
    </xf>
    <xf numFmtId="0" fontId="6" fillId="0" borderId="27" xfId="1" applyFont="1" applyFill="1" applyBorder="1" applyAlignment="1">
      <alignment horizontal="center" vertical="center" wrapText="1"/>
    </xf>
    <xf numFmtId="0" fontId="6" fillId="0" borderId="28" xfId="1" applyFont="1" applyFill="1" applyBorder="1" applyAlignment="1">
      <alignment horizontal="center" vertical="center" wrapText="1"/>
    </xf>
    <xf numFmtId="0" fontId="6" fillId="0" borderId="29" xfId="1" applyFont="1" applyFill="1" applyBorder="1" applyAlignment="1">
      <alignment horizontal="center" vertical="center" wrapText="1"/>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4" fillId="2" borderId="33" xfId="1" applyFont="1" applyFill="1" applyBorder="1" applyAlignment="1">
      <alignment horizontal="center" vertical="center" wrapText="1"/>
    </xf>
    <xf numFmtId="0" fontId="4" fillId="2" borderId="34" xfId="1" applyFont="1" applyFill="1" applyBorder="1" applyAlignment="1">
      <alignment horizontal="center" vertical="center" wrapText="1"/>
    </xf>
    <xf numFmtId="0" fontId="11" fillId="0" borderId="2" xfId="1" applyFont="1" applyFill="1" applyBorder="1" applyAlignment="1">
      <alignment horizontal="left" vertical="center" wrapText="1"/>
    </xf>
    <xf numFmtId="0" fontId="9" fillId="0" borderId="4" xfId="1" applyFont="1" applyFill="1" applyBorder="1" applyAlignment="1">
      <alignment vertical="center" wrapText="1"/>
    </xf>
    <xf numFmtId="0" fontId="9" fillId="0" borderId="5" xfId="1" applyFont="1" applyFill="1" applyBorder="1" applyAlignment="1">
      <alignment vertical="center" wrapText="1"/>
    </xf>
    <xf numFmtId="0" fontId="2" fillId="0" borderId="5" xfId="1" applyFont="1" applyBorder="1" applyAlignment="1">
      <alignment vertical="center" wrapText="1"/>
    </xf>
    <xf numFmtId="0" fontId="2" fillId="0" borderId="6" xfId="1" applyFont="1" applyBorder="1" applyAlignment="1">
      <alignment vertical="center" wrapText="1"/>
    </xf>
    <xf numFmtId="0" fontId="6" fillId="0" borderId="9" xfId="0" applyFont="1" applyBorder="1" applyAlignment="1">
      <alignment horizontal="left" vertical="center" wrapText="1" indent="15"/>
    </xf>
    <xf numFmtId="0" fontId="5" fillId="0" borderId="10" xfId="0" applyFont="1" applyBorder="1" applyAlignment="1">
      <alignment horizontal="left" vertical="center" wrapText="1" indent="15"/>
    </xf>
    <xf numFmtId="0" fontId="6" fillId="0" borderId="9" xfId="0" applyFont="1" applyBorder="1" applyAlignment="1">
      <alignment horizontal="justify" vertical="top" wrapText="1"/>
    </xf>
    <xf numFmtId="0" fontId="6" fillId="0" borderId="10" xfId="0" applyFont="1" applyBorder="1" applyAlignment="1">
      <alignment horizontal="justify" vertical="top"/>
    </xf>
    <xf numFmtId="0" fontId="6" fillId="0" borderId="11" xfId="0" applyFont="1" applyBorder="1" applyAlignment="1">
      <alignment horizontal="justify" vertical="top"/>
    </xf>
    <xf numFmtId="0" fontId="6" fillId="0" borderId="10" xfId="0" applyFont="1" applyBorder="1" applyAlignment="1">
      <alignment horizontal="center"/>
    </xf>
    <xf numFmtId="0" fontId="6" fillId="0" borderId="11" xfId="0" applyFont="1" applyBorder="1" applyAlignment="1">
      <alignment horizontal="center"/>
    </xf>
    <xf numFmtId="0" fontId="6" fillId="0" borderId="9" xfId="0" applyFont="1" applyBorder="1" applyAlignment="1">
      <alignment horizontal="center"/>
    </xf>
    <xf numFmtId="0" fontId="6" fillId="0" borderId="5" xfId="1" applyFont="1" applyFill="1" applyBorder="1" applyAlignment="1">
      <alignment horizontal="left"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8" fillId="0" borderId="23" xfId="1" applyFont="1" applyFill="1" applyBorder="1" applyAlignment="1">
      <alignment horizontal="center" vertical="center" wrapText="1"/>
    </xf>
    <xf numFmtId="0" fontId="8" fillId="0" borderId="24"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0" borderId="17" xfId="0" applyFont="1" applyBorder="1" applyAlignment="1">
      <alignment horizontal="center" vertical="top" wrapText="1"/>
    </xf>
    <xf numFmtId="0" fontId="6" fillId="0" borderId="0" xfId="0" applyFont="1" applyBorder="1" applyAlignment="1">
      <alignment horizontal="center" vertical="top" wrapText="1"/>
    </xf>
    <xf numFmtId="0" fontId="6" fillId="0" borderId="18" xfId="0" applyFont="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6" fillId="0" borderId="21" xfId="0" applyFont="1" applyBorder="1" applyAlignment="1">
      <alignment horizontal="center" vertical="top" wrapText="1"/>
    </xf>
    <xf numFmtId="0" fontId="6" fillId="0" borderId="17" xfId="0" applyFont="1" applyBorder="1" applyAlignment="1">
      <alignment horizontal="center" vertical="top"/>
    </xf>
    <xf numFmtId="0" fontId="6" fillId="0" borderId="0" xfId="0" applyFont="1" applyBorder="1" applyAlignment="1">
      <alignment horizontal="center" vertical="top"/>
    </xf>
    <xf numFmtId="0" fontId="6" fillId="0" borderId="18" xfId="0" applyFont="1" applyBorder="1" applyAlignment="1">
      <alignment horizontal="center" vertical="top"/>
    </xf>
    <xf numFmtId="0" fontId="6" fillId="0" borderId="19" xfId="0" applyFont="1" applyBorder="1" applyAlignment="1">
      <alignment horizontal="center" vertical="top"/>
    </xf>
    <xf numFmtId="0" fontId="6" fillId="0" borderId="20" xfId="0" applyFont="1" applyBorder="1" applyAlignment="1">
      <alignment horizontal="center" vertical="top"/>
    </xf>
    <xf numFmtId="0" fontId="6" fillId="0" borderId="21" xfId="0" applyFont="1" applyBorder="1" applyAlignment="1">
      <alignment horizontal="center" vertical="top"/>
    </xf>
    <xf numFmtId="0" fontId="6" fillId="0" borderId="23" xfId="0" applyFont="1" applyBorder="1" applyAlignment="1">
      <alignment horizontal="center" vertical="top" wrapText="1"/>
    </xf>
    <xf numFmtId="0" fontId="6" fillId="0" borderId="24" xfId="0" applyFont="1" applyBorder="1" applyAlignment="1">
      <alignment horizontal="center" vertical="top" wrapText="1"/>
    </xf>
    <xf numFmtId="0" fontId="6" fillId="0" borderId="25" xfId="0" applyFont="1" applyBorder="1" applyAlignment="1">
      <alignment horizontal="center" vertical="top" wrapText="1"/>
    </xf>
    <xf numFmtId="0" fontId="6" fillId="0" borderId="23" xfId="0" applyFont="1" applyBorder="1" applyAlignment="1">
      <alignment horizontal="center" vertical="top"/>
    </xf>
    <xf numFmtId="0" fontId="6" fillId="0" borderId="24" xfId="0" applyFont="1" applyBorder="1" applyAlignment="1">
      <alignment horizontal="center" vertical="top"/>
    </xf>
    <xf numFmtId="0" fontId="6" fillId="0" borderId="25" xfId="0" applyFont="1" applyBorder="1" applyAlignment="1">
      <alignment horizontal="center" vertical="top"/>
    </xf>
    <xf numFmtId="1" fontId="5" fillId="0" borderId="13" xfId="0" applyNumberFormat="1" applyFont="1" applyBorder="1" applyAlignment="1">
      <alignment horizontal="center" vertical="center"/>
    </xf>
    <xf numFmtId="1" fontId="5" fillId="0" borderId="14" xfId="0" applyNumberFormat="1" applyFont="1" applyBorder="1" applyAlignment="1">
      <alignment horizontal="center" vertical="center"/>
    </xf>
    <xf numFmtId="0" fontId="9" fillId="0" borderId="26" xfId="1" applyFont="1" applyFill="1" applyBorder="1" applyAlignment="1">
      <alignment vertical="center" wrapText="1"/>
    </xf>
    <xf numFmtId="0" fontId="9" fillId="0" borderId="16" xfId="1" applyFont="1" applyFill="1" applyBorder="1" applyAlignment="1">
      <alignment vertical="center" wrapText="1"/>
    </xf>
    <xf numFmtId="0" fontId="2" fillId="0" borderId="16" xfId="1" applyFont="1" applyBorder="1" applyAlignment="1">
      <alignment vertical="center" wrapText="1"/>
    </xf>
    <xf numFmtId="0" fontId="2" fillId="0" borderId="30" xfId="1" applyFont="1" applyBorder="1" applyAlignment="1">
      <alignment vertical="center" wrapText="1"/>
    </xf>
    <xf numFmtId="0" fontId="9" fillId="0" borderId="5" xfId="1" applyFont="1" applyBorder="1" applyAlignment="1">
      <alignment vertical="center" wrapText="1"/>
    </xf>
    <xf numFmtId="0" fontId="9" fillId="0" borderId="6" xfId="1" applyFont="1" applyBorder="1" applyAlignment="1">
      <alignment vertical="center" wrapText="1"/>
    </xf>
    <xf numFmtId="0" fontId="9" fillId="0" borderId="4" xfId="1" applyFont="1" applyBorder="1" applyAlignment="1">
      <alignment vertical="center" wrapText="1"/>
    </xf>
    <xf numFmtId="0" fontId="2" fillId="0" borderId="0" xfId="1" applyFont="1" applyAlignment="1">
      <alignment horizontal="center" vertical="center" wrapText="1"/>
    </xf>
    <xf numFmtId="0" fontId="5" fillId="6" borderId="12" xfId="0" applyFont="1" applyFill="1" applyBorder="1" applyAlignment="1">
      <alignment horizontal="center" vertical="center"/>
    </xf>
    <xf numFmtId="9" fontId="6" fillId="7" borderId="12" xfId="2" applyFont="1" applyFill="1" applyBorder="1" applyAlignment="1">
      <alignment horizontal="center" vertical="center"/>
    </xf>
    <xf numFmtId="0" fontId="5" fillId="0" borderId="15" xfId="0" applyFont="1" applyBorder="1" applyAlignment="1">
      <alignment horizontal="left" vertical="center" wrapText="1"/>
    </xf>
  </cellXfs>
  <cellStyles count="4">
    <cellStyle name="Normal" xfId="0" builtinId="0"/>
    <cellStyle name="Normal 2" xfId="3"/>
    <cellStyle name="Normal 2 2" xfId="1"/>
    <cellStyle name="Percent" xfId="2" builtinId="5"/>
  </cellStyles>
  <dxfs count="3">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4</xdr:col>
      <xdr:colOff>1651000</xdr:colOff>
      <xdr:row>18</xdr:row>
      <xdr:rowOff>129054</xdr:rowOff>
    </xdr:from>
    <xdr:to>
      <xdr:col>6</xdr:col>
      <xdr:colOff>732678</xdr:colOff>
      <xdr:row>20</xdr:row>
      <xdr:rowOff>146050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6229350" y="6948954"/>
          <a:ext cx="2421778" cy="410696"/>
        </a:xfrm>
        <a:prstGeom prst="rightArrow">
          <a:avLst>
            <a:gd name="adj1" fmla="val 50000"/>
            <a:gd name="adj2" fmla="val 43015"/>
          </a:avLst>
        </a:prstGeom>
        <a:solidFill>
          <a:srgbClr val="FFFF99"/>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1000" b="1" i="0" strike="noStrike">
              <a:solidFill>
                <a:srgbClr val="000000"/>
              </a:solidFill>
              <a:latin typeface="Arial"/>
              <a:cs typeface="Arial"/>
            </a:rPr>
            <a:t>Verify</a:t>
          </a:r>
          <a:r>
            <a:rPr lang="en-US" sz="1000" b="1" i="0" strike="noStrike" baseline="0">
              <a:solidFill>
                <a:srgbClr val="000000"/>
              </a:solidFill>
              <a:latin typeface="Arial"/>
              <a:cs typeface="Arial"/>
            </a:rPr>
            <a:t> that the total is</a:t>
          </a:r>
          <a:r>
            <a:rPr lang="en-US" sz="1000" b="1" i="0" strike="noStrike">
              <a:solidFill>
                <a:srgbClr val="000000"/>
              </a:solidFill>
              <a:latin typeface="Arial"/>
              <a:cs typeface="Arial"/>
            </a:rPr>
            <a:t> exactly 100%</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MS%20-09/GOAL%20SHEET%20FOR%20CIRCUL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BSC-10-11-%20Compilation-May-10%20(V00-P+G+X+B+T+N)%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sure"/>
      <sheetName val="Goal Sheet"/>
      <sheetName val="Measurable"/>
      <sheetName val="Sample Filled Goal Sheet"/>
      <sheetName val="FAQ"/>
    </sheetNames>
    <sheetDataSet>
      <sheetData sheetId="0"/>
      <sheetData sheetId="1" refreshError="1"/>
      <sheetData sheetId="2">
        <row r="5">
          <cell r="D5" t="str">
            <v>% Adherence to Budget</v>
          </cell>
        </row>
        <row r="6">
          <cell r="D6" t="str">
            <v>% Adherence to timeline</v>
          </cell>
        </row>
        <row r="7">
          <cell r="D7" t="str">
            <v>Mandays</v>
          </cell>
        </row>
        <row r="8">
          <cell r="D8" t="str">
            <v>Completion of Job</v>
          </cell>
        </row>
        <row r="9">
          <cell r="D9" t="str">
            <v>MW Installed</v>
          </cell>
        </row>
        <row r="10">
          <cell r="D10" t="str">
            <v>Year</v>
          </cell>
        </row>
        <row r="11">
          <cell r="D11" t="str">
            <v>Month</v>
          </cell>
        </row>
        <row r="12">
          <cell r="D12" t="str">
            <v>Days</v>
          </cell>
        </row>
        <row r="13">
          <cell r="D13" t="str">
            <v>Weeks</v>
          </cell>
        </row>
        <row r="14">
          <cell r="D14" t="str">
            <v>Man-hours</v>
          </cell>
        </row>
        <row r="15">
          <cell r="D15" t="str">
            <v>Nos.</v>
          </cell>
        </row>
        <row r="16">
          <cell r="D16" t="str">
            <v>No. of Rejections</v>
          </cell>
        </row>
        <row r="17">
          <cell r="D17" t="str">
            <v>No. of met masts installed</v>
          </cell>
        </row>
        <row r="18">
          <cell r="D18" t="str">
            <v>No. of WTG Commissioned</v>
          </cell>
        </row>
        <row r="19">
          <cell r="D19" t="str">
            <v xml:space="preserve">No. of Orders </v>
          </cell>
        </row>
        <row r="20">
          <cell r="D20" t="str">
            <v>No. of NPAs</v>
          </cell>
        </row>
        <row r="21">
          <cell r="D21" t="str">
            <v>Severity Rate</v>
          </cell>
        </row>
        <row r="22">
          <cell r="D22" t="str">
            <v>Accident Rate</v>
          </cell>
        </row>
        <row r="23">
          <cell r="D23" t="str">
            <v>No. of NCRs</v>
          </cell>
        </row>
        <row r="24">
          <cell r="D24" t="str">
            <v>Reduction in Costs</v>
          </cell>
        </row>
        <row r="25">
          <cell r="D25" t="str">
            <v>Reduction in Head Count</v>
          </cell>
        </row>
        <row r="26">
          <cell r="D26" t="str">
            <v>Land Bank Developed</v>
          </cell>
        </row>
        <row r="27">
          <cell r="D27" t="str">
            <v>PE Bank Developed</v>
          </cell>
        </row>
        <row r="28">
          <cell r="D28" t="str">
            <v>Achieve meantime to repair upto( hrs)</v>
          </cell>
        </row>
        <row r="29">
          <cell r="D29" t="str">
            <v>Meantime between failure (hrs)</v>
          </cell>
        </row>
        <row r="30">
          <cell r="D30" t="str">
            <v>Acres of private land acquired</v>
          </cell>
        </row>
        <row r="31">
          <cell r="D31" t="str">
            <v>Acres of Forest Land acquired</v>
          </cell>
        </row>
        <row r="32">
          <cell r="D32" t="str">
            <v>Acres of Revenue Land acquired</v>
          </cell>
        </row>
        <row r="33">
          <cell r="D33" t="str">
            <v xml:space="preserve">MW of Land Identified </v>
          </cell>
        </row>
        <row r="34">
          <cell r="D34" t="str">
            <v>MW of Land Applied</v>
          </cell>
        </row>
        <row r="35">
          <cell r="D35" t="str">
            <v>MW of  Land acquired</v>
          </cell>
        </row>
        <row r="36">
          <cell r="D36" t="str">
            <v>No. of ROW issues cleared</v>
          </cell>
        </row>
        <row r="37">
          <cell r="D37" t="str">
            <v>MW of Land transferred to client</v>
          </cell>
        </row>
        <row r="38">
          <cell r="D38" t="str">
            <v>MW of Land survey</v>
          </cell>
        </row>
        <row r="39">
          <cell r="D39" t="str">
            <v>No. of litigations resolved</v>
          </cell>
        </row>
        <row r="40">
          <cell r="D40" t="str">
            <v xml:space="preserve">No. of Title clearance provided </v>
          </cell>
        </row>
        <row r="41">
          <cell r="D41" t="str">
            <v>MW cleared for execution</v>
          </cell>
        </row>
        <row r="42">
          <cell r="D42" t="str">
            <v>Employees Satisfaction Survey Index</v>
          </cell>
        </row>
        <row r="43">
          <cell r="D43" t="str">
            <v>No.of WTGs with Zero Defects</v>
          </cell>
        </row>
        <row r="44">
          <cell r="D44" t="str">
            <v>No. of initiatives/programs</v>
          </cell>
        </row>
        <row r="45">
          <cell r="D45" t="str">
            <v>Statutory Compliances</v>
          </cell>
        </row>
        <row r="46">
          <cell r="D46" t="str">
            <v>Adherence to target</v>
          </cell>
        </row>
        <row r="47">
          <cell r="D47" t="str">
            <v>Sales Turnover</v>
          </cell>
        </row>
        <row r="48">
          <cell r="D48" t="str">
            <v>New customers added</v>
          </cell>
        </row>
        <row r="49">
          <cell r="D49" t="str">
            <v>No. of vendors developed</v>
          </cell>
        </row>
        <row r="50">
          <cell r="D50" t="str">
            <v>Reduction of inventory  in Rs.</v>
          </cell>
        </row>
        <row r="51">
          <cell r="D51" t="str">
            <v>Recruitment Processing time in days (requisition sign off to acceptance of offer)</v>
          </cell>
        </row>
        <row r="52">
          <cell r="D52" t="str">
            <v>Attrition Rate</v>
          </cell>
        </row>
        <row r="53">
          <cell r="D53" t="str">
            <v>Absentisum rate</v>
          </cell>
        </row>
        <row r="54">
          <cell r="D54" t="str">
            <v>No. of FFS cleared</v>
          </cell>
        </row>
        <row r="55">
          <cell r="D55" t="str">
            <v>No. of customer queries resolved in Time (%)</v>
          </cell>
        </row>
        <row r="56">
          <cell r="D56" t="str">
            <v>No. of MIS Handled /Report Generated</v>
          </cell>
        </row>
        <row r="57">
          <cell r="D57" t="str">
            <v>others</v>
          </cell>
        </row>
        <row r="58">
          <cell r="D58" t="str">
            <v>RM Finance proposals cleared</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SC 2010-11-INPUTS"/>
      <sheetName val="BSC 2010-11-SCM Q (18-Jun-10)"/>
      <sheetName val="Sheet8"/>
    </sheetNames>
    <sheetDataSet>
      <sheetData sheetId="0" refreshError="1"/>
      <sheetData sheetId="1" refreshError="1"/>
      <sheetData sheetId="2" refreshError="1"/>
      <sheetData sheetId="3">
        <row r="1">
          <cell r="A1" t="str">
            <v>Target met</v>
          </cell>
          <cell r="B1">
            <v>40278</v>
          </cell>
        </row>
        <row r="2">
          <cell r="A2" t="str">
            <v>Progressing smooth</v>
          </cell>
          <cell r="B2">
            <v>40308</v>
          </cell>
        </row>
        <row r="3">
          <cell r="A3" t="str">
            <v>Target not met</v>
          </cell>
          <cell r="B3">
            <v>40339</v>
          </cell>
        </row>
        <row r="4">
          <cell r="B4">
            <v>40369</v>
          </cell>
        </row>
        <row r="5">
          <cell r="B5">
            <v>40400</v>
          </cell>
        </row>
        <row r="6">
          <cell r="B6">
            <v>40431</v>
          </cell>
        </row>
        <row r="7">
          <cell r="B7">
            <v>40461</v>
          </cell>
        </row>
        <row r="8">
          <cell r="B8">
            <v>40492</v>
          </cell>
        </row>
        <row r="9">
          <cell r="B9">
            <v>40522</v>
          </cell>
        </row>
        <row r="10">
          <cell r="B10">
            <v>40553</v>
          </cell>
        </row>
        <row r="11">
          <cell r="B11">
            <v>40584</v>
          </cell>
        </row>
        <row r="12">
          <cell r="B12">
            <v>40612</v>
          </cell>
        </row>
        <row r="13">
          <cell r="B13">
            <v>40643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showGridLines="0" tabSelected="1" topLeftCell="B1" zoomScaleNormal="100" zoomScaleSheetLayoutView="90" workbookViewId="0">
      <pane xSplit="2" ySplit="6" topLeftCell="E10" activePane="bottomRight" state="frozen"/>
      <selection activeCell="B1" sqref="B1"/>
      <selection pane="topRight" activeCell="D1" sqref="D1"/>
      <selection pane="bottomLeft" activeCell="B6" sqref="B6"/>
      <selection pane="bottomRight" activeCell="K18" sqref="K18"/>
    </sheetView>
  </sheetViews>
  <sheetFormatPr defaultColWidth="9.140625" defaultRowHeight="12.75" x14ac:dyDescent="0.2"/>
  <cols>
    <col min="1" max="1" width="1" style="1" customWidth="1"/>
    <col min="2" max="2" width="16.28515625" style="1" customWidth="1"/>
    <col min="3" max="3" width="6.85546875" style="1" customWidth="1"/>
    <col min="4" max="4" width="41.42578125" style="1" customWidth="1"/>
    <col min="5" max="5" width="37.5703125" style="1" customWidth="1"/>
    <col min="6" max="6" width="10.28515625" style="1" bestFit="1" customWidth="1"/>
    <col min="7" max="7" width="11.5703125" style="1" bestFit="1" customWidth="1"/>
    <col min="8" max="8" width="11.7109375" style="1" customWidth="1"/>
    <col min="9" max="9" width="49.5703125" style="1" customWidth="1"/>
    <col min="10" max="10" width="11.7109375" style="1" customWidth="1"/>
    <col min="11" max="11" width="15.7109375" style="115" customWidth="1"/>
    <col min="12" max="12" width="63.7109375" style="1" customWidth="1"/>
    <col min="13" max="16384" width="9.140625" style="1"/>
  </cols>
  <sheetData>
    <row r="1" spans="1:12" ht="13.5" thickBot="1" x14ac:dyDescent="0.25"/>
    <row r="2" spans="1:12" ht="33.75" customHeight="1" thickBot="1" x14ac:dyDescent="0.25">
      <c r="A2" s="2"/>
      <c r="B2" s="45"/>
      <c r="C2" s="46"/>
      <c r="D2" s="65" t="s">
        <v>31</v>
      </c>
      <c r="E2" s="66"/>
      <c r="F2" s="66"/>
      <c r="G2" s="66"/>
      <c r="H2" s="66"/>
      <c r="I2" s="66"/>
      <c r="J2" s="47" t="s">
        <v>37</v>
      </c>
      <c r="K2" s="47"/>
      <c r="L2" s="48"/>
    </row>
    <row r="3" spans="1:12" s="4" customFormat="1" ht="15" customHeight="1" x14ac:dyDescent="0.25">
      <c r="A3" s="3"/>
      <c r="B3" s="49" t="s">
        <v>60</v>
      </c>
      <c r="C3" s="50"/>
      <c r="D3" s="50"/>
      <c r="E3" s="67" t="s">
        <v>40</v>
      </c>
      <c r="F3" s="67"/>
      <c r="G3" s="67"/>
      <c r="H3" s="67"/>
      <c r="I3" s="33" t="s">
        <v>64</v>
      </c>
      <c r="J3" s="50" t="s">
        <v>66</v>
      </c>
      <c r="K3" s="50"/>
      <c r="L3" s="51"/>
    </row>
    <row r="4" spans="1:12" s="4" customFormat="1" ht="15.75" customHeight="1" x14ac:dyDescent="0.25">
      <c r="A4" s="3"/>
      <c r="B4" s="54" t="s">
        <v>61</v>
      </c>
      <c r="C4" s="55"/>
      <c r="D4" s="55"/>
      <c r="E4" s="80" t="s">
        <v>63</v>
      </c>
      <c r="F4" s="80"/>
      <c r="G4" s="80"/>
      <c r="H4" s="80"/>
      <c r="I4" s="34" t="s">
        <v>65</v>
      </c>
      <c r="J4" s="56" t="s">
        <v>67</v>
      </c>
      <c r="K4" s="56"/>
      <c r="L4" s="57"/>
    </row>
    <row r="5" spans="1:12" s="4" customFormat="1" ht="15.75" customHeight="1" thickBot="1" x14ac:dyDescent="0.3">
      <c r="A5" s="3"/>
      <c r="B5" s="58" t="s">
        <v>62</v>
      </c>
      <c r="C5" s="59"/>
      <c r="D5" s="59"/>
      <c r="E5" s="60"/>
      <c r="F5" s="61"/>
      <c r="G5" s="61"/>
      <c r="H5" s="61"/>
      <c r="I5" s="61"/>
      <c r="J5" s="61"/>
      <c r="K5" s="61"/>
      <c r="L5" s="62"/>
    </row>
    <row r="6" spans="1:12" s="6" customFormat="1" ht="16.5" thickBot="1" x14ac:dyDescent="0.3">
      <c r="A6" s="5"/>
      <c r="B6" s="28" t="s">
        <v>0</v>
      </c>
      <c r="C6" s="29" t="s">
        <v>1</v>
      </c>
      <c r="D6" s="28" t="s">
        <v>30</v>
      </c>
      <c r="E6" s="28" t="s">
        <v>25</v>
      </c>
      <c r="F6" s="28" t="s">
        <v>7</v>
      </c>
      <c r="G6" s="28" t="s">
        <v>26</v>
      </c>
      <c r="H6" s="28" t="s">
        <v>2</v>
      </c>
      <c r="I6" s="30" t="s">
        <v>41</v>
      </c>
      <c r="J6" s="31" t="s">
        <v>3</v>
      </c>
      <c r="K6" s="28" t="s">
        <v>21</v>
      </c>
      <c r="L6" s="28" t="s">
        <v>35</v>
      </c>
    </row>
    <row r="7" spans="1:12" s="8" customFormat="1" ht="70.5" customHeight="1" thickBot="1" x14ac:dyDescent="0.3">
      <c r="A7" s="7"/>
      <c r="B7" s="81" t="s">
        <v>38</v>
      </c>
      <c r="C7" s="36">
        <v>1</v>
      </c>
      <c r="D7" s="22" t="s">
        <v>38</v>
      </c>
      <c r="E7" s="40" t="s">
        <v>50</v>
      </c>
      <c r="F7" s="27">
        <v>0</v>
      </c>
      <c r="G7" s="25" t="s">
        <v>56</v>
      </c>
      <c r="H7" s="17">
        <v>0.2</v>
      </c>
      <c r="I7" s="44" t="s">
        <v>74</v>
      </c>
      <c r="J7" s="19">
        <v>17</v>
      </c>
      <c r="K7" s="116">
        <v>19</v>
      </c>
      <c r="L7" s="63" t="s">
        <v>76</v>
      </c>
    </row>
    <row r="8" spans="1:12" s="8" customFormat="1" ht="120.75" thickBot="1" x14ac:dyDescent="0.3">
      <c r="A8" s="7"/>
      <c r="B8" s="82"/>
      <c r="C8" s="106">
        <v>2</v>
      </c>
      <c r="D8" s="63" t="s">
        <v>39</v>
      </c>
      <c r="E8" s="22" t="s">
        <v>51</v>
      </c>
      <c r="F8" s="27">
        <v>0.8</v>
      </c>
      <c r="G8" s="25" t="s">
        <v>56</v>
      </c>
      <c r="H8" s="17">
        <v>0.2</v>
      </c>
      <c r="I8" s="44" t="s">
        <v>72</v>
      </c>
      <c r="J8" s="19">
        <v>18</v>
      </c>
      <c r="K8" s="116">
        <v>20</v>
      </c>
      <c r="L8" s="64"/>
    </row>
    <row r="9" spans="1:12" s="8" customFormat="1" ht="75.75" thickBot="1" x14ac:dyDescent="0.3">
      <c r="A9" s="7"/>
      <c r="B9" s="82"/>
      <c r="C9" s="107"/>
      <c r="D9" s="64"/>
      <c r="E9" s="41" t="s">
        <v>52</v>
      </c>
      <c r="F9" s="27">
        <v>1</v>
      </c>
      <c r="G9" s="25" t="s">
        <v>56</v>
      </c>
      <c r="H9" s="17">
        <v>0.1</v>
      </c>
      <c r="I9" s="44" t="s">
        <v>68</v>
      </c>
      <c r="J9" s="19">
        <v>9</v>
      </c>
      <c r="K9" s="116">
        <v>9</v>
      </c>
      <c r="L9" s="64"/>
    </row>
    <row r="10" spans="1:12" s="8" customFormat="1" ht="15.75" thickBot="1" x14ac:dyDescent="0.3">
      <c r="A10" s="7"/>
      <c r="B10" s="52" t="s">
        <v>4</v>
      </c>
      <c r="C10" s="53"/>
      <c r="D10" s="53"/>
      <c r="E10" s="53"/>
      <c r="F10" s="53"/>
      <c r="G10" s="53"/>
      <c r="H10" s="23">
        <f>SUM(H7:H9)</f>
        <v>0.5</v>
      </c>
      <c r="I10" s="18"/>
      <c r="J10" s="18"/>
      <c r="K10" s="18"/>
      <c r="L10" s="118"/>
    </row>
    <row r="11" spans="1:12" s="8" customFormat="1" ht="45.75" thickBot="1" x14ac:dyDescent="0.3">
      <c r="A11" s="7"/>
      <c r="B11" s="81" t="s">
        <v>47</v>
      </c>
      <c r="C11" s="26">
        <v>1</v>
      </c>
      <c r="D11" s="32" t="s">
        <v>44</v>
      </c>
      <c r="E11" s="32" t="s">
        <v>59</v>
      </c>
      <c r="F11" s="27">
        <v>0.95</v>
      </c>
      <c r="G11" s="25" t="s">
        <v>56</v>
      </c>
      <c r="H11" s="17">
        <v>0.1</v>
      </c>
      <c r="I11" s="44" t="s">
        <v>75</v>
      </c>
      <c r="J11" s="19">
        <v>9</v>
      </c>
      <c r="K11" s="116">
        <v>9</v>
      </c>
      <c r="L11" s="63" t="s">
        <v>77</v>
      </c>
    </row>
    <row r="12" spans="1:12" s="8" customFormat="1" ht="60.75" thickBot="1" x14ac:dyDescent="0.3">
      <c r="A12" s="7"/>
      <c r="B12" s="82"/>
      <c r="C12" s="26">
        <v>2</v>
      </c>
      <c r="D12" s="32" t="s">
        <v>45</v>
      </c>
      <c r="E12" s="32" t="s">
        <v>46</v>
      </c>
      <c r="F12" s="27">
        <v>0.8</v>
      </c>
      <c r="G12" s="25" t="s">
        <v>56</v>
      </c>
      <c r="H12" s="17">
        <v>0.1</v>
      </c>
      <c r="I12" s="44" t="s">
        <v>69</v>
      </c>
      <c r="J12" s="19">
        <v>9</v>
      </c>
      <c r="K12" s="116">
        <v>9</v>
      </c>
      <c r="L12" s="64"/>
    </row>
    <row r="13" spans="1:12" s="8" customFormat="1" ht="15.75" thickBot="1" x14ac:dyDescent="0.3">
      <c r="A13" s="7"/>
      <c r="B13" s="52" t="s">
        <v>4</v>
      </c>
      <c r="C13" s="53"/>
      <c r="D13" s="53"/>
      <c r="E13" s="53"/>
      <c r="F13" s="53"/>
      <c r="G13" s="53"/>
      <c r="H13" s="23">
        <f>SUM(H11:H12)</f>
        <v>0.2</v>
      </c>
      <c r="I13" s="18"/>
      <c r="J13" s="18"/>
      <c r="K13" s="18"/>
      <c r="L13" s="118"/>
    </row>
    <row r="14" spans="1:12" s="8" customFormat="1" ht="60.75" thickBot="1" x14ac:dyDescent="0.3">
      <c r="A14" s="7"/>
      <c r="B14" s="42" t="s">
        <v>54</v>
      </c>
      <c r="C14" s="26">
        <v>2</v>
      </c>
      <c r="D14" s="32" t="s">
        <v>48</v>
      </c>
      <c r="E14" s="32" t="s">
        <v>53</v>
      </c>
      <c r="F14" s="27">
        <v>0.8</v>
      </c>
      <c r="G14" s="25" t="s">
        <v>56</v>
      </c>
      <c r="H14" s="17">
        <v>0.1</v>
      </c>
      <c r="I14" s="44" t="s">
        <v>73</v>
      </c>
      <c r="J14" s="19">
        <v>10</v>
      </c>
      <c r="K14" s="116">
        <v>9</v>
      </c>
      <c r="L14" s="63" t="s">
        <v>78</v>
      </c>
    </row>
    <row r="15" spans="1:12" s="8" customFormat="1" ht="15.75" thickBot="1" x14ac:dyDescent="0.3">
      <c r="A15" s="7"/>
      <c r="B15" s="52" t="s">
        <v>4</v>
      </c>
      <c r="C15" s="53"/>
      <c r="D15" s="53"/>
      <c r="E15" s="53"/>
      <c r="F15" s="53"/>
      <c r="G15" s="53"/>
      <c r="H15" s="23">
        <f>SUM(H14:H14)</f>
        <v>0.1</v>
      </c>
      <c r="I15" s="18"/>
      <c r="J15" s="19"/>
      <c r="K15" s="116"/>
      <c r="L15" s="118"/>
    </row>
    <row r="16" spans="1:12" s="8" customFormat="1" ht="90.75" thickBot="1" x14ac:dyDescent="0.3">
      <c r="A16" s="1"/>
      <c r="B16" s="86" t="s">
        <v>42</v>
      </c>
      <c r="C16" s="26">
        <v>1</v>
      </c>
      <c r="D16" s="32" t="s">
        <v>57</v>
      </c>
      <c r="E16" s="32" t="s">
        <v>58</v>
      </c>
      <c r="F16" s="24">
        <v>0.7</v>
      </c>
      <c r="G16" s="25" t="s">
        <v>56</v>
      </c>
      <c r="H16" s="17">
        <v>0.1</v>
      </c>
      <c r="I16" s="44" t="s">
        <v>70</v>
      </c>
      <c r="J16" s="19">
        <v>8</v>
      </c>
      <c r="K16" s="116">
        <v>10</v>
      </c>
      <c r="L16" s="63" t="s">
        <v>79</v>
      </c>
    </row>
    <row r="17" spans="1:12" s="8" customFormat="1" ht="44.25" customHeight="1" thickBot="1" x14ac:dyDescent="0.3">
      <c r="A17" s="1"/>
      <c r="B17" s="87"/>
      <c r="C17" s="26">
        <v>2</v>
      </c>
      <c r="D17" s="32" t="s">
        <v>55</v>
      </c>
      <c r="E17" s="35" t="s">
        <v>43</v>
      </c>
      <c r="F17" s="24">
        <v>1</v>
      </c>
      <c r="G17" s="25" t="s">
        <v>56</v>
      </c>
      <c r="H17" s="17">
        <v>0.1</v>
      </c>
      <c r="I17" s="44" t="s">
        <v>71</v>
      </c>
      <c r="J17" s="19">
        <v>10</v>
      </c>
      <c r="K17" s="116">
        <v>10</v>
      </c>
      <c r="L17" s="64"/>
    </row>
    <row r="18" spans="1:12" s="8" customFormat="1" ht="15.75" thickBot="1" x14ac:dyDescent="0.3">
      <c r="A18" s="7"/>
      <c r="B18" s="52" t="s">
        <v>4</v>
      </c>
      <c r="C18" s="53"/>
      <c r="D18" s="53"/>
      <c r="E18" s="53"/>
      <c r="F18" s="53"/>
      <c r="G18" s="53"/>
      <c r="H18" s="23">
        <f>SUM(H16:H17)</f>
        <v>0.2</v>
      </c>
      <c r="I18" s="18"/>
      <c r="J18" s="18"/>
      <c r="K18" s="18"/>
      <c r="L18" s="118"/>
    </row>
    <row r="19" spans="1:12" s="8" customFormat="1" ht="15.75" thickBot="1" x14ac:dyDescent="0.3">
      <c r="A19" s="7"/>
      <c r="B19" s="37"/>
      <c r="C19" s="38"/>
      <c r="D19" s="38"/>
      <c r="E19" s="38"/>
      <c r="F19" s="38"/>
      <c r="G19" s="38" t="s">
        <v>49</v>
      </c>
      <c r="H19" s="18">
        <v>100</v>
      </c>
      <c r="I19" s="18"/>
      <c r="J19" s="18">
        <f>SUM(J7:J17)</f>
        <v>90</v>
      </c>
      <c r="K19" s="18">
        <f>SUM(K7:K17)</f>
        <v>95</v>
      </c>
      <c r="L19" s="39"/>
    </row>
    <row r="20" spans="1:12" s="10" customFormat="1" ht="16.5" thickBot="1" x14ac:dyDescent="0.3">
      <c r="A20" s="9"/>
      <c r="B20" s="72" t="s">
        <v>24</v>
      </c>
      <c r="C20" s="73"/>
      <c r="D20" s="73"/>
      <c r="E20" s="73"/>
      <c r="F20" s="73"/>
      <c r="G20" s="73"/>
      <c r="H20" s="23">
        <f>H18+H15+H13+H10</f>
        <v>1</v>
      </c>
      <c r="I20" s="20"/>
      <c r="J20" s="43">
        <f>J19/H19</f>
        <v>0.9</v>
      </c>
      <c r="K20" s="117" t="e">
        <f>K19/I19</f>
        <v>#DIV/0!</v>
      </c>
      <c r="L20" s="21"/>
    </row>
    <row r="21" spans="1:12" s="12" customFormat="1" ht="15.75" thickBot="1" x14ac:dyDescent="0.3">
      <c r="A21" s="11"/>
      <c r="B21" s="74" t="s">
        <v>27</v>
      </c>
      <c r="C21" s="75"/>
      <c r="D21" s="75"/>
      <c r="E21" s="75"/>
      <c r="F21" s="75"/>
      <c r="G21" s="75"/>
      <c r="H21" s="75"/>
      <c r="I21" s="75"/>
      <c r="J21" s="75"/>
      <c r="K21" s="75"/>
      <c r="L21" s="76"/>
    </row>
    <row r="22" spans="1:12" s="12" customFormat="1" ht="15" x14ac:dyDescent="0.25">
      <c r="A22" s="11"/>
      <c r="B22" s="100">
        <v>1</v>
      </c>
      <c r="C22" s="101"/>
      <c r="D22" s="102"/>
      <c r="E22" s="103">
        <v>2</v>
      </c>
      <c r="F22" s="104"/>
      <c r="G22" s="105"/>
      <c r="H22" s="103">
        <v>3</v>
      </c>
      <c r="I22" s="104"/>
      <c r="J22" s="104"/>
      <c r="K22" s="104"/>
      <c r="L22" s="105"/>
    </row>
    <row r="23" spans="1:12" s="12" customFormat="1" x14ac:dyDescent="0.25">
      <c r="A23" s="11"/>
      <c r="B23" s="88"/>
      <c r="C23" s="89"/>
      <c r="D23" s="90"/>
      <c r="E23" s="94"/>
      <c r="F23" s="95"/>
      <c r="G23" s="96"/>
      <c r="H23" s="94"/>
      <c r="I23" s="95"/>
      <c r="J23" s="95"/>
      <c r="K23" s="95"/>
      <c r="L23" s="96"/>
    </row>
    <row r="24" spans="1:12" s="12" customFormat="1" x14ac:dyDescent="0.25">
      <c r="A24" s="11"/>
      <c r="B24" s="88"/>
      <c r="C24" s="89"/>
      <c r="D24" s="90"/>
      <c r="E24" s="94"/>
      <c r="F24" s="95"/>
      <c r="G24" s="96"/>
      <c r="H24" s="94"/>
      <c r="I24" s="95"/>
      <c r="J24" s="95"/>
      <c r="K24" s="95"/>
      <c r="L24" s="96"/>
    </row>
    <row r="25" spans="1:12" s="12" customFormat="1" ht="13.5" thickBot="1" x14ac:dyDescent="0.3">
      <c r="A25" s="11"/>
      <c r="B25" s="91"/>
      <c r="C25" s="92"/>
      <c r="D25" s="93"/>
      <c r="E25" s="94"/>
      <c r="F25" s="95"/>
      <c r="G25" s="96"/>
      <c r="H25" s="97"/>
      <c r="I25" s="98"/>
      <c r="J25" s="98"/>
      <c r="K25" s="98"/>
      <c r="L25" s="99"/>
    </row>
    <row r="26" spans="1:12" s="12" customFormat="1" ht="78.75" customHeight="1" thickBot="1" x14ac:dyDescent="0.3">
      <c r="A26" s="11"/>
      <c r="B26" s="79" t="s">
        <v>22</v>
      </c>
      <c r="C26" s="77"/>
      <c r="D26" s="78"/>
      <c r="E26" s="79" t="s">
        <v>23</v>
      </c>
      <c r="F26" s="77"/>
      <c r="G26" s="78"/>
      <c r="H26" s="79" t="s">
        <v>5</v>
      </c>
      <c r="I26" s="77"/>
      <c r="J26" s="77"/>
      <c r="K26" s="77"/>
      <c r="L26" s="78"/>
    </row>
    <row r="27" spans="1:12" s="14" customFormat="1" ht="15.75" x14ac:dyDescent="0.25">
      <c r="A27" s="13"/>
      <c r="B27" s="83" t="s">
        <v>6</v>
      </c>
      <c r="C27" s="84"/>
      <c r="D27" s="84"/>
      <c r="E27" s="84"/>
      <c r="F27" s="84"/>
      <c r="G27" s="84"/>
      <c r="H27" s="84"/>
      <c r="I27" s="84"/>
      <c r="J27" s="84"/>
      <c r="K27" s="84"/>
      <c r="L27" s="85"/>
    </row>
    <row r="28" spans="1:12" s="15" customFormat="1" ht="15.75" x14ac:dyDescent="0.25">
      <c r="B28" s="68" t="s">
        <v>32</v>
      </c>
      <c r="C28" s="69"/>
      <c r="D28" s="70" t="s">
        <v>33</v>
      </c>
      <c r="E28" s="70"/>
      <c r="F28" s="70"/>
      <c r="G28" s="70"/>
      <c r="H28" s="70"/>
      <c r="I28" s="70"/>
      <c r="J28" s="70"/>
      <c r="K28" s="70"/>
      <c r="L28" s="71"/>
    </row>
    <row r="29" spans="1:12" s="16" customFormat="1" x14ac:dyDescent="0.25">
      <c r="B29" s="68" t="s">
        <v>8</v>
      </c>
      <c r="C29" s="69"/>
      <c r="D29" s="70" t="s">
        <v>34</v>
      </c>
      <c r="E29" s="70"/>
      <c r="F29" s="70"/>
      <c r="G29" s="70"/>
      <c r="H29" s="70"/>
      <c r="I29" s="70"/>
      <c r="J29" s="70"/>
      <c r="K29" s="70"/>
      <c r="L29" s="71"/>
    </row>
    <row r="30" spans="1:12" s="16" customFormat="1" x14ac:dyDescent="0.25">
      <c r="B30" s="68" t="s">
        <v>9</v>
      </c>
      <c r="C30" s="69"/>
      <c r="D30" s="70" t="s">
        <v>10</v>
      </c>
      <c r="E30" s="70"/>
      <c r="F30" s="70"/>
      <c r="G30" s="70"/>
      <c r="H30" s="70"/>
      <c r="I30" s="70"/>
      <c r="J30" s="70"/>
      <c r="K30" s="70"/>
      <c r="L30" s="71"/>
    </row>
    <row r="31" spans="1:12" s="16" customFormat="1" x14ac:dyDescent="0.25">
      <c r="B31" s="68" t="s">
        <v>28</v>
      </c>
      <c r="C31" s="69"/>
      <c r="D31" s="70" t="s">
        <v>29</v>
      </c>
      <c r="E31" s="70"/>
      <c r="F31" s="70"/>
      <c r="G31" s="70"/>
      <c r="H31" s="70"/>
      <c r="I31" s="70"/>
      <c r="J31" s="70"/>
      <c r="K31" s="70"/>
      <c r="L31" s="71"/>
    </row>
    <row r="32" spans="1:12" s="16" customFormat="1" x14ac:dyDescent="0.25">
      <c r="B32" s="68" t="s">
        <v>2</v>
      </c>
      <c r="C32" s="69"/>
      <c r="D32" s="70" t="s">
        <v>11</v>
      </c>
      <c r="E32" s="70"/>
      <c r="F32" s="70"/>
      <c r="G32" s="70"/>
      <c r="H32" s="70"/>
      <c r="I32" s="70"/>
      <c r="J32" s="70"/>
      <c r="K32" s="70"/>
      <c r="L32" s="71"/>
    </row>
    <row r="33" spans="2:12" s="16" customFormat="1" x14ac:dyDescent="0.25">
      <c r="B33" s="114" t="s">
        <v>12</v>
      </c>
      <c r="C33" s="112"/>
      <c r="D33" s="70" t="s">
        <v>13</v>
      </c>
      <c r="E33" s="70"/>
      <c r="F33" s="70"/>
      <c r="G33" s="70"/>
      <c r="H33" s="70"/>
      <c r="I33" s="70"/>
      <c r="J33" s="70"/>
      <c r="K33" s="70"/>
      <c r="L33" s="71"/>
    </row>
    <row r="34" spans="2:12" s="16" customFormat="1" x14ac:dyDescent="0.25">
      <c r="B34" s="68" t="s">
        <v>14</v>
      </c>
      <c r="C34" s="69"/>
      <c r="D34" s="112" t="s">
        <v>15</v>
      </c>
      <c r="E34" s="112"/>
      <c r="F34" s="112"/>
      <c r="G34" s="112"/>
      <c r="H34" s="112"/>
      <c r="I34" s="112"/>
      <c r="J34" s="112"/>
      <c r="K34" s="112"/>
      <c r="L34" s="113"/>
    </row>
    <row r="35" spans="2:12" s="16" customFormat="1" x14ac:dyDescent="0.25">
      <c r="B35" s="68" t="s">
        <v>16</v>
      </c>
      <c r="C35" s="69"/>
      <c r="D35" s="112" t="s">
        <v>17</v>
      </c>
      <c r="E35" s="112"/>
      <c r="F35" s="112"/>
      <c r="G35" s="112"/>
      <c r="H35" s="112"/>
      <c r="I35" s="112"/>
      <c r="J35" s="112"/>
      <c r="K35" s="112"/>
      <c r="L35" s="113"/>
    </row>
    <row r="36" spans="2:12" s="16" customFormat="1" x14ac:dyDescent="0.25">
      <c r="B36" s="68" t="s">
        <v>18</v>
      </c>
      <c r="C36" s="69"/>
      <c r="D36" s="70" t="s">
        <v>36</v>
      </c>
      <c r="E36" s="70"/>
      <c r="F36" s="70"/>
      <c r="G36" s="70"/>
      <c r="H36" s="70"/>
      <c r="I36" s="70"/>
      <c r="J36" s="70"/>
      <c r="K36" s="70"/>
      <c r="L36" s="71"/>
    </row>
    <row r="37" spans="2:12" s="16" customFormat="1" x14ac:dyDescent="0.25">
      <c r="B37" s="108" t="s">
        <v>19</v>
      </c>
      <c r="C37" s="109"/>
      <c r="D37" s="110" t="s">
        <v>20</v>
      </c>
      <c r="E37" s="110"/>
      <c r="F37" s="110"/>
      <c r="G37" s="110"/>
      <c r="H37" s="110"/>
      <c r="I37" s="110"/>
      <c r="J37" s="110"/>
      <c r="K37" s="110"/>
      <c r="L37" s="111"/>
    </row>
  </sheetData>
  <mergeCells count="59">
    <mergeCell ref="B33:C33"/>
    <mergeCell ref="D33:L33"/>
    <mergeCell ref="B29:C29"/>
    <mergeCell ref="D29:L29"/>
    <mergeCell ref="B30:C30"/>
    <mergeCell ref="D30:L30"/>
    <mergeCell ref="B37:C37"/>
    <mergeCell ref="D37:L37"/>
    <mergeCell ref="B34:C34"/>
    <mergeCell ref="D34:L34"/>
    <mergeCell ref="B35:C35"/>
    <mergeCell ref="D35:L35"/>
    <mergeCell ref="B36:C36"/>
    <mergeCell ref="D36:L36"/>
    <mergeCell ref="B10:G10"/>
    <mergeCell ref="B7:B9"/>
    <mergeCell ref="B27:L27"/>
    <mergeCell ref="B16:B17"/>
    <mergeCell ref="B23:D25"/>
    <mergeCell ref="E23:G25"/>
    <mergeCell ref="H23:I25"/>
    <mergeCell ref="J23:L25"/>
    <mergeCell ref="B22:D22"/>
    <mergeCell ref="E22:G22"/>
    <mergeCell ref="H22:I22"/>
    <mergeCell ref="J22:L22"/>
    <mergeCell ref="C8:C9"/>
    <mergeCell ref="B11:B12"/>
    <mergeCell ref="B32:C32"/>
    <mergeCell ref="D32:L32"/>
    <mergeCell ref="B20:G20"/>
    <mergeCell ref="B21:L21"/>
    <mergeCell ref="L14:L15"/>
    <mergeCell ref="B15:G15"/>
    <mergeCell ref="J26:L26"/>
    <mergeCell ref="H26:I26"/>
    <mergeCell ref="E26:G26"/>
    <mergeCell ref="B26:D26"/>
    <mergeCell ref="B28:C28"/>
    <mergeCell ref="L16:L18"/>
    <mergeCell ref="D28:L28"/>
    <mergeCell ref="B31:C31"/>
    <mergeCell ref="D31:L31"/>
    <mergeCell ref="B2:C2"/>
    <mergeCell ref="J2:L2"/>
    <mergeCell ref="B3:D3"/>
    <mergeCell ref="J3:L3"/>
    <mergeCell ref="B18:G18"/>
    <mergeCell ref="B4:D4"/>
    <mergeCell ref="J4:L4"/>
    <mergeCell ref="L11:L13"/>
    <mergeCell ref="B13:G13"/>
    <mergeCell ref="B5:D5"/>
    <mergeCell ref="E5:L5"/>
    <mergeCell ref="D8:D9"/>
    <mergeCell ref="D2:I2"/>
    <mergeCell ref="E3:H3"/>
    <mergeCell ref="E4:H4"/>
    <mergeCell ref="L7:L10"/>
  </mergeCells>
  <conditionalFormatting sqref="J7:K16">
    <cfRule type="cellIs" dxfId="1" priority="10" stopIfTrue="1" operator="greaterThan">
      <formula>H7</formula>
    </cfRule>
  </conditionalFormatting>
  <conditionalFormatting sqref="J17:K17">
    <cfRule type="cellIs" dxfId="0" priority="3" stopIfTrue="1" operator="greaterThan">
      <formula>H17</formula>
    </cfRule>
  </conditionalFormatting>
  <dataValidations count="7">
    <dataValidation type="whole" operator="greaterThan" allowBlank="1" showInputMessage="1" showErrorMessage="1" errorTitle="Warning" error="Please Enter in terms of Numbers only" sqref="F13 F15">
      <formula1>0</formula1>
    </dataValidation>
    <dataValidation errorStyle="warning" operator="greaterThanOrEqual" allowBlank="1" showInputMessage="1" showErrorMessage="1" errorTitle="Warning" error="Please Enter date from 01/04/2009 or Date of Joining which ever is later" sqref="A2"/>
    <dataValidation type="whole" errorStyle="warning" allowBlank="1" showInputMessage="1" showErrorMessage="1" errorTitle="Warning" error="Please Enter Value between 0-100 only" sqref="J7:K17 L7">
      <formula1>0</formula1>
      <formula2>100</formula2>
    </dataValidation>
    <dataValidation type="whole" errorStyle="warning" operator="greaterThan" allowBlank="1" showInputMessage="1" showErrorMessage="1" errorTitle="Warning" error="Please Enter Numeric Value only" sqref="H13:I13 H15 H18:K19">
      <formula1>0</formula1>
    </dataValidation>
    <dataValidation errorStyle="warning" operator="greaterThan" allowBlank="1" showInputMessage="1" showErrorMessage="1" errorTitle="Warning" error="Please Enter Numeric Value only" sqref="H10:I10 H11:H12 H16:H17 H7:H9 H14"/>
    <dataValidation errorStyle="warning" allowBlank="1" showInputMessage="1" showErrorMessage="1" errorTitle="Warning" error="Please Enter Numeric Value only" sqref="I7:I9 I11:I12 F16:F17 I15"/>
    <dataValidation operator="greaterThan" allowBlank="1" showInputMessage="1" showErrorMessage="1" errorTitle="Warning" error="Please Enter in terms of Numbers only" sqref="F7:F9"/>
  </dataValidations>
  <printOptions horizontalCentered="1"/>
  <pageMargins left="0.25" right="0.25" top="0.75" bottom="0.75" header="0.3" footer="0.3"/>
  <pageSetup paperSize="9"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Goalsheet</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Sanskrati Rajput</dc:creator>
  <cp:lastModifiedBy>Vivek Choudhari</cp:lastModifiedBy>
  <cp:lastPrinted>2024-08-17T08:43:54Z</cp:lastPrinted>
  <dcterms:created xsi:type="dcterms:W3CDTF">2019-03-12T07:07:08Z</dcterms:created>
  <dcterms:modified xsi:type="dcterms:W3CDTF">2025-06-18T11:42:04Z</dcterms:modified>
</cp:coreProperties>
</file>