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L38" i="1"/>
  <c r="N43" i="1"/>
  <c r="L36" i="1"/>
  <c r="L35" i="1"/>
  <c r="L29" i="1"/>
  <c r="L30" i="1"/>
  <c r="L31" i="1"/>
  <c r="L32" i="1"/>
  <c r="L33" i="1"/>
  <c r="L34" i="1"/>
  <c r="L28" i="1"/>
  <c r="L25" i="1"/>
  <c r="L19" i="1"/>
  <c r="L20" i="1"/>
  <c r="L23" i="1"/>
  <c r="L24" i="1"/>
  <c r="L18" i="1"/>
  <c r="L10" i="1"/>
  <c r="L11" i="1"/>
  <c r="L12" i="1"/>
  <c r="L13" i="1"/>
  <c r="L14" i="1"/>
  <c r="L15" i="1"/>
  <c r="L9" i="1"/>
  <c r="L43" i="1" l="1"/>
  <c r="F38" i="1"/>
  <c r="F37" i="1"/>
  <c r="F36" i="1"/>
  <c r="F33" i="1"/>
  <c r="F34" i="1"/>
  <c r="F35" i="1"/>
  <c r="F22" i="1"/>
  <c r="F23" i="1"/>
  <c r="F24" i="1"/>
  <c r="F25" i="1"/>
  <c r="F26" i="1"/>
  <c r="F27" i="1"/>
  <c r="F28" i="1"/>
  <c r="F32" i="1"/>
  <c r="F18" i="1"/>
  <c r="F17" i="1"/>
  <c r="F10" i="1"/>
  <c r="F11" i="1"/>
  <c r="F12" i="1"/>
  <c r="F13" i="1"/>
  <c r="F43" i="1" s="1"/>
  <c r="F14" i="1"/>
  <c r="F15" i="1"/>
  <c r="F16" i="1"/>
  <c r="F9" i="1"/>
</calcChain>
</file>

<file path=xl/sharedStrings.xml><?xml version="1.0" encoding="utf-8"?>
<sst xmlns="http://schemas.openxmlformats.org/spreadsheetml/2006/main" count="62" uniqueCount="40">
  <si>
    <t>Part Name</t>
  </si>
  <si>
    <t>QTY</t>
  </si>
  <si>
    <t>Unit Price</t>
  </si>
  <si>
    <t>Total</t>
  </si>
  <si>
    <t>5mm Bore 16 Teeth GT2/2GT Timing Pulley</t>
  </si>
  <si>
    <t>GT2 6mm Width 2GT PU Transmission Timing Belt</t>
  </si>
  <si>
    <t>Duino Part List</t>
  </si>
  <si>
    <t>Servo Motors (High Torque)</t>
  </si>
  <si>
    <t>NEMA 17 17HS4023 Stepper Motor</t>
  </si>
  <si>
    <t>Stepper Motor Driver</t>
  </si>
  <si>
    <t>Vslot Alluminium Profile</t>
  </si>
  <si>
    <t>Vslot Alluminium Profile Slider</t>
  </si>
  <si>
    <t>Plexi Plastic Working</t>
  </si>
  <si>
    <t>2GT 20 Without Teeth Idler Bore 5mm</t>
  </si>
  <si>
    <t>Servo Motor High Torque</t>
  </si>
  <si>
    <t>Aluminium Frame</t>
  </si>
  <si>
    <t>Wooden Parts</t>
  </si>
  <si>
    <t>Heating Elements</t>
  </si>
  <si>
    <t>3D printed Parts</t>
  </si>
  <si>
    <t>Servo Motor (9 Grams)</t>
  </si>
  <si>
    <t>Paper Loading And Transfering</t>
  </si>
  <si>
    <t>Box Pasting</t>
  </si>
  <si>
    <t>Pasted Box Ejecting</t>
  </si>
  <si>
    <t>SUB TOTAL</t>
  </si>
  <si>
    <t>Servo Motors (Hight Torque)</t>
  </si>
  <si>
    <t>Servo Motors (9 Grams)</t>
  </si>
  <si>
    <t>Stepper Motor Drivers</t>
  </si>
  <si>
    <t>Alluminium Frame</t>
  </si>
  <si>
    <t>Plexi Plastic Parts</t>
  </si>
  <si>
    <t>3D Printed Parts</t>
  </si>
  <si>
    <t>Arduino Development Board</t>
  </si>
  <si>
    <t>Wires</t>
  </si>
  <si>
    <t>Connectors</t>
  </si>
  <si>
    <t>GSM/GPRS Module</t>
  </si>
  <si>
    <t>Power Suply 5v 10A</t>
  </si>
  <si>
    <t>Grpahics Display</t>
  </si>
  <si>
    <t>Keypad</t>
  </si>
  <si>
    <t>Switches</t>
  </si>
  <si>
    <t>PE Connectors</t>
  </si>
  <si>
    <t>Pneumatic Hose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</si>
</sst>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* #,##0.00_)\ &quot;Rs&quot;_ ;_ * \(#,##0.00\)\ &quot;Rs&quot;_ ;_ * &quot;-&quot;??_)\ &quot;Rs&quot;_ ;_ @_ "/>
    <numFmt numFmtId="164" formatCode="#,##0.00\ &quot;Rs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4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0" fontId="3" fillId="0" borderId="0" xfId="0" applyFont="1"/>
    <xf numFmtId="1" fontId="2" fillId="0" borderId="0" xfId="0" applyNumberFormat="1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1" fontId="2" fillId="0" borderId="1" xfId="0" applyNumberFormat="1" applyFont="1" applyBorder="1"/>
    <xf numFmtId="164" fontId="2" fillId="0" borderId="1" xfId="1" applyNumberFormat="1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vertical="center"/>
    </xf>
    <xf numFmtId="0" fontId="2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5" xfId="0" applyFont="1" applyBorder="1"/>
    <xf numFmtId="0" fontId="3" fillId="0" borderId="6" xfId="0" applyFont="1" applyBorder="1"/>
    <xf numFmtId="164" fontId="2" fillId="0" borderId="6" xfId="0" applyNumberFormat="1" applyFont="1" applyBorder="1"/>
    <xf numFmtId="0" fontId="3" fillId="0" borderId="5" xfId="0" applyFont="1" applyBorder="1" applyAlignment="1">
      <alignment horizontal="center" vertical="center" textRotation="90" wrapText="1"/>
    </xf>
    <xf numFmtId="0" fontId="2" fillId="0" borderId="7" xfId="0" applyFont="1" applyBorder="1"/>
    <xf numFmtId="0" fontId="2" fillId="0" borderId="8" xfId="0" applyFont="1" applyBorder="1"/>
    <xf numFmtId="164" fontId="3" fillId="0" borderId="8" xfId="0" applyNumberFormat="1" applyFont="1" applyBorder="1"/>
    <xf numFmtId="164" fontId="2" fillId="0" borderId="9" xfId="0" applyNumberFormat="1" applyFont="1" applyBorder="1"/>
    <xf numFmtId="0" fontId="2" fillId="0" borderId="0" xfId="0" applyFont="1" applyBorder="1" applyAlignment="1">
      <alignment vertical="center"/>
    </xf>
    <xf numFmtId="164" fontId="2" fillId="0" borderId="0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32"/>
  <sheetViews>
    <sheetView tabSelected="1" topLeftCell="C7" zoomScale="80" zoomScaleNormal="80" workbookViewId="0">
      <selection activeCell="N23" sqref="N23"/>
    </sheetView>
  </sheetViews>
  <sheetFormatPr defaultRowHeight="14.4" x14ac:dyDescent="0.3"/>
  <cols>
    <col min="1" max="2" width="8.88671875" style="1"/>
    <col min="3" max="3" width="57.33203125" style="1" customWidth="1"/>
    <col min="4" max="4" width="12.33203125" style="1" customWidth="1"/>
    <col min="5" max="5" width="19.77734375" style="1" customWidth="1"/>
    <col min="6" max="6" width="19.21875" style="1" customWidth="1"/>
    <col min="7" max="8" width="8.88671875" style="1"/>
    <col min="9" max="9" width="59.109375" style="1" customWidth="1"/>
    <col min="10" max="10" width="8.88671875" style="1"/>
    <col min="11" max="11" width="17.33203125" style="1" customWidth="1"/>
    <col min="12" max="12" width="17.109375" style="1" customWidth="1"/>
    <col min="13" max="13" width="8.88671875" style="1"/>
    <col min="14" max="14" width="16.33203125" style="1" bestFit="1" customWidth="1"/>
    <col min="15" max="16384" width="8.88671875" style="1"/>
  </cols>
  <sheetData>
    <row r="4" spans="2:12" ht="15" thickBot="1" x14ac:dyDescent="0.35"/>
    <row r="5" spans="2:12" ht="18.600000000000001" x14ac:dyDescent="0.4">
      <c r="B5" s="14"/>
      <c r="C5" s="15" t="s">
        <v>6</v>
      </c>
      <c r="D5" s="15"/>
      <c r="E5" s="15"/>
      <c r="F5" s="16"/>
      <c r="I5" s="7" t="s">
        <v>6</v>
      </c>
      <c r="J5" s="7"/>
      <c r="K5" s="7"/>
      <c r="L5" s="7"/>
    </row>
    <row r="6" spans="2:12" x14ac:dyDescent="0.3">
      <c r="B6" s="17"/>
      <c r="C6" s="9" t="s">
        <v>0</v>
      </c>
      <c r="D6" s="9" t="s">
        <v>1</v>
      </c>
      <c r="E6" s="9" t="s">
        <v>2</v>
      </c>
      <c r="F6" s="18" t="s">
        <v>3</v>
      </c>
      <c r="I6" s="4" t="s">
        <v>0</v>
      </c>
      <c r="J6" s="4" t="s">
        <v>1</v>
      </c>
      <c r="K6" s="4" t="s">
        <v>2</v>
      </c>
      <c r="L6" s="4" t="s">
        <v>3</v>
      </c>
    </row>
    <row r="7" spans="2:12" x14ac:dyDescent="0.3">
      <c r="B7" s="17"/>
      <c r="C7" s="8"/>
      <c r="D7" s="10"/>
      <c r="E7" s="11"/>
      <c r="F7" s="19"/>
      <c r="J7" s="5"/>
      <c r="K7" s="2"/>
      <c r="L7" s="3"/>
    </row>
    <row r="8" spans="2:12" x14ac:dyDescent="0.3">
      <c r="B8" s="17"/>
      <c r="C8" s="13"/>
      <c r="D8" s="10"/>
      <c r="E8" s="11"/>
      <c r="F8" s="19"/>
      <c r="I8" s="6"/>
      <c r="J8" s="5"/>
      <c r="K8" s="2"/>
      <c r="L8" s="3"/>
    </row>
    <row r="9" spans="2:12" x14ac:dyDescent="0.3">
      <c r="B9" s="20" t="s">
        <v>20</v>
      </c>
      <c r="C9" s="8" t="s">
        <v>7</v>
      </c>
      <c r="D9" s="10">
        <v>1</v>
      </c>
      <c r="E9" s="11">
        <v>890</v>
      </c>
      <c r="F9" s="19">
        <f>D9*E9</f>
        <v>890</v>
      </c>
      <c r="H9" s="1">
        <v>1</v>
      </c>
      <c r="I9" s="1" t="s">
        <v>24</v>
      </c>
      <c r="J9" s="5">
        <v>3</v>
      </c>
      <c r="K9" s="2">
        <v>890</v>
      </c>
      <c r="L9" s="3">
        <f>J9*K9</f>
        <v>2670</v>
      </c>
    </row>
    <row r="10" spans="2:12" x14ac:dyDescent="0.3">
      <c r="B10" s="20"/>
      <c r="C10" s="13" t="s">
        <v>5</v>
      </c>
      <c r="D10" s="10">
        <v>2</v>
      </c>
      <c r="E10" s="11">
        <v>430</v>
      </c>
      <c r="F10" s="19">
        <f t="shared" ref="F10:F38" si="0">D10*E10</f>
        <v>860</v>
      </c>
      <c r="H10" s="1">
        <v>1</v>
      </c>
      <c r="I10" s="6" t="s">
        <v>25</v>
      </c>
      <c r="J10" s="5">
        <v>3</v>
      </c>
      <c r="K10" s="2">
        <v>330</v>
      </c>
      <c r="L10" s="3">
        <f t="shared" ref="L10:L15" si="1">J10*K10</f>
        <v>990</v>
      </c>
    </row>
    <row r="11" spans="2:12" x14ac:dyDescent="0.3">
      <c r="B11" s="20"/>
      <c r="C11" s="8" t="s">
        <v>19</v>
      </c>
      <c r="D11" s="10">
        <v>1</v>
      </c>
      <c r="E11" s="11">
        <v>330</v>
      </c>
      <c r="F11" s="19">
        <f t="shared" si="0"/>
        <v>330</v>
      </c>
      <c r="H11" s="1">
        <v>1</v>
      </c>
      <c r="I11" s="25" t="s">
        <v>8</v>
      </c>
      <c r="J11" s="5">
        <v>2</v>
      </c>
      <c r="K11" s="2">
        <v>1250</v>
      </c>
      <c r="L11" s="3">
        <f t="shared" si="1"/>
        <v>2500</v>
      </c>
    </row>
    <row r="12" spans="2:12" x14ac:dyDescent="0.3">
      <c r="B12" s="20"/>
      <c r="C12" s="13" t="s">
        <v>8</v>
      </c>
      <c r="D12" s="10">
        <v>1</v>
      </c>
      <c r="E12" s="11">
        <v>1250</v>
      </c>
      <c r="F12" s="19">
        <f t="shared" si="0"/>
        <v>1250</v>
      </c>
      <c r="H12" s="1">
        <v>1</v>
      </c>
      <c r="I12" s="6" t="s">
        <v>26</v>
      </c>
      <c r="J12" s="5">
        <v>2</v>
      </c>
      <c r="K12" s="2">
        <v>285</v>
      </c>
      <c r="L12" s="3">
        <f t="shared" si="1"/>
        <v>570</v>
      </c>
    </row>
    <row r="13" spans="2:12" x14ac:dyDescent="0.3">
      <c r="B13" s="20"/>
      <c r="C13" s="13" t="s">
        <v>9</v>
      </c>
      <c r="D13" s="10">
        <v>2</v>
      </c>
      <c r="E13" s="11">
        <v>285</v>
      </c>
      <c r="F13" s="19">
        <f t="shared" si="0"/>
        <v>570</v>
      </c>
      <c r="H13" s="1">
        <v>1</v>
      </c>
      <c r="I13" s="25" t="s">
        <v>4</v>
      </c>
      <c r="J13" s="5">
        <v>2</v>
      </c>
      <c r="K13" s="2">
        <v>195</v>
      </c>
      <c r="L13" s="3">
        <f t="shared" si="1"/>
        <v>390</v>
      </c>
    </row>
    <row r="14" spans="2:12" x14ac:dyDescent="0.3">
      <c r="B14" s="20"/>
      <c r="C14" s="13" t="s">
        <v>10</v>
      </c>
      <c r="D14" s="10">
        <v>1</v>
      </c>
      <c r="E14" s="11">
        <v>1760</v>
      </c>
      <c r="F14" s="19">
        <f t="shared" si="0"/>
        <v>1760</v>
      </c>
      <c r="H14" s="1">
        <v>1</v>
      </c>
      <c r="I14" s="25" t="s">
        <v>13</v>
      </c>
      <c r="J14" s="5">
        <v>2</v>
      </c>
      <c r="K14" s="2">
        <v>280</v>
      </c>
      <c r="L14" s="3">
        <f t="shared" si="1"/>
        <v>560</v>
      </c>
    </row>
    <row r="15" spans="2:12" x14ac:dyDescent="0.3">
      <c r="B15" s="20"/>
      <c r="C15" s="13" t="s">
        <v>11</v>
      </c>
      <c r="D15" s="10">
        <v>1</v>
      </c>
      <c r="E15" s="11">
        <v>1390</v>
      </c>
      <c r="F15" s="19">
        <f t="shared" si="0"/>
        <v>1390</v>
      </c>
      <c r="H15" s="1">
        <v>1</v>
      </c>
      <c r="I15" s="25" t="s">
        <v>5</v>
      </c>
      <c r="J15" s="5">
        <v>4</v>
      </c>
      <c r="K15" s="2">
        <v>430</v>
      </c>
      <c r="L15" s="3">
        <f t="shared" si="1"/>
        <v>1720</v>
      </c>
    </row>
    <row r="16" spans="2:12" x14ac:dyDescent="0.3">
      <c r="B16" s="20"/>
      <c r="C16" s="13" t="s">
        <v>12</v>
      </c>
      <c r="D16" s="10">
        <v>1</v>
      </c>
      <c r="E16" s="11">
        <v>5000</v>
      </c>
      <c r="F16" s="19">
        <f t="shared" si="0"/>
        <v>5000</v>
      </c>
      <c r="I16" s="25"/>
      <c r="J16" s="5"/>
      <c r="K16" s="26"/>
      <c r="L16" s="3"/>
    </row>
    <row r="17" spans="2:12" x14ac:dyDescent="0.3">
      <c r="B17" s="20"/>
      <c r="C17" s="13" t="s">
        <v>4</v>
      </c>
      <c r="D17" s="10">
        <v>1</v>
      </c>
      <c r="E17" s="11">
        <v>195</v>
      </c>
      <c r="F17" s="19">
        <f t="shared" si="0"/>
        <v>195</v>
      </c>
      <c r="I17" s="6"/>
      <c r="J17" s="5"/>
      <c r="K17" s="2"/>
      <c r="L17" s="3"/>
    </row>
    <row r="18" spans="2:12" x14ac:dyDescent="0.3">
      <c r="B18" s="20"/>
      <c r="C18" s="13" t="s">
        <v>13</v>
      </c>
      <c r="D18" s="10">
        <v>1</v>
      </c>
      <c r="E18" s="11">
        <v>280</v>
      </c>
      <c r="F18" s="19">
        <f t="shared" si="0"/>
        <v>280</v>
      </c>
      <c r="H18" s="1">
        <v>1</v>
      </c>
      <c r="I18" s="25" t="s">
        <v>10</v>
      </c>
      <c r="J18" s="5">
        <v>2</v>
      </c>
      <c r="K18" s="2">
        <v>1760</v>
      </c>
      <c r="L18" s="3">
        <f t="shared" ref="L18:L26" si="2">J18*K18</f>
        <v>3520</v>
      </c>
    </row>
    <row r="19" spans="2:12" x14ac:dyDescent="0.3">
      <c r="B19" s="17"/>
      <c r="C19" s="8"/>
      <c r="D19" s="10"/>
      <c r="E19" s="11"/>
      <c r="F19" s="19"/>
      <c r="H19" s="1">
        <v>1</v>
      </c>
      <c r="I19" s="25" t="s">
        <v>11</v>
      </c>
      <c r="J19" s="5">
        <v>4</v>
      </c>
      <c r="K19" s="2">
        <v>1390</v>
      </c>
      <c r="L19" s="3">
        <f t="shared" si="2"/>
        <v>5560</v>
      </c>
    </row>
    <row r="20" spans="2:12" x14ac:dyDescent="0.3">
      <c r="B20" s="17"/>
      <c r="C20" s="8"/>
      <c r="D20" s="10"/>
      <c r="E20" s="11"/>
      <c r="F20" s="19"/>
      <c r="I20" s="1" t="s">
        <v>27</v>
      </c>
      <c r="J20" s="5">
        <v>1</v>
      </c>
      <c r="K20" s="2">
        <v>2000</v>
      </c>
      <c r="L20" s="3">
        <f t="shared" si="2"/>
        <v>2000</v>
      </c>
    </row>
    <row r="21" spans="2:12" x14ac:dyDescent="0.3">
      <c r="B21" s="17"/>
      <c r="C21" s="8"/>
      <c r="D21" s="10"/>
      <c r="E21" s="11"/>
      <c r="F21" s="19"/>
      <c r="J21" s="5"/>
      <c r="K21" s="2"/>
      <c r="L21" s="3"/>
    </row>
    <row r="22" spans="2:12" x14ac:dyDescent="0.3">
      <c r="B22" s="20" t="s">
        <v>21</v>
      </c>
      <c r="C22" s="13" t="s">
        <v>14</v>
      </c>
      <c r="D22" s="10">
        <v>2</v>
      </c>
      <c r="E22" s="11">
        <v>890</v>
      </c>
      <c r="F22" s="19">
        <f t="shared" si="0"/>
        <v>1780</v>
      </c>
      <c r="I22" s="6"/>
      <c r="J22" s="5"/>
      <c r="K22" s="2"/>
      <c r="L22" s="3"/>
    </row>
    <row r="23" spans="2:12" x14ac:dyDescent="0.3">
      <c r="B23" s="20"/>
      <c r="C23" s="13" t="s">
        <v>10</v>
      </c>
      <c r="D23" s="10">
        <v>1</v>
      </c>
      <c r="E23" s="11">
        <v>1760</v>
      </c>
      <c r="F23" s="19">
        <f t="shared" si="0"/>
        <v>1760</v>
      </c>
      <c r="I23" s="6" t="s">
        <v>28</v>
      </c>
      <c r="J23" s="5">
        <v>1</v>
      </c>
      <c r="K23" s="2">
        <v>5000</v>
      </c>
      <c r="L23" s="3">
        <f t="shared" si="2"/>
        <v>5000</v>
      </c>
    </row>
    <row r="24" spans="2:12" x14ac:dyDescent="0.3">
      <c r="B24" s="20"/>
      <c r="C24" s="13" t="s">
        <v>11</v>
      </c>
      <c r="D24" s="10">
        <v>2</v>
      </c>
      <c r="E24" s="11">
        <v>1390</v>
      </c>
      <c r="F24" s="19">
        <f t="shared" si="0"/>
        <v>2780</v>
      </c>
      <c r="I24" s="6" t="s">
        <v>16</v>
      </c>
      <c r="J24" s="5">
        <v>1</v>
      </c>
      <c r="K24" s="2">
        <v>1000</v>
      </c>
      <c r="L24" s="3">
        <f t="shared" si="2"/>
        <v>1000</v>
      </c>
    </row>
    <row r="25" spans="2:12" x14ac:dyDescent="0.3">
      <c r="B25" s="20"/>
      <c r="C25" s="13" t="s">
        <v>15</v>
      </c>
      <c r="D25" s="8">
        <v>1</v>
      </c>
      <c r="E25" s="12">
        <v>2000</v>
      </c>
      <c r="F25" s="19">
        <f t="shared" si="0"/>
        <v>2000</v>
      </c>
      <c r="I25" s="6" t="s">
        <v>29</v>
      </c>
      <c r="J25" s="1">
        <v>1</v>
      </c>
      <c r="K25" s="3">
        <v>1300</v>
      </c>
      <c r="L25" s="3">
        <f t="shared" si="2"/>
        <v>1300</v>
      </c>
    </row>
    <row r="26" spans="2:12" x14ac:dyDescent="0.3">
      <c r="B26" s="20"/>
      <c r="C26" s="8" t="s">
        <v>16</v>
      </c>
      <c r="D26" s="8">
        <v>1</v>
      </c>
      <c r="E26" s="12">
        <v>1000</v>
      </c>
      <c r="F26" s="19">
        <f t="shared" si="0"/>
        <v>1000</v>
      </c>
    </row>
    <row r="27" spans="2:12" x14ac:dyDescent="0.3">
      <c r="B27" s="20"/>
      <c r="C27" s="8" t="s">
        <v>17</v>
      </c>
      <c r="D27" s="8">
        <v>4</v>
      </c>
      <c r="E27" s="12">
        <v>150</v>
      </c>
      <c r="F27" s="19">
        <f t="shared" si="0"/>
        <v>600</v>
      </c>
      <c r="K27" s="3"/>
      <c r="L27" s="3"/>
    </row>
    <row r="28" spans="2:12" x14ac:dyDescent="0.3">
      <c r="B28" s="20"/>
      <c r="C28" s="8" t="s">
        <v>18</v>
      </c>
      <c r="D28" s="8">
        <v>1</v>
      </c>
      <c r="E28" s="12">
        <v>500</v>
      </c>
      <c r="F28" s="19">
        <f t="shared" si="0"/>
        <v>500</v>
      </c>
      <c r="I28" s="1" t="s">
        <v>17</v>
      </c>
      <c r="J28" s="1">
        <v>4</v>
      </c>
      <c r="K28" s="3">
        <v>150</v>
      </c>
      <c r="L28" s="3">
        <f>J28*K28</f>
        <v>600</v>
      </c>
    </row>
    <row r="29" spans="2:12" x14ac:dyDescent="0.3">
      <c r="B29" s="17"/>
      <c r="C29" s="8"/>
      <c r="D29" s="8"/>
      <c r="E29" s="12"/>
      <c r="F29" s="19"/>
      <c r="H29" s="1">
        <v>1</v>
      </c>
      <c r="I29" s="1" t="s">
        <v>30</v>
      </c>
      <c r="J29" s="1">
        <v>1</v>
      </c>
      <c r="K29" s="3">
        <v>650</v>
      </c>
      <c r="L29" s="3">
        <f t="shared" ref="L29:L39" si="3">J29*K29</f>
        <v>650</v>
      </c>
    </row>
    <row r="30" spans="2:12" x14ac:dyDescent="0.3">
      <c r="B30" s="17"/>
      <c r="C30" s="8"/>
      <c r="D30" s="8"/>
      <c r="E30" s="12"/>
      <c r="F30" s="19"/>
      <c r="H30" s="1">
        <v>1</v>
      </c>
      <c r="I30" s="1" t="s">
        <v>34</v>
      </c>
      <c r="J30" s="1">
        <v>1</v>
      </c>
      <c r="K30" s="3">
        <v>1290</v>
      </c>
      <c r="L30" s="3">
        <f t="shared" si="3"/>
        <v>1290</v>
      </c>
    </row>
    <row r="31" spans="2:12" x14ac:dyDescent="0.3">
      <c r="B31" s="17"/>
      <c r="C31" s="8"/>
      <c r="D31" s="8"/>
      <c r="E31" s="12"/>
      <c r="F31" s="19"/>
      <c r="I31" s="1" t="s">
        <v>31</v>
      </c>
      <c r="J31" s="1">
        <v>1</v>
      </c>
      <c r="K31" s="3">
        <v>200</v>
      </c>
      <c r="L31" s="3">
        <f t="shared" si="3"/>
        <v>200</v>
      </c>
    </row>
    <row r="32" spans="2:12" x14ac:dyDescent="0.3">
      <c r="B32" s="20" t="s">
        <v>22</v>
      </c>
      <c r="C32" s="8" t="s">
        <v>19</v>
      </c>
      <c r="D32" s="8">
        <v>2</v>
      </c>
      <c r="E32" s="12">
        <v>330</v>
      </c>
      <c r="F32" s="19">
        <f t="shared" si="0"/>
        <v>660</v>
      </c>
      <c r="I32" s="1" t="s">
        <v>32</v>
      </c>
      <c r="J32" s="1">
        <v>1</v>
      </c>
      <c r="K32" s="3">
        <v>150</v>
      </c>
      <c r="L32" s="3">
        <f t="shared" si="3"/>
        <v>150</v>
      </c>
    </row>
    <row r="33" spans="2:14" x14ac:dyDescent="0.3">
      <c r="B33" s="20"/>
      <c r="C33" s="13" t="s">
        <v>11</v>
      </c>
      <c r="D33" s="8">
        <v>1</v>
      </c>
      <c r="E33" s="12">
        <v>1390</v>
      </c>
      <c r="F33" s="19">
        <f t="shared" si="0"/>
        <v>1390</v>
      </c>
      <c r="H33" s="1">
        <v>1</v>
      </c>
      <c r="I33" s="6" t="s">
        <v>35</v>
      </c>
      <c r="J33" s="1">
        <v>1</v>
      </c>
      <c r="K33" s="3">
        <v>1430</v>
      </c>
      <c r="L33" s="3">
        <f t="shared" si="3"/>
        <v>1430</v>
      </c>
    </row>
    <row r="34" spans="2:14" x14ac:dyDescent="0.3">
      <c r="B34" s="20"/>
      <c r="C34" s="13" t="s">
        <v>8</v>
      </c>
      <c r="D34" s="10">
        <v>1</v>
      </c>
      <c r="E34" s="11">
        <v>1250</v>
      </c>
      <c r="F34" s="19">
        <f t="shared" si="0"/>
        <v>1250</v>
      </c>
      <c r="H34" s="1">
        <v>1</v>
      </c>
      <c r="I34" s="6" t="s">
        <v>33</v>
      </c>
      <c r="J34" s="5">
        <v>1</v>
      </c>
      <c r="K34" s="2">
        <v>1790</v>
      </c>
      <c r="L34" s="3">
        <f t="shared" si="3"/>
        <v>1790</v>
      </c>
    </row>
    <row r="35" spans="2:14" x14ac:dyDescent="0.3">
      <c r="B35" s="20"/>
      <c r="C35" s="13" t="s">
        <v>4</v>
      </c>
      <c r="D35" s="10">
        <v>1</v>
      </c>
      <c r="E35" s="11">
        <v>195</v>
      </c>
      <c r="F35" s="19">
        <f t="shared" si="0"/>
        <v>195</v>
      </c>
      <c r="H35" s="1">
        <v>1</v>
      </c>
      <c r="I35" s="6" t="s">
        <v>36</v>
      </c>
      <c r="J35" s="5">
        <v>1</v>
      </c>
      <c r="K35" s="2">
        <v>540</v>
      </c>
      <c r="L35" s="3">
        <f t="shared" si="3"/>
        <v>540</v>
      </c>
    </row>
    <row r="36" spans="2:14" x14ac:dyDescent="0.3">
      <c r="B36" s="20"/>
      <c r="C36" s="13" t="s">
        <v>13</v>
      </c>
      <c r="D36" s="10">
        <v>1</v>
      </c>
      <c r="E36" s="11">
        <v>280</v>
      </c>
      <c r="F36" s="19">
        <f t="shared" si="0"/>
        <v>280</v>
      </c>
      <c r="I36" s="6" t="s">
        <v>37</v>
      </c>
      <c r="J36" s="5">
        <v>1</v>
      </c>
      <c r="K36" s="2">
        <v>100</v>
      </c>
      <c r="L36" s="3">
        <f t="shared" si="3"/>
        <v>100</v>
      </c>
    </row>
    <row r="37" spans="2:14" x14ac:dyDescent="0.3">
      <c r="B37" s="20"/>
      <c r="C37" s="13" t="s">
        <v>5</v>
      </c>
      <c r="D37" s="10">
        <v>2</v>
      </c>
      <c r="E37" s="11">
        <v>430</v>
      </c>
      <c r="F37" s="19">
        <f t="shared" si="0"/>
        <v>860</v>
      </c>
      <c r="I37" s="6"/>
      <c r="J37" s="5"/>
      <c r="K37" s="2"/>
      <c r="L37" s="3"/>
    </row>
    <row r="38" spans="2:14" x14ac:dyDescent="0.3">
      <c r="B38" s="20"/>
      <c r="C38" s="8" t="s">
        <v>18</v>
      </c>
      <c r="D38" s="8">
        <v>1</v>
      </c>
      <c r="E38" s="12">
        <v>800</v>
      </c>
      <c r="F38" s="19">
        <f t="shared" si="0"/>
        <v>800</v>
      </c>
      <c r="I38" s="1" t="s">
        <v>38</v>
      </c>
      <c r="J38" s="1">
        <v>4</v>
      </c>
      <c r="K38" s="3">
        <v>195</v>
      </c>
      <c r="L38" s="3">
        <f t="shared" si="3"/>
        <v>780</v>
      </c>
    </row>
    <row r="39" spans="2:14" x14ac:dyDescent="0.3">
      <c r="B39" s="17"/>
      <c r="C39" s="8"/>
      <c r="D39" s="8"/>
      <c r="E39" s="12"/>
      <c r="F39" s="19"/>
      <c r="I39" s="6" t="s">
        <v>39</v>
      </c>
      <c r="J39" s="1">
        <v>5</v>
      </c>
      <c r="K39" s="1">
        <v>160</v>
      </c>
      <c r="L39" s="2">
        <f t="shared" si="3"/>
        <v>800</v>
      </c>
    </row>
    <row r="40" spans="2:14" x14ac:dyDescent="0.3">
      <c r="B40" s="17"/>
      <c r="C40" s="8"/>
      <c r="D40" s="8"/>
      <c r="E40" s="12"/>
      <c r="F40" s="19"/>
    </row>
    <row r="41" spans="2:14" x14ac:dyDescent="0.3">
      <c r="B41" s="17"/>
      <c r="C41" s="8"/>
      <c r="D41" s="8"/>
      <c r="E41" s="12"/>
      <c r="F41" s="19"/>
    </row>
    <row r="42" spans="2:14" x14ac:dyDescent="0.3">
      <c r="B42" s="17"/>
      <c r="C42" s="8"/>
      <c r="D42" s="8"/>
      <c r="E42" s="12"/>
      <c r="F42" s="19"/>
    </row>
    <row r="43" spans="2:14" ht="15" thickBot="1" x14ac:dyDescent="0.35">
      <c r="B43" s="21"/>
      <c r="C43" s="22"/>
      <c r="D43" s="22"/>
      <c r="E43" s="23" t="s">
        <v>23</v>
      </c>
      <c r="F43" s="24">
        <f>SUM(F9:F42)</f>
        <v>28380</v>
      </c>
      <c r="L43" s="3">
        <f>SUM(L9:L42)</f>
        <v>36110</v>
      </c>
      <c r="N43" s="3">
        <f>SUM(L9:L15,L18:L19,L29:L30,L33:L35)</f>
        <v>24180</v>
      </c>
    </row>
    <row r="44" spans="2:14" x14ac:dyDescent="0.3">
      <c r="E44" s="3"/>
      <c r="F44" s="3"/>
    </row>
    <row r="45" spans="2:14" x14ac:dyDescent="0.3">
      <c r="E45" s="3"/>
      <c r="F45" s="3"/>
    </row>
    <row r="46" spans="2:14" x14ac:dyDescent="0.3">
      <c r="E46" s="3"/>
      <c r="F46" s="3"/>
    </row>
    <row r="47" spans="2:14" x14ac:dyDescent="0.3">
      <c r="E47" s="3"/>
      <c r="F47" s="3"/>
    </row>
    <row r="48" spans="2:14" x14ac:dyDescent="0.3">
      <c r="E48" s="3"/>
      <c r="F48" s="3"/>
    </row>
    <row r="49" spans="5:6" x14ac:dyDescent="0.3">
      <c r="E49" s="3"/>
      <c r="F49" s="3"/>
    </row>
    <row r="50" spans="5:6" x14ac:dyDescent="0.3">
      <c r="E50" s="3"/>
      <c r="F50" s="3"/>
    </row>
    <row r="51" spans="5:6" x14ac:dyDescent="0.3">
      <c r="E51" s="3"/>
      <c r="F51" s="3"/>
    </row>
    <row r="52" spans="5:6" x14ac:dyDescent="0.3">
      <c r="E52" s="3"/>
      <c r="F52" s="3"/>
    </row>
    <row r="53" spans="5:6" x14ac:dyDescent="0.3">
      <c r="E53" s="3"/>
      <c r="F53" s="3"/>
    </row>
    <row r="54" spans="5:6" x14ac:dyDescent="0.3">
      <c r="E54" s="3"/>
      <c r="F54" s="3"/>
    </row>
    <row r="55" spans="5:6" x14ac:dyDescent="0.3">
      <c r="E55" s="3"/>
      <c r="F55" s="3"/>
    </row>
    <row r="56" spans="5:6" x14ac:dyDescent="0.3">
      <c r="E56" s="3"/>
      <c r="F56" s="3"/>
    </row>
    <row r="57" spans="5:6" x14ac:dyDescent="0.3">
      <c r="E57" s="3"/>
      <c r="F57" s="3"/>
    </row>
    <row r="58" spans="5:6" x14ac:dyDescent="0.3">
      <c r="E58" s="3"/>
      <c r="F58" s="3"/>
    </row>
    <row r="59" spans="5:6" x14ac:dyDescent="0.3">
      <c r="E59" s="3"/>
      <c r="F59" s="3"/>
    </row>
    <row r="60" spans="5:6" x14ac:dyDescent="0.3">
      <c r="E60" s="3"/>
      <c r="F60" s="3"/>
    </row>
    <row r="61" spans="5:6" x14ac:dyDescent="0.3">
      <c r="E61" s="3"/>
      <c r="F61" s="3"/>
    </row>
    <row r="62" spans="5:6" x14ac:dyDescent="0.3">
      <c r="E62" s="3"/>
      <c r="F62" s="3"/>
    </row>
    <row r="63" spans="5:6" x14ac:dyDescent="0.3">
      <c r="E63" s="3"/>
      <c r="F63" s="3"/>
    </row>
    <row r="64" spans="5:6" x14ac:dyDescent="0.3">
      <c r="E64" s="3"/>
      <c r="F64" s="3"/>
    </row>
    <row r="65" spans="5:6" x14ac:dyDescent="0.3">
      <c r="E65" s="3"/>
      <c r="F65" s="3"/>
    </row>
    <row r="66" spans="5:6" x14ac:dyDescent="0.3">
      <c r="E66" s="3"/>
      <c r="F66" s="3"/>
    </row>
    <row r="67" spans="5:6" x14ac:dyDescent="0.3">
      <c r="E67" s="3"/>
      <c r="F67" s="3"/>
    </row>
    <row r="68" spans="5:6" x14ac:dyDescent="0.3">
      <c r="E68" s="3"/>
      <c r="F68" s="3"/>
    </row>
    <row r="69" spans="5:6" x14ac:dyDescent="0.3">
      <c r="E69" s="3"/>
      <c r="F69" s="3"/>
    </row>
    <row r="70" spans="5:6" x14ac:dyDescent="0.3">
      <c r="E70" s="3"/>
      <c r="F70" s="3"/>
    </row>
    <row r="71" spans="5:6" x14ac:dyDescent="0.3">
      <c r="E71" s="3"/>
      <c r="F71" s="3"/>
    </row>
    <row r="72" spans="5:6" x14ac:dyDescent="0.3">
      <c r="E72" s="3"/>
      <c r="F72" s="3"/>
    </row>
    <row r="73" spans="5:6" x14ac:dyDescent="0.3">
      <c r="E73" s="3"/>
      <c r="F73" s="3"/>
    </row>
    <row r="74" spans="5:6" x14ac:dyDescent="0.3">
      <c r="E74" s="3"/>
      <c r="F74" s="3"/>
    </row>
    <row r="75" spans="5:6" x14ac:dyDescent="0.3">
      <c r="E75" s="3"/>
      <c r="F75" s="3"/>
    </row>
    <row r="76" spans="5:6" x14ac:dyDescent="0.3">
      <c r="E76" s="3"/>
      <c r="F76" s="3"/>
    </row>
    <row r="77" spans="5:6" x14ac:dyDescent="0.3">
      <c r="E77" s="3"/>
      <c r="F77" s="3"/>
    </row>
    <row r="78" spans="5:6" x14ac:dyDescent="0.3">
      <c r="E78" s="3"/>
      <c r="F78" s="3"/>
    </row>
    <row r="79" spans="5:6" x14ac:dyDescent="0.3">
      <c r="E79" s="3"/>
      <c r="F79" s="3"/>
    </row>
    <row r="80" spans="5:6" x14ac:dyDescent="0.3">
      <c r="E80" s="3"/>
      <c r="F80" s="3"/>
    </row>
    <row r="81" spans="5:6" x14ac:dyDescent="0.3">
      <c r="E81" s="3"/>
      <c r="F81" s="3"/>
    </row>
    <row r="82" spans="5:6" x14ac:dyDescent="0.3">
      <c r="E82" s="3"/>
      <c r="F82" s="3"/>
    </row>
    <row r="83" spans="5:6" x14ac:dyDescent="0.3">
      <c r="E83" s="3"/>
      <c r="F83" s="3"/>
    </row>
    <row r="84" spans="5:6" x14ac:dyDescent="0.3">
      <c r="E84" s="3"/>
      <c r="F84" s="3"/>
    </row>
    <row r="85" spans="5:6" x14ac:dyDescent="0.3">
      <c r="E85" s="3"/>
      <c r="F85" s="3"/>
    </row>
    <row r="86" spans="5:6" x14ac:dyDescent="0.3">
      <c r="E86" s="3"/>
      <c r="F86" s="3"/>
    </row>
    <row r="87" spans="5:6" x14ac:dyDescent="0.3">
      <c r="E87" s="3"/>
      <c r="F87" s="3"/>
    </row>
    <row r="88" spans="5:6" x14ac:dyDescent="0.3">
      <c r="E88" s="3"/>
      <c r="F88" s="3"/>
    </row>
    <row r="89" spans="5:6" x14ac:dyDescent="0.3">
      <c r="E89" s="3"/>
      <c r="F89" s="3"/>
    </row>
    <row r="90" spans="5:6" x14ac:dyDescent="0.3">
      <c r="E90" s="3"/>
      <c r="F90" s="3"/>
    </row>
    <row r="91" spans="5:6" x14ac:dyDescent="0.3">
      <c r="E91" s="3"/>
      <c r="F91" s="3"/>
    </row>
    <row r="92" spans="5:6" x14ac:dyDescent="0.3">
      <c r="E92" s="3"/>
      <c r="F92" s="3"/>
    </row>
    <row r="93" spans="5:6" x14ac:dyDescent="0.3">
      <c r="E93" s="3"/>
      <c r="F93" s="3"/>
    </row>
    <row r="94" spans="5:6" x14ac:dyDescent="0.3">
      <c r="E94" s="3"/>
      <c r="F94" s="3"/>
    </row>
    <row r="95" spans="5:6" x14ac:dyDescent="0.3">
      <c r="E95" s="3"/>
      <c r="F95" s="3"/>
    </row>
    <row r="96" spans="5:6" x14ac:dyDescent="0.3">
      <c r="E96" s="3"/>
      <c r="F96" s="3"/>
    </row>
    <row r="97" spans="5:6" x14ac:dyDescent="0.3">
      <c r="E97" s="3"/>
      <c r="F97" s="3"/>
    </row>
    <row r="98" spans="5:6" x14ac:dyDescent="0.3">
      <c r="E98" s="3"/>
      <c r="F98" s="3"/>
    </row>
    <row r="99" spans="5:6" x14ac:dyDescent="0.3">
      <c r="E99" s="3"/>
      <c r="F99" s="3"/>
    </row>
    <row r="100" spans="5:6" x14ac:dyDescent="0.3">
      <c r="E100" s="3"/>
      <c r="F100" s="3"/>
    </row>
    <row r="101" spans="5:6" x14ac:dyDescent="0.3">
      <c r="E101" s="3"/>
      <c r="F101" s="3"/>
    </row>
    <row r="102" spans="5:6" x14ac:dyDescent="0.3">
      <c r="E102" s="3"/>
      <c r="F102" s="3"/>
    </row>
    <row r="103" spans="5:6" x14ac:dyDescent="0.3">
      <c r="E103" s="3"/>
      <c r="F103" s="3"/>
    </row>
    <row r="104" spans="5:6" x14ac:dyDescent="0.3">
      <c r="E104" s="3"/>
      <c r="F104" s="3"/>
    </row>
    <row r="105" spans="5:6" x14ac:dyDescent="0.3">
      <c r="E105" s="3"/>
      <c r="F105" s="3"/>
    </row>
    <row r="106" spans="5:6" x14ac:dyDescent="0.3">
      <c r="E106" s="3"/>
      <c r="F106" s="3"/>
    </row>
    <row r="107" spans="5:6" x14ac:dyDescent="0.3">
      <c r="E107" s="3"/>
      <c r="F107" s="3"/>
    </row>
    <row r="108" spans="5:6" x14ac:dyDescent="0.3">
      <c r="E108" s="3"/>
      <c r="F108" s="3"/>
    </row>
    <row r="109" spans="5:6" x14ac:dyDescent="0.3">
      <c r="E109" s="3"/>
      <c r="F109" s="3"/>
    </row>
    <row r="110" spans="5:6" x14ac:dyDescent="0.3">
      <c r="E110" s="3"/>
      <c r="F110" s="3"/>
    </row>
    <row r="111" spans="5:6" x14ac:dyDescent="0.3">
      <c r="E111" s="3"/>
      <c r="F111" s="3"/>
    </row>
    <row r="112" spans="5:6" x14ac:dyDescent="0.3">
      <c r="E112" s="3"/>
      <c r="F112" s="3"/>
    </row>
    <row r="113" spans="5:6" x14ac:dyDescent="0.3">
      <c r="E113" s="3"/>
      <c r="F113" s="3"/>
    </row>
    <row r="114" spans="5:6" x14ac:dyDescent="0.3">
      <c r="E114" s="3"/>
      <c r="F114" s="3"/>
    </row>
    <row r="115" spans="5:6" x14ac:dyDescent="0.3">
      <c r="E115" s="3"/>
      <c r="F115" s="3"/>
    </row>
    <row r="116" spans="5:6" x14ac:dyDescent="0.3">
      <c r="E116" s="3"/>
      <c r="F116" s="3"/>
    </row>
    <row r="117" spans="5:6" x14ac:dyDescent="0.3">
      <c r="E117" s="3"/>
      <c r="F117" s="3"/>
    </row>
    <row r="118" spans="5:6" x14ac:dyDescent="0.3">
      <c r="E118" s="3"/>
      <c r="F118" s="3"/>
    </row>
    <row r="119" spans="5:6" x14ac:dyDescent="0.3">
      <c r="E119" s="3"/>
      <c r="F119" s="3"/>
    </row>
    <row r="120" spans="5:6" x14ac:dyDescent="0.3">
      <c r="E120" s="3"/>
      <c r="F120" s="3"/>
    </row>
    <row r="121" spans="5:6" x14ac:dyDescent="0.3">
      <c r="E121" s="3"/>
      <c r="F121" s="3"/>
    </row>
    <row r="122" spans="5:6" x14ac:dyDescent="0.3">
      <c r="E122" s="3"/>
      <c r="F122" s="3"/>
    </row>
    <row r="123" spans="5:6" x14ac:dyDescent="0.3">
      <c r="E123" s="3"/>
      <c r="F123" s="3"/>
    </row>
    <row r="124" spans="5:6" x14ac:dyDescent="0.3">
      <c r="E124" s="3"/>
      <c r="F124" s="3"/>
    </row>
    <row r="125" spans="5:6" x14ac:dyDescent="0.3">
      <c r="E125" s="3"/>
      <c r="F125" s="3"/>
    </row>
    <row r="126" spans="5:6" x14ac:dyDescent="0.3">
      <c r="E126" s="3"/>
      <c r="F126" s="3"/>
    </row>
    <row r="127" spans="5:6" x14ac:dyDescent="0.3">
      <c r="E127" s="3"/>
      <c r="F127" s="3"/>
    </row>
    <row r="128" spans="5:6" x14ac:dyDescent="0.3">
      <c r="E128" s="3"/>
      <c r="F128" s="3"/>
    </row>
    <row r="129" spans="5:6" x14ac:dyDescent="0.3">
      <c r="E129" s="3"/>
      <c r="F129" s="3"/>
    </row>
    <row r="130" spans="5:6" x14ac:dyDescent="0.3">
      <c r="E130" s="3"/>
      <c r="F130" s="3"/>
    </row>
    <row r="131" spans="5:6" x14ac:dyDescent="0.3">
      <c r="E131" s="3"/>
      <c r="F131" s="3"/>
    </row>
    <row r="132" spans="5:6" x14ac:dyDescent="0.3">
      <c r="E132" s="3"/>
      <c r="F132" s="3"/>
    </row>
  </sheetData>
  <mergeCells count="5">
    <mergeCell ref="C5:F5"/>
    <mergeCell ref="B9:B18"/>
    <mergeCell ref="B22:B28"/>
    <mergeCell ref="B32:B38"/>
    <mergeCell ref="I5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2021-08-03T07:25:36Z</dcterms:modified>
</cp:coreProperties>
</file>