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10" i="1"/>
  <c r="K10" i="1"/>
  <c r="F45" i="1"/>
  <c r="F43" i="1"/>
  <c r="F40" i="1"/>
  <c r="F41" i="1"/>
  <c r="F42" i="1"/>
  <c r="F39" i="1"/>
  <c r="L9" i="1"/>
  <c r="K9" i="1"/>
  <c r="F36" i="1"/>
  <c r="F30" i="1"/>
  <c r="F31" i="1"/>
  <c r="F32" i="1"/>
  <c r="F33" i="1"/>
  <c r="F34" i="1"/>
  <c r="F35" i="1"/>
  <c r="L8" i="1"/>
  <c r="K8" i="1"/>
  <c r="L7" i="1"/>
  <c r="K7" i="1"/>
  <c r="F29" i="1"/>
  <c r="F26" i="1"/>
  <c r="F21" i="1"/>
  <c r="F22" i="1"/>
  <c r="F23" i="1"/>
  <c r="F25" i="1"/>
  <c r="F24" i="1"/>
  <c r="F17" i="1"/>
  <c r="F15" i="1"/>
  <c r="F16" i="1"/>
  <c r="F9" i="1"/>
  <c r="F10" i="1"/>
  <c r="F11" i="1"/>
  <c r="F12" i="1"/>
  <c r="F13" i="1"/>
  <c r="F14" i="1"/>
  <c r="F8" i="1"/>
  <c r="F18" i="1" l="1"/>
</calcChain>
</file>

<file path=xl/sharedStrings.xml><?xml version="1.0" encoding="utf-8"?>
<sst xmlns="http://schemas.openxmlformats.org/spreadsheetml/2006/main" count="50" uniqueCount="39">
  <si>
    <t>Duino Part List</t>
  </si>
  <si>
    <t>Part Name</t>
  </si>
  <si>
    <t>QTY</t>
  </si>
  <si>
    <t>Unit Price</t>
  </si>
  <si>
    <t>Total</t>
  </si>
  <si>
    <t>Servo Motors (High Torque)</t>
  </si>
  <si>
    <t>GT2 6mm Width 2GT PU Transmission Timing Belt</t>
  </si>
  <si>
    <t>Servo Motor (9 Grams)</t>
  </si>
  <si>
    <t>NEMA 17 17HS4023 Stepper Motor</t>
  </si>
  <si>
    <t>Stepper Motor Driver</t>
  </si>
  <si>
    <t>5mm Bore 16 Teeth GT2/2GT Timing Pulley</t>
  </si>
  <si>
    <t>Vslot Alluminium Profile</t>
  </si>
  <si>
    <t>2GT 20 Without Teeth Idler Bore 5mm</t>
  </si>
  <si>
    <t>Vslot Alluminium Profile Slider</t>
  </si>
  <si>
    <t>3D printed Parts</t>
  </si>
  <si>
    <t>M3 Iron Phillips Head Screws</t>
  </si>
  <si>
    <t>Temp Total</t>
  </si>
  <si>
    <t>Single Robot Arm</t>
  </si>
  <si>
    <t>L Alluminium Profiles 30cm*8</t>
  </si>
  <si>
    <t>1000mm 8mm Smooth Shaft Rod Diameter 8mm</t>
  </si>
  <si>
    <t>3D printed parts</t>
  </si>
  <si>
    <t xml:space="preserve">Middle Grip </t>
  </si>
  <si>
    <t>Original Raspberry Pi 2 Model B 1GB RAM 900Mhz</t>
  </si>
  <si>
    <t>Monitor</t>
  </si>
  <si>
    <t>Keyboard</t>
  </si>
  <si>
    <t>Mouse</t>
  </si>
  <si>
    <t>16GB memory Chip</t>
  </si>
  <si>
    <t>5V 20A Switching Power Supply</t>
  </si>
  <si>
    <t>Assembly Name</t>
  </si>
  <si>
    <t>Printed Circui Board</t>
  </si>
  <si>
    <t>Electronics</t>
  </si>
  <si>
    <t>Pneumatic Hose Pu Pipe 1M</t>
  </si>
  <si>
    <t>Pneumatic Fitting Brass Ball Valve</t>
  </si>
  <si>
    <t>PE Connectors Slip Lock Tee 3Way</t>
  </si>
  <si>
    <t>Pneumatic Quick Fitting</t>
  </si>
  <si>
    <t>Pneumatic Fittings PU Quick Plug Trough Connector</t>
  </si>
  <si>
    <t>Air Pump</t>
  </si>
  <si>
    <t>Air &amp; Gum Mechanism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</si>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</sst>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* #,##0.00_)\ &quot;Rs&quot;_ ;_ * \(#,##0.00\)\ &quot;Rs&quot;_ ;_ * &quot;-&quot;??_)\ &quot;Rs&quot;_ ;_ @_ "/>
    <numFmt numFmtId="164" formatCode="#,##0.00\ &quot;Rs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4"/>
      <color theme="1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2" fillId="0" borderId="5" xfId="0" applyFont="1" applyBorder="1"/>
    <xf numFmtId="1" fontId="2" fillId="0" borderId="5" xfId="0" applyNumberFormat="1" applyFont="1" applyBorder="1"/>
    <xf numFmtId="164" fontId="2" fillId="0" borderId="5" xfId="1" applyNumberFormat="1" applyFont="1" applyBorder="1"/>
    <xf numFmtId="164" fontId="2" fillId="0" borderId="6" xfId="0" applyNumberFormat="1" applyFont="1" applyBorder="1"/>
    <xf numFmtId="164" fontId="2" fillId="0" borderId="0" xfId="0" applyNumberFormat="1" applyFont="1"/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1" applyNumberFormat="1" applyFont="1" applyBorder="1"/>
    <xf numFmtId="164" fontId="2" fillId="0" borderId="5" xfId="0" applyNumberFormat="1" applyFont="1" applyBorder="1"/>
    <xf numFmtId="0" fontId="2" fillId="0" borderId="7" xfId="0" applyFont="1" applyBorder="1"/>
    <xf numFmtId="0" fontId="2" fillId="0" borderId="8" xfId="0" applyFont="1" applyBorder="1"/>
    <xf numFmtId="164" fontId="4" fillId="0" borderId="8" xfId="0" applyNumberFormat="1" applyFont="1" applyBorder="1"/>
    <xf numFmtId="164" fontId="2" fillId="0" borderId="9" xfId="0" applyNumberFormat="1" applyFont="1" applyBorder="1"/>
    <xf numFmtId="0" fontId="4" fillId="0" borderId="10" xfId="0" applyFont="1" applyBorder="1" applyAlignment="1">
      <alignment horizontal="center" vertical="center" textRotation="90" wrapText="1"/>
    </xf>
    <xf numFmtId="0" fontId="4" fillId="0" borderId="11" xfId="0" applyFont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center" vertical="center" textRotation="90" wrapText="1"/>
    </xf>
    <xf numFmtId="1" fontId="2" fillId="0" borderId="13" xfId="0" applyNumberFormat="1" applyFont="1" applyBorder="1"/>
    <xf numFmtId="164" fontId="2" fillId="0" borderId="13" xfId="1" applyNumberFormat="1" applyFont="1" applyBorder="1"/>
    <xf numFmtId="164" fontId="2" fillId="0" borderId="14" xfId="0" applyNumberFormat="1" applyFont="1" applyBorder="1"/>
    <xf numFmtId="0" fontId="4" fillId="0" borderId="10" xfId="0" applyFont="1" applyBorder="1" applyAlignment="1">
      <alignment vertical="center" textRotation="90" wrapText="1"/>
    </xf>
    <xf numFmtId="0" fontId="2" fillId="0" borderId="13" xfId="0" applyFont="1" applyBorder="1" applyAlignment="1">
      <alignment vertical="center"/>
    </xf>
    <xf numFmtId="1" fontId="4" fillId="0" borderId="15" xfId="0" applyNumberFormat="1" applyFont="1" applyBorder="1" applyAlignment="1">
      <alignment horizontal="left" vertical="center"/>
    </xf>
    <xf numFmtId="1" fontId="4" fillId="0" borderId="16" xfId="0" applyNumberFormat="1" applyFont="1" applyBorder="1" applyAlignment="1">
      <alignment horizontal="left" vertical="center"/>
    </xf>
    <xf numFmtId="164" fontId="4" fillId="0" borderId="14" xfId="0" applyNumberFormat="1" applyFont="1" applyBorder="1"/>
    <xf numFmtId="0" fontId="2" fillId="0" borderId="17" xfId="0" applyFont="1" applyBorder="1"/>
    <xf numFmtId="1" fontId="2" fillId="0" borderId="17" xfId="0" applyNumberFormat="1" applyFont="1" applyBorder="1"/>
    <xf numFmtId="164" fontId="2" fillId="0" borderId="17" xfId="1" applyNumberFormat="1" applyFont="1" applyBorder="1"/>
    <xf numFmtId="164" fontId="2" fillId="0" borderId="18" xfId="0" applyNumberFormat="1" applyFont="1" applyBorder="1"/>
    <xf numFmtId="0" fontId="4" fillId="0" borderId="0" xfId="0" applyFont="1" applyBorder="1" applyAlignment="1">
      <alignment vertical="center" textRotation="90" wrapText="1"/>
    </xf>
    <xf numFmtId="1" fontId="2" fillId="0" borderId="0" xfId="0" applyNumberFormat="1" applyFont="1" applyBorder="1"/>
    <xf numFmtId="164" fontId="2" fillId="0" borderId="0" xfId="0" applyNumberFormat="1" applyFont="1" applyBorder="1"/>
    <xf numFmtId="0" fontId="4" fillId="0" borderId="19" xfId="0" applyFont="1" applyBorder="1" applyAlignment="1">
      <alignment vertical="center" textRotation="90" wrapText="1"/>
    </xf>
    <xf numFmtId="0" fontId="2" fillId="0" borderId="20" xfId="0" applyFont="1" applyBorder="1" applyAlignment="1">
      <alignment vertical="center"/>
    </xf>
    <xf numFmtId="1" fontId="2" fillId="0" borderId="20" xfId="0" applyNumberFormat="1" applyFont="1" applyBorder="1"/>
    <xf numFmtId="164" fontId="2" fillId="0" borderId="20" xfId="1" applyNumberFormat="1" applyFont="1" applyBorder="1"/>
    <xf numFmtId="164" fontId="2" fillId="0" borderId="21" xfId="0" applyNumberFormat="1" applyFont="1" applyBorder="1"/>
    <xf numFmtId="0" fontId="4" fillId="0" borderId="22" xfId="0" applyFont="1" applyBorder="1" applyAlignment="1">
      <alignment vertical="center" textRotation="90" wrapText="1"/>
    </xf>
    <xf numFmtId="0" fontId="2" fillId="0" borderId="23" xfId="0" applyFont="1" applyBorder="1" applyAlignment="1">
      <alignment vertical="center"/>
    </xf>
    <xf numFmtId="1" fontId="2" fillId="0" borderId="23" xfId="0" applyNumberFormat="1" applyFont="1" applyBorder="1"/>
    <xf numFmtId="164" fontId="2" fillId="0" borderId="23" xfId="1" applyNumberFormat="1" applyFont="1" applyBorder="1"/>
    <xf numFmtId="164" fontId="2" fillId="0" borderId="24" xfId="0" applyNumberFormat="1" applyFont="1" applyBorder="1"/>
    <xf numFmtId="164" fontId="2" fillId="0" borderId="17" xfId="0" applyNumberFormat="1" applyFont="1" applyBorder="1"/>
    <xf numFmtId="0" fontId="2" fillId="0" borderId="0" xfId="0" applyFont="1" applyBorder="1"/>
    <xf numFmtId="0" fontId="2" fillId="0" borderId="23" xfId="0" applyFont="1" applyBorder="1"/>
    <xf numFmtId="164" fontId="2" fillId="0" borderId="23" xfId="0" applyNumberFormat="1" applyFont="1" applyBorder="1"/>
    <xf numFmtId="164" fontId="4" fillId="0" borderId="0" xfId="0" applyNumberFormat="1" applyFont="1" applyBorder="1"/>
    <xf numFmtId="0" fontId="3" fillId="0" borderId="0" xfId="0" applyFont="1" applyAlignment="1"/>
    <xf numFmtId="0" fontId="4" fillId="0" borderId="25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1" fontId="4" fillId="0" borderId="0" xfId="0" applyNumberFormat="1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35"/>
  <sheetViews>
    <sheetView tabSelected="1" topLeftCell="A3" zoomScale="80" zoomScaleNormal="80" workbookViewId="0">
      <selection activeCell="L14" sqref="L14"/>
    </sheetView>
  </sheetViews>
  <sheetFormatPr defaultRowHeight="14.4" x14ac:dyDescent="0.3"/>
  <cols>
    <col min="1" max="2" width="8.88671875" style="1"/>
    <col min="3" max="3" width="64.44140625" style="1" customWidth="1"/>
    <col min="4" max="4" width="12.33203125" style="1" customWidth="1"/>
    <col min="5" max="5" width="19.77734375" style="1" customWidth="1"/>
    <col min="6" max="6" width="19.21875" style="1" customWidth="1"/>
    <col min="7" max="8" width="8.88671875" style="1"/>
    <col min="9" max="9" width="59.109375" style="1" customWidth="1"/>
    <col min="10" max="10" width="8.88671875" style="1"/>
    <col min="11" max="11" width="17.33203125" style="1" customWidth="1"/>
    <col min="12" max="12" width="17.109375" style="1" customWidth="1"/>
    <col min="13" max="13" width="8.88671875" style="1"/>
    <col min="14" max="14" width="16.33203125" style="1" bestFit="1" customWidth="1"/>
    <col min="15" max="16384" width="8.88671875" style="1"/>
  </cols>
  <sheetData>
    <row r="4" spans="2:12" ht="15" thickBot="1" x14ac:dyDescent="0.35"/>
    <row r="5" spans="2:12" ht="18.600000000000001" x14ac:dyDescent="0.4">
      <c r="B5" s="2"/>
      <c r="C5" s="3" t="s">
        <v>0</v>
      </c>
      <c r="D5" s="3"/>
      <c r="E5" s="3"/>
      <c r="F5" s="4"/>
      <c r="I5" s="55"/>
      <c r="J5" s="55"/>
      <c r="K5" s="55"/>
      <c r="L5" s="55"/>
    </row>
    <row r="6" spans="2:12" x14ac:dyDescent="0.3">
      <c r="B6" s="5"/>
      <c r="C6" s="6" t="s">
        <v>1</v>
      </c>
      <c r="D6" s="6" t="s">
        <v>2</v>
      </c>
      <c r="E6" s="6" t="s">
        <v>3</v>
      </c>
      <c r="F6" s="7" t="s">
        <v>4</v>
      </c>
      <c r="I6" s="6" t="s">
        <v>28</v>
      </c>
      <c r="J6" s="6" t="s">
        <v>2</v>
      </c>
      <c r="K6" s="6" t="s">
        <v>3</v>
      </c>
      <c r="L6" s="7" t="s">
        <v>4</v>
      </c>
    </row>
    <row r="7" spans="2:12" x14ac:dyDescent="0.3">
      <c r="B7" s="5"/>
      <c r="C7" s="8"/>
      <c r="D7" s="9"/>
      <c r="E7" s="10"/>
      <c r="F7" s="11"/>
      <c r="H7" s="51"/>
      <c r="I7" s="51" t="s">
        <v>17</v>
      </c>
      <c r="J7" s="38">
        <v>2</v>
      </c>
      <c r="K7" s="16">
        <f>F18</f>
        <v>14330</v>
      </c>
      <c r="L7" s="39">
        <f>J7*K7</f>
        <v>28660</v>
      </c>
    </row>
    <row r="8" spans="2:12" ht="14.4" customHeight="1" x14ac:dyDescent="0.3">
      <c r="B8" s="22" t="s">
        <v>17</v>
      </c>
      <c r="C8" s="13" t="s">
        <v>8</v>
      </c>
      <c r="D8" s="9">
        <v>3</v>
      </c>
      <c r="E8" s="10">
        <v>1250</v>
      </c>
      <c r="F8" s="11">
        <f>E8*D8</f>
        <v>3750</v>
      </c>
      <c r="H8" s="51"/>
      <c r="I8" s="15" t="s">
        <v>21</v>
      </c>
      <c r="J8" s="38">
        <v>1</v>
      </c>
      <c r="K8" s="16">
        <f>F26</f>
        <v>4720</v>
      </c>
      <c r="L8" s="39">
        <f>J8*K8</f>
        <v>4720</v>
      </c>
    </row>
    <row r="9" spans="2:12" x14ac:dyDescent="0.3">
      <c r="B9" s="23"/>
      <c r="C9" s="13" t="s">
        <v>9</v>
      </c>
      <c r="D9" s="9">
        <v>3</v>
      </c>
      <c r="E9" s="10">
        <v>285</v>
      </c>
      <c r="F9" s="11">
        <f t="shared" ref="F9:F17" si="0">E9*D9</f>
        <v>855</v>
      </c>
      <c r="H9" s="37"/>
      <c r="I9" s="51" t="s">
        <v>30</v>
      </c>
      <c r="J9" s="38">
        <v>1</v>
      </c>
      <c r="K9" s="16">
        <f>F36</f>
        <v>13540</v>
      </c>
      <c r="L9" s="39">
        <f>J9*K9</f>
        <v>13540</v>
      </c>
    </row>
    <row r="10" spans="2:12" x14ac:dyDescent="0.3">
      <c r="B10" s="23"/>
      <c r="C10" s="8" t="s">
        <v>7</v>
      </c>
      <c r="D10" s="9">
        <v>4</v>
      </c>
      <c r="E10" s="10">
        <v>330</v>
      </c>
      <c r="F10" s="11">
        <f t="shared" si="0"/>
        <v>1320</v>
      </c>
      <c r="H10" s="37"/>
      <c r="I10" s="15" t="s">
        <v>37</v>
      </c>
      <c r="J10" s="38">
        <v>1</v>
      </c>
      <c r="K10" s="16">
        <f>F45</f>
        <v>2935</v>
      </c>
      <c r="L10" s="39">
        <f>J10*K10</f>
        <v>2935</v>
      </c>
    </row>
    <row r="11" spans="2:12" x14ac:dyDescent="0.3">
      <c r="B11" s="23"/>
      <c r="C11" s="13" t="s">
        <v>10</v>
      </c>
      <c r="D11" s="9">
        <v>3</v>
      </c>
      <c r="E11" s="10">
        <v>195</v>
      </c>
      <c r="F11" s="11">
        <f t="shared" si="0"/>
        <v>585</v>
      </c>
      <c r="H11" s="37"/>
      <c r="I11" s="51"/>
      <c r="J11" s="38"/>
      <c r="K11" s="16"/>
      <c r="L11" s="39"/>
    </row>
    <row r="12" spans="2:12" x14ac:dyDescent="0.3">
      <c r="B12" s="23"/>
      <c r="C12" s="13" t="s">
        <v>6</v>
      </c>
      <c r="D12" s="9">
        <v>2</v>
      </c>
      <c r="E12" s="10">
        <v>430</v>
      </c>
      <c r="F12" s="11">
        <f t="shared" si="0"/>
        <v>860</v>
      </c>
      <c r="H12" s="37"/>
      <c r="I12" s="15"/>
      <c r="J12" s="38"/>
      <c r="K12" s="16"/>
      <c r="L12" s="39"/>
    </row>
    <row r="13" spans="2:12" x14ac:dyDescent="0.3">
      <c r="B13" s="23"/>
      <c r="C13" s="8" t="s">
        <v>14</v>
      </c>
      <c r="D13" s="9">
        <v>1</v>
      </c>
      <c r="E13" s="10">
        <v>2000</v>
      </c>
      <c r="F13" s="11">
        <f t="shared" si="0"/>
        <v>2000</v>
      </c>
      <c r="H13" s="37"/>
      <c r="I13" s="15"/>
      <c r="J13" s="60" t="s">
        <v>38</v>
      </c>
      <c r="K13" s="60"/>
      <c r="L13" s="54">
        <f>SUM(L7:L10)</f>
        <v>49855</v>
      </c>
    </row>
    <row r="14" spans="2:12" x14ac:dyDescent="0.3">
      <c r="B14" s="23"/>
      <c r="C14" s="14" t="s">
        <v>15</v>
      </c>
      <c r="D14" s="25">
        <v>40</v>
      </c>
      <c r="E14" s="26">
        <v>3.5</v>
      </c>
      <c r="F14" s="27">
        <f t="shared" si="0"/>
        <v>140</v>
      </c>
      <c r="H14" s="37"/>
      <c r="I14" s="15"/>
      <c r="J14" s="38"/>
      <c r="K14" s="16"/>
      <c r="L14" s="39"/>
    </row>
    <row r="15" spans="2:12" x14ac:dyDescent="0.3">
      <c r="B15" s="23"/>
      <c r="C15" s="13" t="s">
        <v>11</v>
      </c>
      <c r="D15" s="9">
        <v>1</v>
      </c>
      <c r="E15" s="10">
        <v>1760</v>
      </c>
      <c r="F15" s="27">
        <f t="shared" si="0"/>
        <v>1760</v>
      </c>
      <c r="H15" s="37"/>
      <c r="I15" s="15"/>
      <c r="J15" s="38"/>
      <c r="K15" s="16"/>
      <c r="L15" s="39"/>
    </row>
    <row r="16" spans="2:12" x14ac:dyDescent="0.3">
      <c r="B16" s="23"/>
      <c r="C16" s="13" t="s">
        <v>13</v>
      </c>
      <c r="D16" s="9">
        <v>2</v>
      </c>
      <c r="E16" s="10">
        <v>1390</v>
      </c>
      <c r="F16" s="27">
        <f>E16*D16</f>
        <v>2780</v>
      </c>
      <c r="H16" s="37"/>
      <c r="I16" s="15"/>
      <c r="J16" s="38"/>
      <c r="K16" s="16"/>
      <c r="L16" s="39"/>
    </row>
    <row r="17" spans="2:12" x14ac:dyDescent="0.3">
      <c r="B17" s="24"/>
      <c r="C17" s="13" t="s">
        <v>12</v>
      </c>
      <c r="D17" s="9">
        <v>1</v>
      </c>
      <c r="E17" s="10">
        <v>280</v>
      </c>
      <c r="F17" s="27">
        <f>E17*D17</f>
        <v>280</v>
      </c>
      <c r="H17" s="37"/>
      <c r="I17" s="15"/>
      <c r="J17" s="38"/>
      <c r="K17" s="16"/>
      <c r="L17" s="39"/>
    </row>
    <row r="18" spans="2:12" ht="15" thickBot="1" x14ac:dyDescent="0.35">
      <c r="B18" s="28"/>
      <c r="C18" s="29"/>
      <c r="D18" s="30" t="s">
        <v>16</v>
      </c>
      <c r="E18" s="31"/>
      <c r="F18" s="32">
        <f>SUM(F8:F17)</f>
        <v>14330</v>
      </c>
      <c r="H18" s="37"/>
      <c r="I18" s="15"/>
      <c r="J18" s="38"/>
      <c r="K18" s="16"/>
      <c r="L18" s="39"/>
    </row>
    <row r="19" spans="2:12" x14ac:dyDescent="0.3">
      <c r="B19" s="40"/>
      <c r="C19" s="41"/>
      <c r="D19" s="42"/>
      <c r="E19" s="43"/>
      <c r="F19" s="44"/>
      <c r="H19" s="37"/>
      <c r="I19" s="15"/>
      <c r="J19" s="38"/>
      <c r="K19" s="16"/>
      <c r="L19" s="39"/>
    </row>
    <row r="20" spans="2:12" ht="15" thickBot="1" x14ac:dyDescent="0.35">
      <c r="B20" s="45"/>
      <c r="C20" s="46"/>
      <c r="D20" s="47"/>
      <c r="E20" s="48"/>
      <c r="F20" s="49"/>
      <c r="H20" s="37"/>
      <c r="I20" s="15"/>
      <c r="J20" s="38"/>
      <c r="K20" s="16"/>
      <c r="L20" s="39"/>
    </row>
    <row r="21" spans="2:12" x14ac:dyDescent="0.3">
      <c r="B21" s="23" t="s">
        <v>21</v>
      </c>
      <c r="C21" s="33" t="s">
        <v>5</v>
      </c>
      <c r="D21" s="34">
        <v>1</v>
      </c>
      <c r="E21" s="35">
        <v>890</v>
      </c>
      <c r="F21" s="36">
        <f t="shared" ref="F21:F25" si="1">D21*E21</f>
        <v>890</v>
      </c>
      <c r="H21" s="37"/>
      <c r="I21" s="15"/>
      <c r="J21" s="38"/>
      <c r="K21" s="16"/>
      <c r="L21" s="39"/>
    </row>
    <row r="22" spans="2:12" x14ac:dyDescent="0.3">
      <c r="B22" s="23"/>
      <c r="C22" s="14" t="s">
        <v>19</v>
      </c>
      <c r="D22" s="9">
        <v>1</v>
      </c>
      <c r="E22" s="10">
        <v>1290</v>
      </c>
      <c r="F22" s="11">
        <f t="shared" si="1"/>
        <v>1290</v>
      </c>
      <c r="H22" s="51"/>
      <c r="I22" s="51"/>
      <c r="J22" s="38"/>
      <c r="K22" s="16"/>
      <c r="L22" s="39"/>
    </row>
    <row r="23" spans="2:12" x14ac:dyDescent="0.3">
      <c r="B23" s="23"/>
      <c r="C23" s="13" t="s">
        <v>20</v>
      </c>
      <c r="D23" s="9">
        <v>1</v>
      </c>
      <c r="E23" s="10">
        <v>900</v>
      </c>
      <c r="F23" s="11">
        <f t="shared" si="1"/>
        <v>900</v>
      </c>
      <c r="H23" s="51"/>
      <c r="I23" s="51"/>
      <c r="J23" s="38"/>
      <c r="K23" s="16"/>
      <c r="L23" s="39"/>
    </row>
    <row r="24" spans="2:12" x14ac:dyDescent="0.3">
      <c r="B24" s="23"/>
      <c r="C24" s="8" t="s">
        <v>18</v>
      </c>
      <c r="D24" s="9">
        <v>1</v>
      </c>
      <c r="E24" s="10">
        <v>1500</v>
      </c>
      <c r="F24" s="11">
        <f t="shared" si="1"/>
        <v>1500</v>
      </c>
      <c r="H24" s="51"/>
      <c r="I24" s="51"/>
      <c r="J24" s="38"/>
      <c r="K24" s="16"/>
      <c r="L24" s="39"/>
    </row>
    <row r="25" spans="2:12" x14ac:dyDescent="0.3">
      <c r="B25" s="24"/>
      <c r="C25" s="14" t="s">
        <v>15</v>
      </c>
      <c r="D25" s="25">
        <v>40</v>
      </c>
      <c r="E25" s="26">
        <v>3.5</v>
      </c>
      <c r="F25" s="11">
        <f t="shared" si="1"/>
        <v>140</v>
      </c>
      <c r="H25" s="37"/>
      <c r="I25" s="15"/>
      <c r="J25" s="38"/>
      <c r="K25" s="16"/>
      <c r="L25" s="39"/>
    </row>
    <row r="26" spans="2:12" ht="15" thickBot="1" x14ac:dyDescent="0.35">
      <c r="B26" s="28"/>
      <c r="C26" s="29"/>
      <c r="D26" s="30" t="s">
        <v>16</v>
      </c>
      <c r="E26" s="31"/>
      <c r="F26" s="32">
        <f>SUM(F21:F25)</f>
        <v>4720</v>
      </c>
      <c r="H26" s="37"/>
      <c r="I26" s="15"/>
      <c r="J26" s="38"/>
      <c r="K26" s="16"/>
      <c r="L26" s="39"/>
    </row>
    <row r="27" spans="2:12" x14ac:dyDescent="0.3">
      <c r="B27" s="40"/>
      <c r="C27" s="41"/>
      <c r="D27" s="42"/>
      <c r="E27" s="43"/>
      <c r="F27" s="44"/>
      <c r="H27" s="37"/>
      <c r="I27" s="15"/>
      <c r="J27" s="38"/>
      <c r="K27" s="16"/>
      <c r="L27" s="39"/>
    </row>
    <row r="28" spans="2:12" ht="15" thickBot="1" x14ac:dyDescent="0.35">
      <c r="B28" s="45"/>
      <c r="C28" s="46"/>
      <c r="D28" s="52"/>
      <c r="E28" s="53"/>
      <c r="F28" s="49"/>
      <c r="H28" s="37"/>
      <c r="I28" s="15"/>
      <c r="J28" s="51"/>
      <c r="K28" s="39"/>
      <c r="L28" s="39"/>
    </row>
    <row r="29" spans="2:12" x14ac:dyDescent="0.3">
      <c r="B29" s="57" t="s">
        <v>30</v>
      </c>
      <c r="C29" s="33" t="s">
        <v>22</v>
      </c>
      <c r="D29" s="33">
        <v>1</v>
      </c>
      <c r="E29" s="50">
        <v>6990</v>
      </c>
      <c r="F29" s="36">
        <f>D29*E29</f>
        <v>6990</v>
      </c>
      <c r="H29" s="37"/>
      <c r="I29" s="51"/>
      <c r="J29" s="51"/>
      <c r="K29" s="39"/>
      <c r="L29" s="39"/>
    </row>
    <row r="30" spans="2:12" x14ac:dyDescent="0.3">
      <c r="B30" s="58"/>
      <c r="C30" s="8" t="s">
        <v>23</v>
      </c>
      <c r="D30" s="8">
        <v>1</v>
      </c>
      <c r="E30" s="17"/>
      <c r="F30" s="36">
        <f t="shared" ref="F30:F35" si="2">D30*E30</f>
        <v>0</v>
      </c>
      <c r="H30" s="37"/>
      <c r="I30" s="51"/>
      <c r="J30" s="51"/>
      <c r="K30" s="39"/>
      <c r="L30" s="39"/>
    </row>
    <row r="31" spans="2:12" x14ac:dyDescent="0.3">
      <c r="B31" s="58"/>
      <c r="C31" s="8" t="s">
        <v>24</v>
      </c>
      <c r="D31" s="8">
        <v>1</v>
      </c>
      <c r="E31" s="17"/>
      <c r="F31" s="36">
        <f t="shared" si="2"/>
        <v>0</v>
      </c>
      <c r="H31" s="37"/>
      <c r="I31" s="51"/>
      <c r="J31" s="51"/>
      <c r="K31" s="39"/>
      <c r="L31" s="39"/>
    </row>
    <row r="32" spans="2:12" x14ac:dyDescent="0.3">
      <c r="B32" s="58"/>
      <c r="C32" s="8" t="s">
        <v>25</v>
      </c>
      <c r="D32" s="8">
        <v>1</v>
      </c>
      <c r="E32" s="17"/>
      <c r="F32" s="36">
        <f t="shared" si="2"/>
        <v>0</v>
      </c>
      <c r="H32" s="51"/>
      <c r="I32" s="51"/>
      <c r="J32" s="51"/>
      <c r="K32" s="39"/>
      <c r="L32" s="39"/>
    </row>
    <row r="33" spans="2:14" x14ac:dyDescent="0.3">
      <c r="B33" s="58"/>
      <c r="C33" s="8" t="s">
        <v>26</v>
      </c>
      <c r="D33" s="8">
        <v>1</v>
      </c>
      <c r="E33" s="17"/>
      <c r="F33" s="36">
        <f t="shared" si="2"/>
        <v>0</v>
      </c>
      <c r="H33" s="51"/>
      <c r="I33" s="51"/>
      <c r="J33" s="51"/>
      <c r="K33" s="39"/>
      <c r="L33" s="39"/>
    </row>
    <row r="34" spans="2:14" x14ac:dyDescent="0.3">
      <c r="B34" s="58"/>
      <c r="C34" s="14" t="s">
        <v>27</v>
      </c>
      <c r="D34" s="8">
        <v>1</v>
      </c>
      <c r="E34" s="17">
        <v>1550</v>
      </c>
      <c r="F34" s="36">
        <f t="shared" si="2"/>
        <v>1550</v>
      </c>
      <c r="H34" s="51"/>
      <c r="I34" s="51"/>
      <c r="J34" s="51"/>
      <c r="K34" s="39"/>
      <c r="L34" s="39"/>
    </row>
    <row r="35" spans="2:14" x14ac:dyDescent="0.3">
      <c r="B35" s="59"/>
      <c r="C35" s="8" t="s">
        <v>29</v>
      </c>
      <c r="D35" s="8">
        <v>1</v>
      </c>
      <c r="E35" s="17">
        <v>5000</v>
      </c>
      <c r="F35" s="36">
        <f t="shared" si="2"/>
        <v>5000</v>
      </c>
      <c r="H35" s="37"/>
      <c r="I35" s="51"/>
      <c r="J35" s="51"/>
      <c r="K35" s="39"/>
      <c r="L35" s="39"/>
    </row>
    <row r="36" spans="2:14" ht="15" thickBot="1" x14ac:dyDescent="0.35">
      <c r="B36" s="28"/>
      <c r="C36" s="29"/>
      <c r="D36" s="30" t="s">
        <v>16</v>
      </c>
      <c r="E36" s="31"/>
      <c r="F36" s="27">
        <f>SUM(F29:F35)</f>
        <v>13540</v>
      </c>
      <c r="H36" s="37"/>
      <c r="I36" s="15"/>
      <c r="J36" s="51"/>
      <c r="K36" s="39"/>
      <c r="L36" s="39"/>
    </row>
    <row r="37" spans="2:14" x14ac:dyDescent="0.3">
      <c r="B37" s="40"/>
      <c r="C37" s="41"/>
      <c r="D37" s="42"/>
      <c r="E37" s="43"/>
      <c r="F37" s="44"/>
      <c r="H37" s="37"/>
      <c r="I37" s="15"/>
      <c r="J37" s="38"/>
      <c r="K37" s="16"/>
      <c r="L37" s="39"/>
    </row>
    <row r="38" spans="2:14" ht="15" thickBot="1" x14ac:dyDescent="0.35">
      <c r="B38" s="45"/>
      <c r="C38" s="46"/>
      <c r="D38" s="47"/>
      <c r="E38" s="48"/>
      <c r="F38" s="49"/>
      <c r="H38" s="37"/>
      <c r="I38" s="15"/>
      <c r="J38" s="38"/>
      <c r="K38" s="16"/>
      <c r="L38" s="39"/>
    </row>
    <row r="39" spans="2:14" x14ac:dyDescent="0.3">
      <c r="B39" s="56" t="s">
        <v>37</v>
      </c>
      <c r="C39" s="14" t="s">
        <v>31</v>
      </c>
      <c r="D39" s="34">
        <v>4</v>
      </c>
      <c r="E39" s="35">
        <v>160</v>
      </c>
      <c r="F39" s="36">
        <f>D39*E39</f>
        <v>640</v>
      </c>
      <c r="H39" s="37"/>
      <c r="I39" s="15"/>
      <c r="J39" s="38"/>
      <c r="K39" s="16"/>
      <c r="L39" s="39"/>
    </row>
    <row r="40" spans="2:14" x14ac:dyDescent="0.3">
      <c r="B40" s="23"/>
      <c r="C40" s="14" t="s">
        <v>32</v>
      </c>
      <c r="D40" s="9">
        <v>1</v>
      </c>
      <c r="E40" s="10">
        <v>650</v>
      </c>
      <c r="F40" s="36">
        <f t="shared" ref="F40:F43" si="3">D40*E40</f>
        <v>650</v>
      </c>
      <c r="H40" s="37"/>
      <c r="I40" s="15"/>
      <c r="J40" s="38"/>
      <c r="K40" s="16"/>
      <c r="L40" s="39"/>
    </row>
    <row r="41" spans="2:14" x14ac:dyDescent="0.3">
      <c r="B41" s="23"/>
      <c r="C41" s="14" t="s">
        <v>33</v>
      </c>
      <c r="D41" s="8">
        <v>4</v>
      </c>
      <c r="E41" s="17">
        <v>195</v>
      </c>
      <c r="F41" s="36">
        <f t="shared" si="3"/>
        <v>780</v>
      </c>
      <c r="H41" s="37"/>
      <c r="I41" s="51"/>
      <c r="J41" s="51"/>
      <c r="K41" s="39"/>
      <c r="L41" s="39"/>
    </row>
    <row r="42" spans="2:14" x14ac:dyDescent="0.3">
      <c r="B42" s="23"/>
      <c r="C42" s="14" t="s">
        <v>34</v>
      </c>
      <c r="D42" s="8">
        <v>1</v>
      </c>
      <c r="E42" s="17">
        <v>285</v>
      </c>
      <c r="F42" s="36">
        <f t="shared" si="3"/>
        <v>285</v>
      </c>
      <c r="H42" s="51"/>
      <c r="I42" s="51"/>
      <c r="J42" s="51"/>
      <c r="K42" s="39"/>
      <c r="L42" s="39"/>
    </row>
    <row r="43" spans="2:14" x14ac:dyDescent="0.3">
      <c r="B43" s="23"/>
      <c r="C43" s="14" t="s">
        <v>35</v>
      </c>
      <c r="D43" s="8">
        <v>4</v>
      </c>
      <c r="E43" s="17">
        <v>145</v>
      </c>
      <c r="F43" s="36">
        <f t="shared" si="3"/>
        <v>580</v>
      </c>
      <c r="H43" s="51"/>
      <c r="I43" s="51"/>
      <c r="J43" s="51"/>
      <c r="K43" s="39"/>
      <c r="L43" s="39"/>
    </row>
    <row r="44" spans="2:14" x14ac:dyDescent="0.3">
      <c r="B44" s="24"/>
      <c r="C44" s="8" t="s">
        <v>36</v>
      </c>
      <c r="D44" s="8">
        <v>1</v>
      </c>
      <c r="E44" s="17"/>
      <c r="F44" s="11"/>
      <c r="H44" s="51"/>
      <c r="I44" s="51"/>
      <c r="J44" s="51"/>
      <c r="K44" s="39"/>
      <c r="L44" s="39"/>
    </row>
    <row r="45" spans="2:14" x14ac:dyDescent="0.3">
      <c r="B45" s="5"/>
      <c r="C45" s="8"/>
      <c r="D45" s="30" t="s">
        <v>16</v>
      </c>
      <c r="E45" s="31"/>
      <c r="F45" s="11">
        <f>SUM(F39:F44)</f>
        <v>2935</v>
      </c>
      <c r="H45" s="51"/>
      <c r="I45" s="51"/>
      <c r="J45" s="51"/>
      <c r="K45" s="39"/>
      <c r="L45" s="39"/>
    </row>
    <row r="46" spans="2:14" ht="15" thickBot="1" x14ac:dyDescent="0.35">
      <c r="B46" s="18"/>
      <c r="C46" s="19"/>
      <c r="D46" s="19"/>
      <c r="E46" s="20"/>
      <c r="F46" s="21"/>
      <c r="H46" s="51"/>
      <c r="I46" s="51"/>
      <c r="J46" s="51"/>
      <c r="K46" s="54"/>
      <c r="L46" s="39"/>
      <c r="N46" s="12"/>
    </row>
    <row r="47" spans="2:14" x14ac:dyDescent="0.3">
      <c r="E47" s="12"/>
      <c r="F47" s="12"/>
      <c r="K47" s="12"/>
      <c r="L47" s="12"/>
    </row>
    <row r="48" spans="2:14" x14ac:dyDescent="0.3">
      <c r="E48" s="12"/>
      <c r="F48" s="12"/>
      <c r="K48" s="12"/>
      <c r="L48" s="12"/>
    </row>
    <row r="49" spans="5:12" x14ac:dyDescent="0.3">
      <c r="E49" s="12"/>
      <c r="F49" s="12"/>
      <c r="K49" s="12"/>
      <c r="L49" s="12"/>
    </row>
    <row r="50" spans="5:12" x14ac:dyDescent="0.3">
      <c r="E50" s="12"/>
      <c r="F50" s="12"/>
      <c r="K50" s="12"/>
      <c r="L50" s="12"/>
    </row>
    <row r="51" spans="5:12" x14ac:dyDescent="0.3">
      <c r="E51" s="12"/>
      <c r="F51" s="12"/>
      <c r="K51" s="12"/>
      <c r="L51" s="12"/>
    </row>
    <row r="52" spans="5:12" x14ac:dyDescent="0.3">
      <c r="E52" s="12"/>
      <c r="F52" s="12"/>
      <c r="K52" s="12"/>
      <c r="L52" s="12"/>
    </row>
    <row r="53" spans="5:12" x14ac:dyDescent="0.3">
      <c r="E53" s="12"/>
      <c r="F53" s="12"/>
      <c r="K53" s="12"/>
      <c r="L53" s="12"/>
    </row>
    <row r="54" spans="5:12" x14ac:dyDescent="0.3">
      <c r="E54" s="12"/>
      <c r="F54" s="12"/>
      <c r="K54" s="12"/>
      <c r="L54" s="12"/>
    </row>
    <row r="55" spans="5:12" x14ac:dyDescent="0.3">
      <c r="E55" s="12"/>
      <c r="F55" s="12"/>
      <c r="K55" s="12"/>
      <c r="L55" s="12"/>
    </row>
    <row r="56" spans="5:12" x14ac:dyDescent="0.3">
      <c r="E56" s="12"/>
      <c r="F56" s="12"/>
    </row>
    <row r="57" spans="5:12" x14ac:dyDescent="0.3">
      <c r="E57" s="12"/>
      <c r="F57" s="12"/>
    </row>
    <row r="58" spans="5:12" x14ac:dyDescent="0.3">
      <c r="E58" s="12"/>
      <c r="F58" s="12"/>
    </row>
    <row r="59" spans="5:12" x14ac:dyDescent="0.3">
      <c r="E59" s="12"/>
      <c r="F59" s="12"/>
    </row>
    <row r="60" spans="5:12" x14ac:dyDescent="0.3">
      <c r="E60" s="12"/>
      <c r="F60" s="12"/>
    </row>
    <row r="61" spans="5:12" x14ac:dyDescent="0.3">
      <c r="E61" s="12"/>
      <c r="F61" s="12"/>
    </row>
    <row r="62" spans="5:12" x14ac:dyDescent="0.3">
      <c r="E62" s="12"/>
      <c r="F62" s="12"/>
    </row>
    <row r="63" spans="5:12" x14ac:dyDescent="0.3">
      <c r="E63" s="12"/>
      <c r="F63" s="12"/>
    </row>
    <row r="64" spans="5:12" x14ac:dyDescent="0.3">
      <c r="E64" s="12"/>
      <c r="F64" s="12"/>
    </row>
    <row r="65" spans="5:6" x14ac:dyDescent="0.3">
      <c r="E65" s="12"/>
      <c r="F65" s="12"/>
    </row>
    <row r="66" spans="5:6" x14ac:dyDescent="0.3">
      <c r="E66" s="12"/>
      <c r="F66" s="12"/>
    </row>
    <row r="67" spans="5:6" x14ac:dyDescent="0.3">
      <c r="E67" s="12"/>
      <c r="F67" s="12"/>
    </row>
    <row r="68" spans="5:6" x14ac:dyDescent="0.3">
      <c r="E68" s="12"/>
      <c r="F68" s="12"/>
    </row>
    <row r="69" spans="5:6" x14ac:dyDescent="0.3">
      <c r="E69" s="12"/>
      <c r="F69" s="12"/>
    </row>
    <row r="70" spans="5:6" x14ac:dyDescent="0.3">
      <c r="E70" s="12"/>
      <c r="F70" s="12"/>
    </row>
    <row r="71" spans="5:6" x14ac:dyDescent="0.3">
      <c r="E71" s="12"/>
      <c r="F71" s="12"/>
    </row>
    <row r="72" spans="5:6" x14ac:dyDescent="0.3">
      <c r="E72" s="12"/>
      <c r="F72" s="12"/>
    </row>
    <row r="73" spans="5:6" x14ac:dyDescent="0.3">
      <c r="E73" s="12"/>
      <c r="F73" s="12"/>
    </row>
    <row r="74" spans="5:6" x14ac:dyDescent="0.3">
      <c r="E74" s="12"/>
      <c r="F74" s="12"/>
    </row>
    <row r="75" spans="5:6" x14ac:dyDescent="0.3">
      <c r="E75" s="12"/>
      <c r="F75" s="12"/>
    </row>
    <row r="76" spans="5:6" x14ac:dyDescent="0.3">
      <c r="E76" s="12"/>
      <c r="F76" s="12"/>
    </row>
    <row r="77" spans="5:6" x14ac:dyDescent="0.3">
      <c r="E77" s="12"/>
      <c r="F77" s="12"/>
    </row>
    <row r="78" spans="5:6" x14ac:dyDescent="0.3">
      <c r="E78" s="12"/>
      <c r="F78" s="12"/>
    </row>
    <row r="79" spans="5:6" x14ac:dyDescent="0.3">
      <c r="E79" s="12"/>
      <c r="F79" s="12"/>
    </row>
    <row r="80" spans="5:6" x14ac:dyDescent="0.3">
      <c r="E80" s="12"/>
      <c r="F80" s="12"/>
    </row>
    <row r="81" spans="5:6" x14ac:dyDescent="0.3">
      <c r="E81" s="12"/>
      <c r="F81" s="12"/>
    </row>
    <row r="82" spans="5:6" x14ac:dyDescent="0.3">
      <c r="E82" s="12"/>
      <c r="F82" s="12"/>
    </row>
    <row r="83" spans="5:6" x14ac:dyDescent="0.3">
      <c r="E83" s="12"/>
      <c r="F83" s="12"/>
    </row>
    <row r="84" spans="5:6" x14ac:dyDescent="0.3">
      <c r="E84" s="12"/>
      <c r="F84" s="12"/>
    </row>
    <row r="85" spans="5:6" x14ac:dyDescent="0.3">
      <c r="E85" s="12"/>
      <c r="F85" s="12"/>
    </row>
    <row r="86" spans="5:6" x14ac:dyDescent="0.3">
      <c r="E86" s="12"/>
      <c r="F86" s="12"/>
    </row>
    <row r="87" spans="5:6" x14ac:dyDescent="0.3">
      <c r="E87" s="12"/>
      <c r="F87" s="12"/>
    </row>
    <row r="88" spans="5:6" x14ac:dyDescent="0.3">
      <c r="E88" s="12"/>
      <c r="F88" s="12"/>
    </row>
    <row r="89" spans="5:6" x14ac:dyDescent="0.3">
      <c r="E89" s="12"/>
      <c r="F89" s="12"/>
    </row>
    <row r="90" spans="5:6" x14ac:dyDescent="0.3">
      <c r="E90" s="12"/>
      <c r="F90" s="12"/>
    </row>
    <row r="91" spans="5:6" x14ac:dyDescent="0.3">
      <c r="E91" s="12"/>
      <c r="F91" s="12"/>
    </row>
    <row r="92" spans="5:6" x14ac:dyDescent="0.3">
      <c r="E92" s="12"/>
      <c r="F92" s="12"/>
    </row>
    <row r="93" spans="5:6" x14ac:dyDescent="0.3">
      <c r="E93" s="12"/>
      <c r="F93" s="12"/>
    </row>
    <row r="94" spans="5:6" x14ac:dyDescent="0.3">
      <c r="E94" s="12"/>
      <c r="F94" s="12"/>
    </row>
    <row r="95" spans="5:6" x14ac:dyDescent="0.3">
      <c r="E95" s="12"/>
      <c r="F95" s="12"/>
    </row>
    <row r="96" spans="5:6" x14ac:dyDescent="0.3">
      <c r="E96" s="12"/>
      <c r="F96" s="12"/>
    </row>
    <row r="97" spans="5:6" x14ac:dyDescent="0.3">
      <c r="E97" s="12"/>
      <c r="F97" s="12"/>
    </row>
    <row r="98" spans="5:6" x14ac:dyDescent="0.3">
      <c r="E98" s="12"/>
      <c r="F98" s="12"/>
    </row>
    <row r="99" spans="5:6" x14ac:dyDescent="0.3">
      <c r="E99" s="12"/>
      <c r="F99" s="12"/>
    </row>
    <row r="100" spans="5:6" x14ac:dyDescent="0.3">
      <c r="E100" s="12"/>
      <c r="F100" s="12"/>
    </row>
    <row r="101" spans="5:6" x14ac:dyDescent="0.3">
      <c r="E101" s="12"/>
      <c r="F101" s="12"/>
    </row>
    <row r="102" spans="5:6" x14ac:dyDescent="0.3">
      <c r="E102" s="12"/>
      <c r="F102" s="12"/>
    </row>
    <row r="103" spans="5:6" x14ac:dyDescent="0.3">
      <c r="E103" s="12"/>
      <c r="F103" s="12"/>
    </row>
    <row r="104" spans="5:6" x14ac:dyDescent="0.3">
      <c r="E104" s="12"/>
      <c r="F104" s="12"/>
    </row>
    <row r="105" spans="5:6" x14ac:dyDescent="0.3">
      <c r="E105" s="12"/>
      <c r="F105" s="12"/>
    </row>
    <row r="106" spans="5:6" x14ac:dyDescent="0.3">
      <c r="E106" s="12"/>
      <c r="F106" s="12"/>
    </row>
    <row r="107" spans="5:6" x14ac:dyDescent="0.3">
      <c r="E107" s="12"/>
      <c r="F107" s="12"/>
    </row>
    <row r="108" spans="5:6" x14ac:dyDescent="0.3">
      <c r="E108" s="12"/>
      <c r="F108" s="12"/>
    </row>
    <row r="109" spans="5:6" x14ac:dyDescent="0.3">
      <c r="E109" s="12"/>
      <c r="F109" s="12"/>
    </row>
    <row r="110" spans="5:6" x14ac:dyDescent="0.3">
      <c r="E110" s="12"/>
      <c r="F110" s="12"/>
    </row>
    <row r="111" spans="5:6" x14ac:dyDescent="0.3">
      <c r="E111" s="12"/>
      <c r="F111" s="12"/>
    </row>
    <row r="112" spans="5:6" x14ac:dyDescent="0.3">
      <c r="E112" s="12"/>
      <c r="F112" s="12"/>
    </row>
    <row r="113" spans="5:6" x14ac:dyDescent="0.3">
      <c r="E113" s="12"/>
      <c r="F113" s="12"/>
    </row>
    <row r="114" spans="5:6" x14ac:dyDescent="0.3">
      <c r="E114" s="12"/>
      <c r="F114" s="12"/>
    </row>
    <row r="115" spans="5:6" x14ac:dyDescent="0.3">
      <c r="E115" s="12"/>
      <c r="F115" s="12"/>
    </row>
    <row r="116" spans="5:6" x14ac:dyDescent="0.3">
      <c r="E116" s="12"/>
      <c r="F116" s="12"/>
    </row>
    <row r="117" spans="5:6" x14ac:dyDescent="0.3">
      <c r="E117" s="12"/>
      <c r="F117" s="12"/>
    </row>
    <row r="118" spans="5:6" x14ac:dyDescent="0.3">
      <c r="E118" s="12"/>
      <c r="F118" s="12"/>
    </row>
    <row r="119" spans="5:6" x14ac:dyDescent="0.3">
      <c r="E119" s="12"/>
      <c r="F119" s="12"/>
    </row>
    <row r="120" spans="5:6" x14ac:dyDescent="0.3">
      <c r="E120" s="12"/>
      <c r="F120" s="12"/>
    </row>
    <row r="121" spans="5:6" x14ac:dyDescent="0.3">
      <c r="E121" s="12"/>
      <c r="F121" s="12"/>
    </row>
    <row r="122" spans="5:6" x14ac:dyDescent="0.3">
      <c r="E122" s="12"/>
      <c r="F122" s="12"/>
    </row>
    <row r="123" spans="5:6" x14ac:dyDescent="0.3">
      <c r="E123" s="12"/>
      <c r="F123" s="12"/>
    </row>
    <row r="124" spans="5:6" x14ac:dyDescent="0.3">
      <c r="E124" s="12"/>
      <c r="F124" s="12"/>
    </row>
    <row r="125" spans="5:6" x14ac:dyDescent="0.3">
      <c r="E125" s="12"/>
      <c r="F125" s="12"/>
    </row>
    <row r="126" spans="5:6" x14ac:dyDescent="0.3">
      <c r="E126" s="12"/>
      <c r="F126" s="12"/>
    </row>
    <row r="127" spans="5:6" x14ac:dyDescent="0.3">
      <c r="E127" s="12"/>
      <c r="F127" s="12"/>
    </row>
    <row r="128" spans="5:6" x14ac:dyDescent="0.3">
      <c r="E128" s="12"/>
      <c r="F128" s="12"/>
    </row>
    <row r="129" spans="5:6" x14ac:dyDescent="0.3">
      <c r="E129" s="12"/>
      <c r="F129" s="12"/>
    </row>
    <row r="130" spans="5:6" x14ac:dyDescent="0.3">
      <c r="E130" s="12"/>
      <c r="F130" s="12"/>
    </row>
    <row r="131" spans="5:6" x14ac:dyDescent="0.3">
      <c r="E131" s="12"/>
      <c r="F131" s="12"/>
    </row>
    <row r="132" spans="5:6" x14ac:dyDescent="0.3">
      <c r="E132" s="12"/>
      <c r="F132" s="12"/>
    </row>
    <row r="133" spans="5:6" x14ac:dyDescent="0.3">
      <c r="E133" s="12"/>
      <c r="F133" s="12"/>
    </row>
    <row r="134" spans="5:6" x14ac:dyDescent="0.3">
      <c r="E134" s="12"/>
      <c r="F134" s="12"/>
    </row>
    <row r="135" spans="5:6" x14ac:dyDescent="0.3">
      <c r="E135" s="12"/>
      <c r="F135" s="12"/>
    </row>
  </sheetData>
  <mergeCells count="10">
    <mergeCell ref="J13:K13"/>
    <mergeCell ref="D26:E26"/>
    <mergeCell ref="B21:B25"/>
    <mergeCell ref="B8:B17"/>
    <mergeCell ref="D36:E36"/>
    <mergeCell ref="B29:B35"/>
    <mergeCell ref="D45:E45"/>
    <mergeCell ref="B39:B44"/>
    <mergeCell ref="C5:F5"/>
    <mergeCell ref="D18:E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2021-08-13T17:47:21Z</dcterms:modified>
</cp:coreProperties>
</file>