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总评分" sheetId="1" r:id="rId1"/>
    <sheet name="Sheet1" sheetId="3" r:id="rId2"/>
    <sheet name="统计表" sheetId="2" r:id="rId3"/>
  </sheets>
  <calcPr calcId="152511"/>
</workbook>
</file>

<file path=xl/calcChain.xml><?xml version="1.0" encoding="utf-8"?>
<calcChain xmlns="http://schemas.openxmlformats.org/spreadsheetml/2006/main">
  <c r="G15" i="1" l="1"/>
  <c r="G12" i="1"/>
  <c r="G16" i="1"/>
  <c r="G8" i="1"/>
  <c r="G23" i="1"/>
  <c r="G17" i="1"/>
  <c r="G18" i="1"/>
  <c r="G29" i="1"/>
  <c r="G19" i="1"/>
  <c r="G39" i="1"/>
  <c r="G43" i="1"/>
  <c r="G41" i="1"/>
  <c r="G2" i="1"/>
  <c r="G30" i="1"/>
  <c r="G3" i="1"/>
  <c r="G31" i="1"/>
  <c r="G44" i="1"/>
  <c r="G13" i="1"/>
  <c r="G32" i="1"/>
  <c r="G6" i="1"/>
  <c r="G42" i="1"/>
  <c r="G20" i="1"/>
  <c r="G33" i="1"/>
  <c r="G4" i="1"/>
  <c r="G34" i="1"/>
  <c r="G35" i="1"/>
  <c r="G28" i="1"/>
  <c r="G36" i="1"/>
  <c r="G40" i="1"/>
  <c r="G21" i="1"/>
  <c r="G24" i="1"/>
  <c r="G9" i="1"/>
  <c r="G5" i="1"/>
  <c r="G26" i="1"/>
  <c r="G10" i="1"/>
  <c r="G14" i="1"/>
  <c r="G22" i="1"/>
  <c r="G7" i="1"/>
  <c r="G37" i="1"/>
  <c r="G11" i="1"/>
  <c r="G27" i="1"/>
  <c r="G38" i="1"/>
  <c r="G25" i="1"/>
  <c r="G46" i="1" l="1"/>
  <c r="G45" i="1"/>
  <c r="H27" i="1" s="1"/>
  <c r="H16" i="1" l="1"/>
  <c r="H14" i="1"/>
  <c r="H32" i="1"/>
  <c r="H24" i="1"/>
  <c r="H13" i="1"/>
  <c r="H37" i="1"/>
  <c r="H29" i="1"/>
  <c r="H35" i="1"/>
  <c r="H19" i="1"/>
  <c r="H17" i="1"/>
  <c r="H21" i="1"/>
  <c r="H2" i="1"/>
  <c r="H25" i="1"/>
  <c r="H43" i="1"/>
  <c r="H12" i="1"/>
  <c r="H3" i="1"/>
  <c r="H31" i="1"/>
  <c r="H8" i="1"/>
  <c r="H44" i="1"/>
  <c r="H36" i="1"/>
  <c r="H7" i="1"/>
  <c r="H22" i="1"/>
  <c r="H18" i="1"/>
  <c r="H42" i="1"/>
  <c r="H9" i="1"/>
  <c r="H38" i="1"/>
  <c r="H41" i="1"/>
  <c r="H5" i="1"/>
  <c r="H6" i="1"/>
  <c r="H28" i="1"/>
  <c r="H39" i="1"/>
  <c r="H4" i="1"/>
  <c r="H10" i="1"/>
  <c r="H33" i="1"/>
  <c r="H30" i="1"/>
  <c r="H34" i="1"/>
  <c r="H23" i="1"/>
  <c r="H20" i="1"/>
  <c r="H26" i="1"/>
  <c r="H15" i="1"/>
  <c r="H11" i="1"/>
  <c r="H40" i="1"/>
</calcChain>
</file>

<file path=xl/sharedStrings.xml><?xml version="1.0" encoding="utf-8"?>
<sst xmlns="http://schemas.openxmlformats.org/spreadsheetml/2006/main" count="98" uniqueCount="98">
  <si>
    <t>总分</t>
    <phoneticPr fontId="1" type="noConversion"/>
  </si>
  <si>
    <t>学号后3位</t>
    <phoneticPr fontId="1" type="noConversion"/>
  </si>
  <si>
    <t>期末总得分，映射到[50-100]</t>
    <phoneticPr fontId="1" type="noConversion"/>
  </si>
  <si>
    <t>MIN</t>
    <phoneticPr fontId="1" type="noConversion"/>
  </si>
  <si>
    <t>MAX</t>
    <phoneticPr fontId="1" type="noConversion"/>
  </si>
  <si>
    <t>044</t>
  </si>
  <si>
    <t>001</t>
  </si>
  <si>
    <t>002</t>
  </si>
  <si>
    <t>004</t>
  </si>
  <si>
    <t>005</t>
  </si>
  <si>
    <t>006</t>
  </si>
  <si>
    <t>007</t>
  </si>
  <si>
    <t>008</t>
  </si>
  <si>
    <t>009</t>
  </si>
  <si>
    <t>012</t>
  </si>
  <si>
    <t>013</t>
  </si>
  <si>
    <t>017</t>
  </si>
  <si>
    <t>018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</si>
  <si>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</si>
  <si>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</si>
  <si>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</si>
  <si>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</si>
  <si>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</si>
  <si>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</si>
  <si>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</si>
  <si>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</si>
  <si>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</si>
  <si>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030</t>
  </si>
  <si>
    <t>035</t>
  </si>
  <si>
    <t>036</t>
  </si>
  <si>
    <t>038</t>
  </si>
  <si>
    <t>039</t>
  </si>
  <si>
    <t>040</t>
  </si>
  <si>
    <t>042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</si>
  <si>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</si>
  <si>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</si>
  <si>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</si>
  <si>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</si>
  <si>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</si>
  <si>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</si>
  <si>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</si>
  <si>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</si>
  <si>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</si>
  <si>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</si>
  <si>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058</t>
  </si>
  <si>
    <t>059</t>
  </si>
  <si>
    <t>060</t>
  </si>
  <si>
    <t>061</t>
  </si>
  <si>
    <t>作业2.1</t>
    <phoneticPr fontId="1" type="noConversion"/>
  </si>
  <si>
    <t>作业2.2</t>
    <phoneticPr fontId="1" type="noConversion"/>
  </si>
  <si>
    <t>附加题1</t>
    <phoneticPr fontId="1" type="noConversion"/>
  </si>
  <si>
    <t>应蕾蕾</t>
  </si>
  <si>
    <t>袁立萍</t>
  </si>
  <si>
    <t>黎洋阳</t>
  </si>
  <si>
    <t>顾艳娜</t>
  </si>
  <si>
    <t>高志敏</t>
  </si>
  <si>
    <t>钱箭羽</t>
  </si>
  <si>
    <t>廖逍越</t>
  </si>
  <si>
    <t>韩书星</t>
  </si>
  <si>
    <t>俞晨超</t>
  </si>
  <si>
    <t>崔世亭</t>
  </si>
  <si>
    <t>张亨源</t>
  </si>
  <si>
    <t>施锦杰</t>
  </si>
  <si>
    <t>王定雄</t>
  </si>
  <si>
    <t>丁志锋</t>
  </si>
  <si>
    <t>谢江峰</t>
  </si>
  <si>
    <t>卢芷意</t>
  </si>
  <si>
    <t>方淑慧</t>
  </si>
  <si>
    <t>张俊娇</t>
  </si>
  <si>
    <t>郑永杰</t>
  </si>
  <si>
    <t>吴云栋</t>
  </si>
  <si>
    <t>田强强</t>
  </si>
  <si>
    <t>褚聪睿</t>
  </si>
  <si>
    <t>陈贇飞</t>
  </si>
  <si>
    <t>贺新宸</t>
  </si>
  <si>
    <t>刘乙宏</t>
  </si>
  <si>
    <t>胡嘉琦</t>
  </si>
  <si>
    <t>王  威</t>
    <phoneticPr fontId="1" type="noConversion"/>
  </si>
  <si>
    <t>博  客(团队博客)</t>
    <phoneticPr fontId="1" type="noConversion"/>
  </si>
  <si>
    <t>作业1（映射到10分）</t>
    <phoneticPr fontId="1" type="noConversion"/>
  </si>
  <si>
    <t>杨  航</t>
    <phoneticPr fontId="1" type="noConversion"/>
  </si>
  <si>
    <t>韩  峰</t>
    <phoneticPr fontId="1" type="noConversion"/>
  </si>
  <si>
    <t>徐  卉</t>
    <phoneticPr fontId="1" type="noConversion"/>
  </si>
  <si>
    <t>郑  杰</t>
    <phoneticPr fontId="1" type="noConversion"/>
  </si>
  <si>
    <t>姜  露</t>
    <phoneticPr fontId="1" type="noConversion"/>
  </si>
  <si>
    <t>曾  伟</t>
    <phoneticPr fontId="1" type="noConversion"/>
  </si>
  <si>
    <t>曹  磊</t>
    <phoneticPr fontId="1" type="noConversion"/>
  </si>
  <si>
    <t>饶阳梅（组长）</t>
    <phoneticPr fontId="1" type="noConversion"/>
  </si>
  <si>
    <t>蒋  欣（组长）</t>
    <phoneticPr fontId="1" type="noConversion"/>
  </si>
  <si>
    <t>张振渊（组长）</t>
    <phoneticPr fontId="1" type="noConversion"/>
  </si>
  <si>
    <t>聂世凯（组长）</t>
    <phoneticPr fontId="1" type="noConversion"/>
  </si>
  <si>
    <t>汪小雪</t>
    <phoneticPr fontId="1" type="noConversion"/>
  </si>
  <si>
    <t>彭晓雯（组长）</t>
    <phoneticPr fontId="1" type="noConversion"/>
  </si>
  <si>
    <t>林  杰（组长）</t>
    <phoneticPr fontId="1" type="noConversion"/>
  </si>
  <si>
    <t>张  金（组长）</t>
    <phoneticPr fontId="1" type="noConversion"/>
  </si>
  <si>
    <t>谢  坤（组长）</t>
    <phoneticPr fontId="1" type="noConversion"/>
  </si>
  <si>
    <t>aaa</t>
    <phoneticPr fontId="1" type="noConversion"/>
  </si>
  <si>
    <t>bbb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</si>
</sst>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2" fillId="0" borderId="2" xfId="1" applyFill="1" applyBorder="1" applyAlignment="1">
      <alignment vertical="center" wrapText="1"/>
    </xf>
    <xf numFmtId="0" fontId="0" fillId="0" borderId="0" xfId="0" applyFill="1"/>
    <xf numFmtId="0" fontId="2" fillId="0" borderId="1" xfId="1" applyFill="1" applyBorder="1" applyAlignment="1">
      <alignment vertical="center" wrapText="1"/>
    </xf>
    <xf numFmtId="0" fontId="2" fillId="0" borderId="0" xfId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软件工程（</a:t>
            </a:r>
            <a:r>
              <a:rPr lang="en-US" altLang="zh-CN"/>
              <a:t>NTU-2015</a:t>
            </a:r>
            <a:r>
              <a:rPr lang="zh-CN" altLang="en-US"/>
              <a:t>秋季）</a:t>
            </a:r>
            <a:r>
              <a:rPr lang="en-US" altLang="zh-CN"/>
              <a:t>-</a:t>
            </a:r>
            <a:r>
              <a:rPr lang="zh-CN" altLang="en-US"/>
              <a:t>得分统计，</a:t>
            </a:r>
            <a:r>
              <a:rPr lang="en-US" altLang="zh-CN"/>
              <a:t>[2015-09-18]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总评分!$A$2:$A$44</c:f>
              <c:strCache>
                <c:ptCount val="43"/>
                <c:pt idx="0">
                  <c:v>044</c:v>
                </c:pt>
                <c:pt idx="1">
                  <c:v>001</c:v>
                </c:pt>
                <c:pt idx="2">
                  <c:v>002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012</c:v>
                </c:pt>
                <c:pt idx="10">
                  <c:v>013</c:v>
                </c:pt>
                <c:pt idx="11">
                  <c:v>017</c:v>
                </c:pt>
                <c:pt idx="12">
                  <c:v>018</c:v>
                </c:pt>
                <c:pt idx="13">
                  <c:v>020</c:v>
                </c:pt>
                <c:pt idx="14">
                  <c:v>021</c:v>
                </c:pt>
                <c:pt idx="15">
                  <c:v>023</c:v>
                </c:pt>
                <c:pt idx="16">
                  <c:v>024</c:v>
                </c:pt>
                <c:pt idx="17">
                  <c:v>025</c:v>
                </c:pt>
                <c:pt idx="18">
                  <c:v>026</c:v>
                </c:pt>
                <c:pt idx="19">
                  <c:v>027</c:v>
                </c:pt>
                <c:pt idx="20">
                  <c:v>028</c:v>
                </c:pt>
                <c:pt idx="21">
                  <c:v>029</c:v>
                </c:pt>
                <c:pt idx="22">
                  <c:v>030</c:v>
                </c:pt>
                <c:pt idx="23">
                  <c:v>035</c:v>
                </c:pt>
                <c:pt idx="24">
                  <c:v>036</c:v>
                </c:pt>
                <c:pt idx="25">
                  <c:v>038</c:v>
                </c:pt>
                <c:pt idx="26">
                  <c:v>039</c:v>
                </c:pt>
                <c:pt idx="27">
                  <c:v>040</c:v>
                </c:pt>
                <c:pt idx="28">
                  <c:v>042</c:v>
                </c:pt>
                <c:pt idx="29">
                  <c:v>046</c:v>
                </c:pt>
                <c:pt idx="30">
                  <c:v>047</c:v>
                </c:pt>
                <c:pt idx="31">
                  <c:v>048</c:v>
                </c:pt>
                <c:pt idx="32">
                  <c:v>049</c:v>
                </c:pt>
                <c:pt idx="33">
                  <c:v>050</c:v>
                </c:pt>
                <c:pt idx="34">
                  <c:v>051</c:v>
                </c:pt>
                <c:pt idx="35">
                  <c:v>052</c:v>
                </c:pt>
                <c:pt idx="36">
                  <c:v>053</c:v>
                </c:pt>
                <c:pt idx="37">
                  <c:v>054</c:v>
                </c:pt>
                <c:pt idx="38">
                  <c:v>056</c:v>
                </c:pt>
                <c:pt idx="39">
                  <c:v>058</c:v>
                </c:pt>
                <c:pt idx="40">
                  <c:v>059</c:v>
                </c:pt>
                <c:pt idx="41">
                  <c:v>060</c:v>
                </c:pt>
                <c:pt idx="42">
                  <c:v>061</c:v>
                </c:pt>
              </c:strCache>
            </c:strRef>
          </c:cat>
          <c:val>
            <c:numRef>
              <c:f>总评分!$H$2:$H$44</c:f>
              <c:numCache>
                <c:formatCode>General</c:formatCode>
                <c:ptCount val="43"/>
                <c:pt idx="0">
                  <c:v>100</c:v>
                </c:pt>
                <c:pt idx="1">
                  <c:v>78</c:v>
                </c:pt>
                <c:pt idx="2">
                  <c:v>71</c:v>
                </c:pt>
                <c:pt idx="3">
                  <c:v>78</c:v>
                </c:pt>
                <c:pt idx="4">
                  <c:v>85</c:v>
                </c:pt>
                <c:pt idx="5">
                  <c:v>85</c:v>
                </c:pt>
                <c:pt idx="6">
                  <c:v>71</c:v>
                </c:pt>
                <c:pt idx="7">
                  <c:v>50</c:v>
                </c:pt>
                <c:pt idx="8">
                  <c:v>50</c:v>
                </c:pt>
                <c:pt idx="9">
                  <c:v>71</c:v>
                </c:pt>
                <c:pt idx="10">
                  <c:v>78</c:v>
                </c:pt>
                <c:pt idx="11">
                  <c:v>71</c:v>
                </c:pt>
                <c:pt idx="12">
                  <c:v>57</c:v>
                </c:pt>
                <c:pt idx="13">
                  <c:v>78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50</c:v>
                </c:pt>
                <c:pt idx="18">
                  <c:v>64</c:v>
                </c:pt>
                <c:pt idx="19">
                  <c:v>50</c:v>
                </c:pt>
                <c:pt idx="20">
                  <c:v>92</c:v>
                </c:pt>
                <c:pt idx="21">
                  <c:v>71</c:v>
                </c:pt>
                <c:pt idx="22">
                  <c:v>50</c:v>
                </c:pt>
                <c:pt idx="23">
                  <c:v>57</c:v>
                </c:pt>
                <c:pt idx="24">
                  <c:v>57</c:v>
                </c:pt>
                <c:pt idx="25">
                  <c:v>85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57</c:v>
                </c:pt>
                <c:pt idx="30">
                  <c:v>100</c:v>
                </c:pt>
                <c:pt idx="31">
                  <c:v>100</c:v>
                </c:pt>
                <c:pt idx="32">
                  <c:v>71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960932816"/>
        <c:axId val="-1960932272"/>
      </c:barChart>
      <c:catAx>
        <c:axId val="-19609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学号后</a:t>
                </a:r>
                <a:r>
                  <a:rPr lang="en-US" altLang="zh-CN"/>
                  <a:t>3</a:t>
                </a:r>
                <a:r>
                  <a:rPr lang="zh-CN" altLang="en-US"/>
                  <a:t>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932272"/>
        <c:crosses val="autoZero"/>
        <c:auto val="1"/>
        <c:lblAlgn val="ctr"/>
        <c:lblOffset val="100"/>
        <c:tickLblSkip val="1"/>
        <c:noMultiLvlLbl val="0"/>
      </c:catAx>
      <c:valAx>
        <c:axId val="-19609322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期末总得分，映射到</a:t>
                </a:r>
                <a:r>
                  <a:rPr lang="en-US" altLang="zh-CN"/>
                  <a:t>[50,100]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crossAx val="-19609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34635</xdr:colOff>
      <xdr:row>1</xdr:row>
      <xdr:rowOff>23811</xdr:rowOff>
    </xdr:from>
    <xdr:to>
      <xdr:col>41</xdr:col>
      <xdr:colOff>190499</xdr:colOff>
      <xdr:row>50</xdr:row>
      <xdr:rowOff>138545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nblogs.com/acer0818/" TargetMode="External"/><Relationship Id="rId18" Type="http://schemas.openxmlformats.org/officeDocument/2006/relationships/hyperlink" Target="http://www.cnblogs.com/love234/" TargetMode="External"/><Relationship Id="rId26" Type="http://schemas.openxmlformats.org/officeDocument/2006/relationships/hyperlink" Target="http://www.cnblogs.com/sijue1008/" TargetMode="External"/><Relationship Id="rId39" Type="http://schemas.openxmlformats.org/officeDocument/2006/relationships/hyperlink" Target="http://www.cnblogs.com/linlinlin/" TargetMode="External"/><Relationship Id="rId21" Type="http://schemas.openxmlformats.org/officeDocument/2006/relationships/hyperlink" Target="http://www.cnblogs.com/zhy666/" TargetMode="External"/><Relationship Id="rId34" Type="http://schemas.openxmlformats.org/officeDocument/2006/relationships/hyperlink" Target="http://www.cnblogs.com/gzmin/" TargetMode="External"/><Relationship Id="rId42" Type="http://schemas.openxmlformats.org/officeDocument/2006/relationships/hyperlink" Target="http://www.cnblogs.com/love0927" TargetMode="External"/><Relationship Id="rId7" Type="http://schemas.openxmlformats.org/officeDocument/2006/relationships/hyperlink" Target="http://www.cnblogs.com/150215wdx/" TargetMode="External"/><Relationship Id="rId2" Type="http://schemas.openxmlformats.org/officeDocument/2006/relationships/hyperlink" Target="http://www.cnblogs.com/wangwei0917/" TargetMode="External"/><Relationship Id="rId16" Type="http://schemas.openxmlformats.org/officeDocument/2006/relationships/hyperlink" Target="http://www.cnblogs.com/shijinjie/" TargetMode="External"/><Relationship Id="rId29" Type="http://schemas.openxmlformats.org/officeDocument/2006/relationships/hyperlink" Target="http://www.cnblogs.com/zj233/" TargetMode="External"/><Relationship Id="rId1" Type="http://schemas.openxmlformats.org/officeDocument/2006/relationships/hyperlink" Target="http://www.cnblogs.com/zwdm/" TargetMode="External"/><Relationship Id="rId6" Type="http://schemas.openxmlformats.org/officeDocument/2006/relationships/hyperlink" Target="http://www.cnblogs.com/Ryangmei/" TargetMode="External"/><Relationship Id="rId11" Type="http://schemas.openxmlformats.org/officeDocument/2006/relationships/hyperlink" Target="http://www.cnblogs.com/lazygirl/" TargetMode="External"/><Relationship Id="rId24" Type="http://schemas.openxmlformats.org/officeDocument/2006/relationships/hyperlink" Target="http://www.cnblogs.com/Peristaltic/" TargetMode="External"/><Relationship Id="rId32" Type="http://schemas.openxmlformats.org/officeDocument/2006/relationships/hyperlink" Target="http://www.cnblogs.com/EZ18/" TargetMode="External"/><Relationship Id="rId37" Type="http://schemas.openxmlformats.org/officeDocument/2006/relationships/hyperlink" Target="http://www.cnblogs.com/xk1995314/" TargetMode="External"/><Relationship Id="rId40" Type="http://schemas.openxmlformats.org/officeDocument/2006/relationships/hyperlink" Target="http://www.cnblogs.com/okitanation/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://www.cnblogs.com/yuanlp1369/" TargetMode="External"/><Relationship Id="rId15" Type="http://schemas.openxmlformats.org/officeDocument/2006/relationships/hyperlink" Target="http://www.cnblogs.com/zj132/" TargetMode="External"/><Relationship Id="rId23" Type="http://schemas.openxmlformats.org/officeDocument/2006/relationships/hyperlink" Target="http://www.cnblogs.com/afeia/" TargetMode="External"/><Relationship Id="rId28" Type="http://schemas.openxmlformats.org/officeDocument/2006/relationships/hyperlink" Target="http://www.cnblogs.com/jianglu/" TargetMode="External"/><Relationship Id="rId36" Type="http://schemas.openxmlformats.org/officeDocument/2006/relationships/hyperlink" Target="http://www.cnblogs.com/PANDRA/" TargetMode="External"/><Relationship Id="rId10" Type="http://schemas.openxmlformats.org/officeDocument/2006/relationships/hyperlink" Target="http://www.cnblogs.com/suiyue/" TargetMode="External"/><Relationship Id="rId19" Type="http://schemas.openxmlformats.org/officeDocument/2006/relationships/hyperlink" Target="http://www.cnblogs.com/cangshu/" TargetMode="External"/><Relationship Id="rId31" Type="http://schemas.openxmlformats.org/officeDocument/2006/relationships/hyperlink" Target="http://www.cnblogs.com/haomige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cnblogs.com/dingzf/" TargetMode="External"/><Relationship Id="rId9" Type="http://schemas.openxmlformats.org/officeDocument/2006/relationships/hyperlink" Target="http://www.cnblogs.com/funnk/" TargetMode="External"/><Relationship Id="rId14" Type="http://schemas.openxmlformats.org/officeDocument/2006/relationships/hyperlink" Target="http://www.cnblogs.com/935167817yh/" TargetMode="External"/><Relationship Id="rId22" Type="http://schemas.openxmlformats.org/officeDocument/2006/relationships/hyperlink" Target="http://www.cnblogs.com/qjywhat/" TargetMode="External"/><Relationship Id="rId27" Type="http://schemas.openxmlformats.org/officeDocument/2006/relationships/hyperlink" Target="http://www.cnblogs.com/CSTNB/" TargetMode="External"/><Relationship Id="rId30" Type="http://schemas.openxmlformats.org/officeDocument/2006/relationships/hyperlink" Target="http://www.cnblogs.com/ccr941225/" TargetMode="External"/><Relationship Id="rId35" Type="http://schemas.openxmlformats.org/officeDocument/2006/relationships/hyperlink" Target="http://www.cnblogs.com/xiejaingfeng/" TargetMode="External"/><Relationship Id="rId43" Type="http://schemas.openxmlformats.org/officeDocument/2006/relationships/hyperlink" Target="http://www.cnblogs.com/sunshinee/" TargetMode="External"/><Relationship Id="rId8" Type="http://schemas.openxmlformats.org/officeDocument/2006/relationships/hyperlink" Target="http://www.cnblogs.com/purple0109/" TargetMode="External"/><Relationship Id="rId3" Type="http://schemas.openxmlformats.org/officeDocument/2006/relationships/hyperlink" Target="http://www.cnblogs.com/caolei1108/" TargetMode="External"/><Relationship Id="rId12" Type="http://schemas.openxmlformats.org/officeDocument/2006/relationships/hyperlink" Target="http://www.cnblogs.com/t-q-q/" TargetMode="External"/><Relationship Id="rId17" Type="http://schemas.openxmlformats.org/officeDocument/2006/relationships/hyperlink" Target="http://www.cnblogs.com/zyjzh/" TargetMode="External"/><Relationship Id="rId25" Type="http://schemas.openxmlformats.org/officeDocument/2006/relationships/hyperlink" Target="http://www.cnblogs.com/yuchenchao/" TargetMode="External"/><Relationship Id="rId33" Type="http://schemas.openxmlformats.org/officeDocument/2006/relationships/hyperlink" Target="http://www.cnblogs.com/lxy95/" TargetMode="External"/><Relationship Id="rId38" Type="http://schemas.openxmlformats.org/officeDocument/2006/relationships/hyperlink" Target="http://www.cnblogs.com/Zjunjiao/" TargetMode="External"/><Relationship Id="rId20" Type="http://schemas.openxmlformats.org/officeDocument/2006/relationships/hyperlink" Target="http://www.cnblogs.com/shfang/" TargetMode="External"/><Relationship Id="rId41" Type="http://schemas.openxmlformats.org/officeDocument/2006/relationships/hyperlink" Target="http://www.cnblogs.com/1442371682hs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zoomScale="130" zoomScaleNormal="130" workbookViewId="0">
      <selection sqref="A1:B2"/>
    </sheetView>
  </sheetViews>
  <sheetFormatPr defaultRowHeight="13.5" x14ac:dyDescent="0.15"/>
  <cols>
    <col min="1" max="1" width="11" style="11" bestFit="1" customWidth="1"/>
    <col min="2" max="2" width="16.125" style="6" bestFit="1" customWidth="1"/>
    <col min="3" max="3" width="10.5" bestFit="1" customWidth="1"/>
    <col min="7" max="7" width="9" bestFit="1" customWidth="1"/>
    <col min="8" max="8" width="28.125" bestFit="1" customWidth="1"/>
  </cols>
  <sheetData>
    <row r="1" spans="1:8" x14ac:dyDescent="0.15">
      <c r="A1" s="9" t="s">
        <v>1</v>
      </c>
      <c r="B1" s="4" t="s">
        <v>78</v>
      </c>
      <c r="C1" s="2" t="s">
        <v>79</v>
      </c>
      <c r="D1" s="2" t="s">
        <v>48</v>
      </c>
      <c r="E1" s="2" t="s">
        <v>49</v>
      </c>
      <c r="F1" s="2" t="s">
        <v>50</v>
      </c>
      <c r="G1" s="2" t="s">
        <v>0</v>
      </c>
      <c r="H1" s="2" t="s">
        <v>2</v>
      </c>
    </row>
    <row r="2" spans="1:8" x14ac:dyDescent="0.15">
      <c r="A2" s="12" t="s">
        <v>5</v>
      </c>
      <c r="B2" s="5" t="s">
        <v>77</v>
      </c>
      <c r="C2" s="1">
        <v>9</v>
      </c>
      <c r="D2" s="1"/>
      <c r="E2" s="1"/>
      <c r="F2" s="1"/>
      <c r="G2" s="1">
        <f t="shared" ref="G2:G33" si="0">C2+D2</f>
        <v>9</v>
      </c>
      <c r="H2" s="1">
        <f t="shared" ref="H2:H44" si="1">_xlfn.FLOOR.MATH(50*(1+(G2-G$45)/(G$46-G$45)))</f>
        <v>100</v>
      </c>
    </row>
    <row r="3" spans="1:8" x14ac:dyDescent="0.15">
      <c r="A3" s="12" t="s">
        <v>6</v>
      </c>
      <c r="B3" s="5" t="s">
        <v>87</v>
      </c>
      <c r="C3" s="1">
        <v>6</v>
      </c>
      <c r="D3" s="1"/>
      <c r="E3" s="1"/>
      <c r="F3" s="1"/>
      <c r="G3" s="1">
        <f t="shared" si="0"/>
        <v>6</v>
      </c>
      <c r="H3" s="1">
        <f t="shared" si="1"/>
        <v>78</v>
      </c>
    </row>
    <row r="4" spans="1:8" x14ac:dyDescent="0.15">
      <c r="A4" s="12" t="s">
        <v>7</v>
      </c>
      <c r="B4" s="5" t="s">
        <v>51</v>
      </c>
      <c r="C4" s="1">
        <v>5</v>
      </c>
      <c r="D4" s="1"/>
      <c r="E4" s="1"/>
      <c r="F4" s="1"/>
      <c r="G4" s="1">
        <f t="shared" si="0"/>
        <v>5</v>
      </c>
      <c r="H4" s="1">
        <f t="shared" si="1"/>
        <v>71</v>
      </c>
    </row>
    <row r="5" spans="1:8" x14ac:dyDescent="0.15">
      <c r="A5" s="12" t="s">
        <v>8</v>
      </c>
      <c r="B5" s="5" t="s">
        <v>52</v>
      </c>
      <c r="C5" s="1">
        <v>6</v>
      </c>
      <c r="D5" s="1"/>
      <c r="E5" s="1"/>
      <c r="F5" s="1"/>
      <c r="G5" s="1">
        <f t="shared" si="0"/>
        <v>6</v>
      </c>
      <c r="H5" s="1">
        <f t="shared" si="1"/>
        <v>78</v>
      </c>
    </row>
    <row r="6" spans="1:8" x14ac:dyDescent="0.15">
      <c r="A6" s="12" t="s">
        <v>9</v>
      </c>
      <c r="B6" s="5" t="s">
        <v>53</v>
      </c>
      <c r="C6" s="1">
        <v>7</v>
      </c>
      <c r="D6" s="1"/>
      <c r="E6" s="1"/>
      <c r="F6" s="1"/>
      <c r="G6" s="1">
        <f t="shared" si="0"/>
        <v>7</v>
      </c>
      <c r="H6" s="1">
        <f t="shared" si="1"/>
        <v>85</v>
      </c>
    </row>
    <row r="7" spans="1:8" x14ac:dyDescent="0.15">
      <c r="A7" s="13" t="s">
        <v>10</v>
      </c>
      <c r="B7" s="5" t="s">
        <v>88</v>
      </c>
      <c r="C7" s="1">
        <v>7</v>
      </c>
      <c r="D7" s="1"/>
      <c r="E7" s="1"/>
      <c r="F7" s="1"/>
      <c r="G7" s="1">
        <f t="shared" si="0"/>
        <v>7</v>
      </c>
      <c r="H7" s="1">
        <f t="shared" si="1"/>
        <v>85</v>
      </c>
    </row>
    <row r="8" spans="1:8" x14ac:dyDescent="0.15">
      <c r="A8" s="13" t="s">
        <v>11</v>
      </c>
      <c r="B8" s="5" t="s">
        <v>54</v>
      </c>
      <c r="C8" s="1">
        <v>5</v>
      </c>
      <c r="D8" s="1"/>
      <c r="E8" s="1"/>
      <c r="F8" s="1"/>
      <c r="G8" s="1">
        <f t="shared" si="0"/>
        <v>5</v>
      </c>
      <c r="H8" s="1">
        <f t="shared" si="1"/>
        <v>71</v>
      </c>
    </row>
    <row r="9" spans="1:8" x14ac:dyDescent="0.15">
      <c r="A9" s="13" t="s">
        <v>12</v>
      </c>
      <c r="B9" s="5" t="s">
        <v>55</v>
      </c>
      <c r="C9" s="1">
        <v>2</v>
      </c>
      <c r="D9" s="1"/>
      <c r="E9" s="1"/>
      <c r="F9" s="1"/>
      <c r="G9" s="1">
        <f t="shared" si="0"/>
        <v>2</v>
      </c>
      <c r="H9" s="1">
        <f t="shared" si="1"/>
        <v>50</v>
      </c>
    </row>
    <row r="10" spans="1:8" x14ac:dyDescent="0.15">
      <c r="A10" s="13" t="s">
        <v>13</v>
      </c>
      <c r="B10" s="5" t="s">
        <v>56</v>
      </c>
      <c r="C10" s="1">
        <v>2</v>
      </c>
      <c r="D10" s="1"/>
      <c r="E10" s="1"/>
      <c r="F10" s="1"/>
      <c r="G10" s="1">
        <f t="shared" si="0"/>
        <v>2</v>
      </c>
      <c r="H10" s="1">
        <f t="shared" si="1"/>
        <v>50</v>
      </c>
    </row>
    <row r="11" spans="1:8" x14ac:dyDescent="0.15">
      <c r="A11" s="13" t="s">
        <v>14</v>
      </c>
      <c r="B11" s="5" t="s">
        <v>57</v>
      </c>
      <c r="C11" s="1">
        <v>5</v>
      </c>
      <c r="D11" s="1"/>
      <c r="E11" s="1"/>
      <c r="F11" s="1"/>
      <c r="G11" s="1">
        <f t="shared" si="0"/>
        <v>5</v>
      </c>
      <c r="H11" s="1">
        <f t="shared" si="1"/>
        <v>71</v>
      </c>
    </row>
    <row r="12" spans="1:8" x14ac:dyDescent="0.15">
      <c r="A12" s="13" t="s">
        <v>15</v>
      </c>
      <c r="B12" s="5" t="s">
        <v>58</v>
      </c>
      <c r="C12" s="1">
        <v>6</v>
      </c>
      <c r="D12" s="1"/>
      <c r="E12" s="1"/>
      <c r="F12" s="1"/>
      <c r="G12" s="1">
        <f t="shared" si="0"/>
        <v>6</v>
      </c>
      <c r="H12" s="1">
        <f t="shared" si="1"/>
        <v>78</v>
      </c>
    </row>
    <row r="13" spans="1:8" x14ac:dyDescent="0.15">
      <c r="A13" s="12" t="s">
        <v>16</v>
      </c>
      <c r="B13" s="5" t="s">
        <v>59</v>
      </c>
      <c r="C13" s="1">
        <v>5</v>
      </c>
      <c r="D13" s="1"/>
      <c r="E13" s="1"/>
      <c r="F13" s="1"/>
      <c r="G13" s="1">
        <f t="shared" si="0"/>
        <v>5</v>
      </c>
      <c r="H13" s="1">
        <f t="shared" si="1"/>
        <v>71</v>
      </c>
    </row>
    <row r="14" spans="1:8" x14ac:dyDescent="0.15">
      <c r="A14" s="12" t="s">
        <v>17</v>
      </c>
      <c r="B14" s="5" t="s">
        <v>60</v>
      </c>
      <c r="C14" s="1">
        <v>3</v>
      </c>
      <c r="D14" s="1"/>
      <c r="E14" s="1"/>
      <c r="F14" s="1"/>
      <c r="G14" s="1">
        <f t="shared" si="0"/>
        <v>3</v>
      </c>
      <c r="H14" s="1">
        <f t="shared" si="1"/>
        <v>57</v>
      </c>
    </row>
    <row r="15" spans="1:8" x14ac:dyDescent="0.15">
      <c r="A15" s="12" t="s">
        <v>18</v>
      </c>
      <c r="B15" s="5" t="s">
        <v>61</v>
      </c>
      <c r="C15" s="1">
        <v>6</v>
      </c>
      <c r="D15" s="1"/>
      <c r="E15" s="1"/>
      <c r="F15" s="1"/>
      <c r="G15" s="1">
        <f t="shared" si="0"/>
        <v>6</v>
      </c>
      <c r="H15" s="1">
        <f t="shared" si="1"/>
        <v>78</v>
      </c>
    </row>
    <row r="16" spans="1:8" x14ac:dyDescent="0.15">
      <c r="A16" s="12" t="s">
        <v>19</v>
      </c>
      <c r="B16" s="5" t="s">
        <v>89</v>
      </c>
      <c r="C16" s="1">
        <v>5</v>
      </c>
      <c r="D16" s="1"/>
      <c r="E16" s="1"/>
      <c r="F16" s="1"/>
      <c r="G16" s="1">
        <f t="shared" si="0"/>
        <v>5</v>
      </c>
      <c r="H16" s="1">
        <f t="shared" si="1"/>
        <v>71</v>
      </c>
    </row>
    <row r="17" spans="1:8" x14ac:dyDescent="0.15">
      <c r="A17" s="12" t="s">
        <v>20</v>
      </c>
      <c r="B17" s="5" t="s">
        <v>62</v>
      </c>
      <c r="C17" s="1">
        <v>5</v>
      </c>
      <c r="D17" s="1"/>
      <c r="E17" s="1"/>
      <c r="F17" s="1"/>
      <c r="G17" s="1">
        <f t="shared" si="0"/>
        <v>5</v>
      </c>
      <c r="H17" s="1">
        <f t="shared" si="1"/>
        <v>71</v>
      </c>
    </row>
    <row r="18" spans="1:8" x14ac:dyDescent="0.15">
      <c r="A18" s="12" t="s">
        <v>21</v>
      </c>
      <c r="B18" s="5" t="s">
        <v>80</v>
      </c>
      <c r="C18" s="1">
        <v>5</v>
      </c>
      <c r="D18" s="1"/>
      <c r="E18" s="1"/>
      <c r="F18" s="1"/>
      <c r="G18" s="1">
        <f t="shared" si="0"/>
        <v>5</v>
      </c>
      <c r="H18" s="1">
        <f t="shared" si="1"/>
        <v>71</v>
      </c>
    </row>
    <row r="19" spans="1:8" x14ac:dyDescent="0.15">
      <c r="A19" s="13" t="s">
        <v>22</v>
      </c>
      <c r="B19" s="5" t="s">
        <v>81</v>
      </c>
      <c r="C19" s="1">
        <v>2</v>
      </c>
      <c r="D19" s="1"/>
      <c r="E19" s="1"/>
      <c r="F19" s="1"/>
      <c r="G19" s="1">
        <f t="shared" si="0"/>
        <v>2</v>
      </c>
      <c r="H19" s="1">
        <f t="shared" si="1"/>
        <v>50</v>
      </c>
    </row>
    <row r="20" spans="1:8" x14ac:dyDescent="0.15">
      <c r="A20" s="13" t="s">
        <v>23</v>
      </c>
      <c r="B20" s="5" t="s">
        <v>63</v>
      </c>
      <c r="C20" s="1">
        <v>4</v>
      </c>
      <c r="D20" s="1"/>
      <c r="E20" s="1"/>
      <c r="F20" s="1"/>
      <c r="G20" s="1">
        <f t="shared" si="0"/>
        <v>4</v>
      </c>
      <c r="H20" s="1">
        <f t="shared" si="1"/>
        <v>64</v>
      </c>
    </row>
    <row r="21" spans="1:8" x14ac:dyDescent="0.15">
      <c r="A21" s="13" t="s">
        <v>24</v>
      </c>
      <c r="B21" s="5" t="s">
        <v>64</v>
      </c>
      <c r="C21" s="1">
        <v>2</v>
      </c>
      <c r="D21" s="1"/>
      <c r="E21" s="1"/>
      <c r="F21" s="1"/>
      <c r="G21" s="1">
        <f t="shared" si="0"/>
        <v>2</v>
      </c>
      <c r="H21" s="1">
        <f t="shared" si="1"/>
        <v>50</v>
      </c>
    </row>
    <row r="22" spans="1:8" x14ac:dyDescent="0.15">
      <c r="A22" s="13" t="s">
        <v>25</v>
      </c>
      <c r="B22" s="5" t="s">
        <v>90</v>
      </c>
      <c r="C22" s="1">
        <v>8</v>
      </c>
      <c r="D22" s="1"/>
      <c r="E22" s="1"/>
      <c r="F22" s="1"/>
      <c r="G22" s="1">
        <f t="shared" si="0"/>
        <v>8</v>
      </c>
      <c r="H22" s="1">
        <f t="shared" si="1"/>
        <v>92</v>
      </c>
    </row>
    <row r="23" spans="1:8" x14ac:dyDescent="0.15">
      <c r="A23" s="13" t="s">
        <v>26</v>
      </c>
      <c r="B23" s="5" t="s">
        <v>65</v>
      </c>
      <c r="C23" s="1">
        <v>5</v>
      </c>
      <c r="D23" s="1"/>
      <c r="E23" s="1"/>
      <c r="F23" s="1"/>
      <c r="G23" s="1">
        <f t="shared" si="0"/>
        <v>5</v>
      </c>
      <c r="H23" s="1">
        <f t="shared" si="1"/>
        <v>71</v>
      </c>
    </row>
    <row r="24" spans="1:8" s="6" customFormat="1" x14ac:dyDescent="0.15">
      <c r="A24" s="13" t="s">
        <v>27</v>
      </c>
      <c r="B24" s="5" t="s">
        <v>86</v>
      </c>
      <c r="C24" s="3">
        <v>2</v>
      </c>
      <c r="D24" s="3"/>
      <c r="E24" s="3"/>
      <c r="F24" s="3"/>
      <c r="G24" s="3">
        <f t="shared" si="0"/>
        <v>2</v>
      </c>
      <c r="H24" s="3">
        <f t="shared" si="1"/>
        <v>50</v>
      </c>
    </row>
    <row r="25" spans="1:8" s="6" customFormat="1" x14ac:dyDescent="0.15">
      <c r="A25" s="15" t="s">
        <v>28</v>
      </c>
      <c r="B25" s="8" t="s">
        <v>91</v>
      </c>
      <c r="C25" s="3">
        <v>3</v>
      </c>
      <c r="D25" s="3"/>
      <c r="E25" s="3"/>
      <c r="F25" s="3"/>
      <c r="G25" s="3">
        <f t="shared" si="0"/>
        <v>3</v>
      </c>
      <c r="H25" s="3">
        <f t="shared" si="1"/>
        <v>57</v>
      </c>
    </row>
    <row r="26" spans="1:8" s="6" customFormat="1" x14ac:dyDescent="0.15">
      <c r="A26" s="15" t="s">
        <v>29</v>
      </c>
      <c r="B26" s="7" t="s">
        <v>66</v>
      </c>
      <c r="C26" s="3">
        <v>3</v>
      </c>
      <c r="D26" s="3"/>
      <c r="E26" s="3"/>
      <c r="F26" s="3"/>
      <c r="G26" s="3">
        <f t="shared" si="0"/>
        <v>3</v>
      </c>
      <c r="H26" s="3">
        <f t="shared" si="1"/>
        <v>57</v>
      </c>
    </row>
    <row r="27" spans="1:8" x14ac:dyDescent="0.15">
      <c r="A27" s="15" t="s">
        <v>30</v>
      </c>
      <c r="B27" s="7" t="s">
        <v>92</v>
      </c>
      <c r="C27" s="1">
        <v>7</v>
      </c>
      <c r="D27" s="1"/>
      <c r="E27" s="1"/>
      <c r="F27" s="1"/>
      <c r="G27" s="1">
        <f t="shared" si="0"/>
        <v>7</v>
      </c>
      <c r="H27" s="1">
        <f t="shared" si="1"/>
        <v>85</v>
      </c>
    </row>
    <row r="28" spans="1:8" x14ac:dyDescent="0.15">
      <c r="A28" s="15" t="s">
        <v>31</v>
      </c>
      <c r="B28" s="7" t="s">
        <v>67</v>
      </c>
      <c r="C28" s="1">
        <v>2</v>
      </c>
      <c r="D28" s="1"/>
      <c r="E28" s="1"/>
      <c r="F28" s="1"/>
      <c r="G28" s="1">
        <f t="shared" si="0"/>
        <v>2</v>
      </c>
      <c r="H28" s="1">
        <f t="shared" si="1"/>
        <v>50</v>
      </c>
    </row>
    <row r="29" spans="1:8" x14ac:dyDescent="0.15">
      <c r="A29" s="15" t="s">
        <v>32</v>
      </c>
      <c r="B29" s="7" t="s">
        <v>68</v>
      </c>
      <c r="C29" s="1">
        <v>2</v>
      </c>
      <c r="D29" s="1"/>
      <c r="E29" s="1"/>
      <c r="F29" s="1"/>
      <c r="G29" s="1">
        <f t="shared" si="0"/>
        <v>2</v>
      </c>
      <c r="H29" s="1">
        <f t="shared" si="1"/>
        <v>50</v>
      </c>
    </row>
    <row r="30" spans="1:8" x14ac:dyDescent="0.15">
      <c r="A30" s="14" t="s">
        <v>33</v>
      </c>
      <c r="B30" s="7" t="s">
        <v>82</v>
      </c>
      <c r="C30" s="1">
        <v>2</v>
      </c>
      <c r="D30" s="1"/>
      <c r="E30" s="1"/>
      <c r="F30" s="1"/>
      <c r="G30" s="1">
        <f t="shared" si="0"/>
        <v>2</v>
      </c>
      <c r="H30" s="1">
        <f t="shared" si="1"/>
        <v>50</v>
      </c>
    </row>
    <row r="31" spans="1:8" x14ac:dyDescent="0.15">
      <c r="A31" s="14" t="s">
        <v>34</v>
      </c>
      <c r="B31" s="7" t="s">
        <v>69</v>
      </c>
      <c r="C31" s="1">
        <v>3</v>
      </c>
      <c r="D31" s="1"/>
      <c r="E31" s="1"/>
      <c r="F31" s="1"/>
      <c r="G31" s="1">
        <f t="shared" si="0"/>
        <v>3</v>
      </c>
      <c r="H31" s="1">
        <f t="shared" si="1"/>
        <v>57</v>
      </c>
    </row>
    <row r="32" spans="1:8" x14ac:dyDescent="0.15">
      <c r="A32" s="14" t="s">
        <v>35</v>
      </c>
      <c r="B32" s="7" t="s">
        <v>93</v>
      </c>
      <c r="C32" s="1">
        <v>9</v>
      </c>
      <c r="D32" s="1"/>
      <c r="E32" s="1"/>
      <c r="F32" s="1"/>
      <c r="G32" s="1">
        <f t="shared" si="0"/>
        <v>9</v>
      </c>
      <c r="H32" s="1">
        <f t="shared" si="1"/>
        <v>100</v>
      </c>
    </row>
    <row r="33" spans="1:8" x14ac:dyDescent="0.15">
      <c r="A33" s="14" t="s">
        <v>36</v>
      </c>
      <c r="B33" s="7" t="s">
        <v>83</v>
      </c>
      <c r="C33" s="1">
        <v>9</v>
      </c>
      <c r="D33" s="1"/>
      <c r="E33" s="1"/>
      <c r="F33" s="1"/>
      <c r="G33" s="1">
        <f t="shared" si="0"/>
        <v>9</v>
      </c>
      <c r="H33" s="1">
        <f t="shared" si="1"/>
        <v>100</v>
      </c>
    </row>
    <row r="34" spans="1:8" x14ac:dyDescent="0.15">
      <c r="A34" s="14" t="s">
        <v>37</v>
      </c>
      <c r="B34" s="7" t="s">
        <v>70</v>
      </c>
      <c r="C34" s="1">
        <v>5</v>
      </c>
      <c r="D34" s="1"/>
      <c r="E34" s="1"/>
      <c r="F34" s="1"/>
      <c r="G34" s="1">
        <f t="shared" ref="G34:G44" si="2">C34+D34</f>
        <v>5</v>
      </c>
      <c r="H34" s="1">
        <f t="shared" si="1"/>
        <v>71</v>
      </c>
    </row>
    <row r="35" spans="1:8" x14ac:dyDescent="0.15">
      <c r="A35" s="15" t="s">
        <v>38</v>
      </c>
      <c r="B35" s="7" t="s">
        <v>94</v>
      </c>
      <c r="C35" s="1">
        <v>2</v>
      </c>
      <c r="D35" s="1"/>
      <c r="E35" s="1"/>
      <c r="F35" s="1"/>
      <c r="G35" s="1">
        <f t="shared" si="2"/>
        <v>2</v>
      </c>
      <c r="H35" s="1">
        <f t="shared" si="1"/>
        <v>50</v>
      </c>
    </row>
    <row r="36" spans="1:8" x14ac:dyDescent="0.15">
      <c r="A36" s="15" t="s">
        <v>39</v>
      </c>
      <c r="B36" s="7" t="s">
        <v>71</v>
      </c>
      <c r="C36" s="1">
        <v>2</v>
      </c>
      <c r="D36" s="1"/>
      <c r="E36" s="1"/>
      <c r="F36" s="1"/>
      <c r="G36" s="1">
        <f t="shared" si="2"/>
        <v>2</v>
      </c>
      <c r="H36" s="1">
        <f t="shared" si="1"/>
        <v>50</v>
      </c>
    </row>
    <row r="37" spans="1:8" x14ac:dyDescent="0.15">
      <c r="A37" s="15" t="s">
        <v>40</v>
      </c>
      <c r="B37" s="7" t="s">
        <v>85</v>
      </c>
      <c r="C37" s="1">
        <v>2</v>
      </c>
      <c r="D37" s="1"/>
      <c r="E37" s="1"/>
      <c r="F37" s="1"/>
      <c r="G37" s="1">
        <f t="shared" si="2"/>
        <v>2</v>
      </c>
      <c r="H37" s="1">
        <f t="shared" si="1"/>
        <v>50</v>
      </c>
    </row>
    <row r="38" spans="1:8" s="6" customFormat="1" x14ac:dyDescent="0.15">
      <c r="A38" s="15" t="s">
        <v>41</v>
      </c>
      <c r="B38" s="7" t="s">
        <v>72</v>
      </c>
      <c r="C38" s="3">
        <v>2</v>
      </c>
      <c r="D38" s="3"/>
      <c r="E38" s="3"/>
      <c r="F38" s="3"/>
      <c r="G38" s="3">
        <f t="shared" si="2"/>
        <v>2</v>
      </c>
      <c r="H38" s="3">
        <f t="shared" si="1"/>
        <v>50</v>
      </c>
    </row>
    <row r="39" spans="1:8" x14ac:dyDescent="0.15">
      <c r="A39" s="15" t="s">
        <v>42</v>
      </c>
      <c r="B39" s="7" t="s">
        <v>73</v>
      </c>
      <c r="C39" s="1">
        <v>2</v>
      </c>
      <c r="D39" s="1"/>
      <c r="E39" s="1"/>
      <c r="F39" s="1"/>
      <c r="G39" s="1">
        <f t="shared" si="2"/>
        <v>2</v>
      </c>
      <c r="H39" s="1">
        <f t="shared" si="1"/>
        <v>50</v>
      </c>
    </row>
    <row r="40" spans="1:8" x14ac:dyDescent="0.15">
      <c r="A40" s="14" t="s">
        <v>43</v>
      </c>
      <c r="B40" s="7" t="s">
        <v>95</v>
      </c>
      <c r="C40" s="1">
        <v>3</v>
      </c>
      <c r="D40" s="1"/>
      <c r="E40" s="1"/>
      <c r="F40" s="1"/>
      <c r="G40" s="1">
        <f t="shared" si="2"/>
        <v>3</v>
      </c>
      <c r="H40" s="1">
        <f t="shared" si="1"/>
        <v>57</v>
      </c>
    </row>
    <row r="41" spans="1:8" x14ac:dyDescent="0.15">
      <c r="A41" s="14" t="s">
        <v>44</v>
      </c>
      <c r="B41" s="7" t="s">
        <v>74</v>
      </c>
      <c r="C41" s="1">
        <v>3</v>
      </c>
      <c r="D41" s="1"/>
      <c r="E41" s="1"/>
      <c r="F41" s="1"/>
      <c r="G41" s="1">
        <f t="shared" si="2"/>
        <v>3</v>
      </c>
      <c r="H41" s="1">
        <f t="shared" si="1"/>
        <v>57</v>
      </c>
    </row>
    <row r="42" spans="1:8" x14ac:dyDescent="0.15">
      <c r="A42" s="14" t="s">
        <v>45</v>
      </c>
      <c r="B42" s="7" t="s">
        <v>75</v>
      </c>
      <c r="C42" s="1">
        <v>3</v>
      </c>
      <c r="D42" s="1"/>
      <c r="E42" s="1"/>
      <c r="F42" s="1"/>
      <c r="G42" s="1">
        <f t="shared" si="2"/>
        <v>3</v>
      </c>
      <c r="H42" s="1">
        <f t="shared" si="1"/>
        <v>57</v>
      </c>
    </row>
    <row r="43" spans="1:8" x14ac:dyDescent="0.15">
      <c r="A43" s="14" t="s">
        <v>46</v>
      </c>
      <c r="B43" s="7" t="s">
        <v>84</v>
      </c>
      <c r="C43" s="1">
        <v>3</v>
      </c>
      <c r="D43" s="1"/>
      <c r="E43" s="1"/>
      <c r="F43" s="1"/>
      <c r="G43" s="1">
        <f t="shared" si="2"/>
        <v>3</v>
      </c>
      <c r="H43" s="1">
        <f t="shared" si="1"/>
        <v>57</v>
      </c>
    </row>
    <row r="44" spans="1:8" x14ac:dyDescent="0.15">
      <c r="A44" s="14" t="s">
        <v>47</v>
      </c>
      <c r="B44" s="7" t="s">
        <v>76</v>
      </c>
      <c r="C44" s="1">
        <v>2</v>
      </c>
      <c r="D44" s="1"/>
      <c r="E44" s="1"/>
      <c r="F44" s="1"/>
      <c r="G44" s="1">
        <f t="shared" si="2"/>
        <v>2</v>
      </c>
      <c r="H44" s="1">
        <f t="shared" si="1"/>
        <v>50</v>
      </c>
    </row>
    <row r="45" spans="1:8" x14ac:dyDescent="0.15">
      <c r="A45" s="10" t="s">
        <v>3</v>
      </c>
      <c r="B45" s="3"/>
      <c r="C45" s="1"/>
      <c r="D45" s="1"/>
      <c r="E45" s="1"/>
      <c r="F45" s="1"/>
      <c r="G45" s="3">
        <f>MIN(G2:G44)</f>
        <v>2</v>
      </c>
      <c r="H45" s="1"/>
    </row>
    <row r="46" spans="1:8" x14ac:dyDescent="0.15">
      <c r="A46" s="10" t="s">
        <v>4</v>
      </c>
      <c r="B46" s="3"/>
      <c r="C46" s="1"/>
      <c r="D46" s="1"/>
      <c r="E46" s="1"/>
      <c r="F46" s="1"/>
      <c r="G46" s="3">
        <f>MAX(G2,G44)</f>
        <v>9</v>
      </c>
      <c r="H46" s="1"/>
    </row>
  </sheetData>
  <sortState ref="A2:M73">
    <sortCondition descending="1" ref="G1"/>
  </sortState>
  <phoneticPr fontId="1" type="noConversion"/>
  <hyperlinks>
    <hyperlink ref="B37" r:id="rId1" display="曾伟"/>
    <hyperlink ref="B2" r:id="rId2" display="王威"/>
    <hyperlink ref="B24" r:id="rId3" display="曹磊"/>
    <hyperlink ref="B21" r:id="rId4"/>
    <hyperlink ref="B5" r:id="rId5"/>
    <hyperlink ref="B3" r:id="rId6" display="饶阳梅"/>
    <hyperlink ref="B20" r:id="rId7"/>
    <hyperlink ref="B30" r:id="rId8" display="徐卉"/>
    <hyperlink ref="B34" r:id="rId9"/>
    <hyperlink ref="B7" r:id="rId10" display="蒋欣"/>
    <hyperlink ref="B4" r:id="rId11"/>
    <hyperlink ref="B36" r:id="rId12"/>
    <hyperlink ref="B42" r:id="rId13"/>
    <hyperlink ref="B18" r:id="rId14" display="杨航"/>
    <hyperlink ref="B33" r:id="rId15" display="郑杰"/>
    <hyperlink ref="B17" r:id="rId16"/>
    <hyperlink ref="B31" r:id="rId17"/>
    <hyperlink ref="B41" r:id="rId18"/>
    <hyperlink ref="B6" r:id="rId19"/>
    <hyperlink ref="B28" r:id="rId20"/>
    <hyperlink ref="B15" r:id="rId21"/>
    <hyperlink ref="B10" r:id="rId22"/>
    <hyperlink ref="B39" r:id="rId23"/>
    <hyperlink ref="B16" r:id="rId24" display="张振渊"/>
    <hyperlink ref="B13" r:id="rId25"/>
    <hyperlink ref="B27" r:id="rId26" display="彭晓雯"/>
    <hyperlink ref="B14" r:id="rId27"/>
    <hyperlink ref="B43" r:id="rId28" display="姜露"/>
    <hyperlink ref="B35" r:id="rId29" display="张金"/>
    <hyperlink ref="B38" r:id="rId30"/>
    <hyperlink ref="B19" r:id="rId31" display="韩峰"/>
    <hyperlink ref="B8" r:id="rId32"/>
    <hyperlink ref="B11" r:id="rId33"/>
    <hyperlink ref="B9" r:id="rId34"/>
    <hyperlink ref="B23" r:id="rId35"/>
    <hyperlink ref="B44" r:id="rId36"/>
    <hyperlink ref="B40" r:id="rId37" display="谢坤"/>
    <hyperlink ref="B29" r:id="rId38"/>
    <hyperlink ref="B32" r:id="rId39" display="林杰"/>
    <hyperlink ref="B26" r:id="rId40"/>
    <hyperlink ref="B12" r:id="rId41"/>
    <hyperlink ref="B25" r:id="rId42"/>
    <hyperlink ref="B22" r:id="rId43" display="聂世凯"/>
  </hyperlinks>
  <pageMargins left="0.7" right="0.7" top="0.75" bottom="0.75" header="0.3" footer="0.3"/>
  <pageSetup paperSize="9" orientation="portrait" horizontalDpi="4294967293" verticalDpi="4294967293" r:id="rId44"/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20" sqref="D20"/>
    </sheetView>
  </sheetViews>
  <sheetFormatPr defaultRowHeight="13.5" x14ac:dyDescent="0.15"/>
  <sheetData>
    <row r="1" spans="1:2" x14ac:dyDescent="0.15">
      <c r="A1">
        <v>1</v>
      </c>
      <c r="B1">
        <v>2</v>
      </c>
    </row>
    <row r="2" spans="1:2" x14ac:dyDescent="0.15">
      <c r="A2" s="16" t="s">
        <v>96</v>
      </c>
      <c r="B2" t="s">
        <v>97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9" sqref="D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总评分</vt:lpstr>
      <vt:lpstr>Sheet1</vt:lpstr>
      <vt:lpstr>统计表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2016-06-13T03:21:24Z</dcterms:modified>
</cp:coreProperties>
</file>