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ev\code_git_me\set\src\excel\Exceltk\bin\Debug\test\"/>
    </mc:Choice>
  </mc:AlternateContent>
  <bookViews>
    <workbookView xWindow="0" yWindow="0" windowWidth="20385" windowHeight="9045"/>
  </bookViews>
  <sheets>
    <sheet name="跨行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<sst xmlns="http://schemas.openxmlformats.org/spreadsheetml/2006/main" count="88" uniqueCount="88">
  <si>
    <t>团队名字</t>
  </si>
  <si>
    <t>团队成员</t>
  </si>
  <si>
    <t>团队成员贡献分数</t>
  </si>
  <si>
    <t>团队分数</t>
  </si>
  <si>
    <t>个人分数</t>
  </si>
  <si>
    <t>葫芦娃团队</t>
  </si>
  <si>
    <t>付媛媛</t>
  </si>
  <si>
    <t>徐玉莹</t>
  </si>
  <si>
    <t>卫文静</t>
  </si>
  <si>
    <t>王远离</t>
  </si>
  <si>
    <t>梁秋萍</t>
  </si>
  <si>
    <t>胡田鸽</t>
  </si>
  <si>
    <t>龚园苑</t>
  </si>
  <si>
    <t>Blue</t>
  </si>
  <si>
    <t>张   宇</t>
  </si>
  <si>
    <t>侯贺琦</t>
  </si>
  <si>
    <t>张玉冕</t>
  </si>
  <si>
    <t>康   贺</t>
  </si>
  <si>
    <t>丁志愿</t>
  </si>
  <si>
    <t>李锦城</t>
  </si>
  <si>
    <t> IT时代494</t>
  </si>
  <si>
    <t>洪亮</t>
  </si>
  <si>
    <t> 刘远航</t>
  </si>
  <si>
    <t>卞玉新</t>
  </si>
  <si>
    <t>李田田</t>
  </si>
  <si>
    <t>李彬</t>
  </si>
  <si>
    <t>4505软件天团</t>
  </si>
  <si>
    <t>殷太平</t>
  </si>
  <si>
    <t> 褚青华</t>
  </si>
  <si>
    <t>龚彬彬</t>
  </si>
  <si>
    <t>杨丽宾</t>
  </si>
  <si>
    <t>张鹏</t>
  </si>
  <si>
    <t> 焦威禄</t>
  </si>
  <si>
    <t>夏勇勇</t>
  </si>
  <si>
    <t>梦之翼团队</t>
  </si>
  <si>
    <t>毛连成</t>
  </si>
  <si>
    <t>王颜辉</t>
  </si>
  <si>
    <t>闫梦琴</t>
  </si>
  <si>
    <t>李燕燕</t>
  </si>
  <si>
    <t>张梅芝</t>
  </si>
  <si>
    <t>余豪</t>
  </si>
  <si>
    <t>侯玉鹏</t>
  </si>
  <si>
    <t>4509b</t>
  </si>
  <si>
    <t>关高磊</t>
  </si>
  <si>
    <t>李赞启</t>
  </si>
  <si>
    <t>范晓田</t>
  </si>
  <si>
    <t>李提</t>
  </si>
  <si>
    <t>刘远龙</t>
  </si>
  <si>
    <t>高丁松</t>
  </si>
  <si>
    <t>熊广义</t>
  </si>
  <si>
    <t>叁年半</t>
  </si>
  <si>
    <r>
      <rPr>
        <sz val="9.75"/>
        <color indexed="8"/>
        <rFont val="宋体"/>
        <charset val="134"/>
      </rPr>
      <t>孟强强</t>
    </r>
    <r>
      <rPr>
        <sz val="9.75"/>
        <color indexed="8"/>
        <rFont val="Verdana"/>
        <family val="2"/>
      </rPr>
      <t> </t>
    </r>
  </si>
  <si>
    <t>李俊鹏</t>
  </si>
  <si>
    <t>李永朋</t>
  </si>
  <si>
    <r>
      <rPr>
        <sz val="9.75"/>
        <color indexed="8"/>
        <rFont val="Verdana"/>
        <family val="2"/>
      </rPr>
      <t> </t>
    </r>
    <r>
      <rPr>
        <sz val="9.75"/>
        <color indexed="8"/>
        <rFont val="宋体"/>
        <charset val="134"/>
      </rPr>
      <t>娄文涛</t>
    </r>
  </si>
  <si>
    <t>郑世杰</t>
  </si>
  <si>
    <t>王杰</t>
  </si>
  <si>
    <t>乔运超</t>
  </si>
  <si>
    <t>因为人少二人无</t>
  </si>
  <si>
    <t>龚鹏飞</t>
  </si>
  <si>
    <t>刘国建</t>
  </si>
  <si>
    <t>雨过灬天晴</t>
  </si>
  <si>
    <t>和彦鹏</t>
  </si>
  <si>
    <t>何仁东</t>
  </si>
  <si>
    <t>李华飞</t>
  </si>
  <si>
    <t>张送</t>
  </si>
  <si>
    <t>马钦佩</t>
  </si>
  <si>
    <t>徐坤鹏</t>
  </si>
  <si>
    <t>沈笑楠</t>
  </si>
  <si>
    <t>4505B寝室队</t>
  </si>
  <si>
    <t>朱华建</t>
  </si>
  <si>
    <t>王斌</t>
  </si>
  <si>
    <t>杨坤</t>
  </si>
  <si>
    <t>李旭东</t>
  </si>
  <si>
    <t>爨彭鑫</t>
  </si>
  <si>
    <t>王鹏正</t>
  </si>
  <si>
    <t>张峰</t>
  </si>
  <si>
    <t>梦飞扬</t>
  </si>
  <si>
    <t>赵文涛</t>
  </si>
  <si>
    <t>肖雪峰</t>
  </si>
  <si>
    <t>杨栗</t>
  </si>
  <si>
    <t>姚震</t>
  </si>
  <si>
    <t>李宁</t>
  </si>
  <si>
    <t>娄豪</t>
  </si>
  <si>
    <t>浅夏〆雪ら忆汐</t>
  </si>
  <si>
    <t>张雪</t>
  </si>
  <si>
    <t>穆思羽</t>
  </si>
  <si>
    <t>毛蕊蕊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</si>
</sst>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u/>
      <sz val="11"/>
      <color indexed="20"/>
      <name val="宋体"/>
      <charset val="134"/>
    </font>
    <font>
      <sz val="10.5"/>
      <color indexed="0"/>
      <name val="Helvetica"/>
      <family val="2"/>
    </font>
    <font>
      <sz val="10.5"/>
      <color indexed="63"/>
      <name val="Verdana"/>
      <family val="2"/>
    </font>
    <font>
      <sz val="9"/>
      <color indexed="0"/>
      <name val="Verdana"/>
      <family val="2"/>
    </font>
    <font>
      <u/>
      <sz val="11"/>
      <color indexed="12"/>
      <name val="宋体"/>
      <charset val="134"/>
    </font>
    <font>
      <sz val="9.75"/>
      <color indexed="8"/>
      <name val="宋体"/>
      <charset val="134"/>
    </font>
    <font>
      <sz val="10"/>
      <color indexed="8"/>
      <name val="宋体"/>
      <charset val="134"/>
    </font>
    <font>
      <sz val="9.75"/>
      <color indexed="8"/>
      <name val="Verdana"/>
      <family val="2"/>
    </font>
    <font>
      <b/>
      <u/>
      <sz val="13.5"/>
      <color indexed="53"/>
      <name val="Verdana"/>
      <family val="2"/>
    </font>
    <font>
      <sz val="10.5"/>
      <color indexed="0"/>
      <name val="Verdana"/>
      <family val="2"/>
    </font>
    <font>
      <sz val="10.5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" fillId="0" borderId="1" xfId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5" fillId="0" borderId="1" xfId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fei2/p/4946126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cnblogs.com/harlem/" TargetMode="External"/><Relationship Id="rId7" Type="http://schemas.openxmlformats.org/officeDocument/2006/relationships/hyperlink" Target="http://www.cnblogs.com/Meng-7/articles/4945624.html" TargetMode="External"/><Relationship Id="rId12" Type="http://schemas.openxmlformats.org/officeDocument/2006/relationships/hyperlink" Target="http://www.cnblogs.com/snowz/p/4952648.html" TargetMode="External"/><Relationship Id="rId2" Type="http://schemas.openxmlformats.org/officeDocument/2006/relationships/hyperlink" Target="http://www.cnblogs.com/ayuu/" TargetMode="External"/><Relationship Id="rId1" Type="http://schemas.openxmlformats.org/officeDocument/2006/relationships/hyperlink" Target="http://www.cnblogs.com/twinkle-0908/" TargetMode="External"/><Relationship Id="rId6" Type="http://schemas.openxmlformats.org/officeDocument/2006/relationships/hyperlink" Target="http://www.cnblogs.com/mctianyou/p/4946001.html" TargetMode="External"/><Relationship Id="rId11" Type="http://schemas.openxmlformats.org/officeDocument/2006/relationships/hyperlink" Target="http://www.cnblogs.com/zwt0626/" TargetMode="External"/><Relationship Id="rId5" Type="http://schemas.openxmlformats.org/officeDocument/2006/relationships/hyperlink" Target="http://www.cnblogs.com/good123/p/4944786.html" TargetMode="External"/><Relationship Id="rId10" Type="http://schemas.openxmlformats.org/officeDocument/2006/relationships/hyperlink" Target="http://www.cnblogs.com/zhu0519/p/4948448.html" TargetMode="External"/><Relationship Id="rId4" Type="http://schemas.openxmlformats.org/officeDocument/2006/relationships/hyperlink" Target="http://www.cnblogs.com/yintaiping/p/4945881.html" TargetMode="External"/><Relationship Id="rId9" Type="http://schemas.openxmlformats.org/officeDocument/2006/relationships/hyperlink" Target="http://www.cnblogs.com/herengdong6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34" workbookViewId="0">
      <selection activeCell="G71" sqref="G71"/>
    </sheetView>
  </sheetViews>
  <sheetFormatPr defaultColWidth="9" defaultRowHeight="13.5" x14ac:dyDescent="0.15"/>
  <cols>
    <col min="1" max="1" width="12.625" style="1" customWidth="1"/>
    <col min="2" max="2" width="9" style="1"/>
    <col min="3" max="3" width="17.5" style="1" customWidth="1"/>
    <col min="4" max="5" width="9" style="1"/>
  </cols>
  <sheetData>
    <row r="1" spans="1: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14" t="s">
        <v>5</v>
      </c>
      <c r="B2" s="4" t="s">
        <v>6</v>
      </c>
      <c r="C2" s="5">
        <v>3</v>
      </c>
      <c r="D2" s="17">
        <v>85</v>
      </c>
      <c r="E2" s="3">
        <f>(C2/10)*85</f>
        <v>25.5</v>
      </c>
    </row>
    <row r="3" spans="1:5" x14ac:dyDescent="0.15">
      <c r="A3" s="14"/>
      <c r="B3" s="4" t="s">
        <v>7</v>
      </c>
      <c r="C3" s="5">
        <v>1.5</v>
      </c>
      <c r="D3" s="17"/>
      <c r="E3" s="3">
        <f t="shared" ref="E3:E8" si="0">(C3/10)*85</f>
        <v>12.75</v>
      </c>
    </row>
    <row r="4" spans="1:5" x14ac:dyDescent="0.15">
      <c r="A4" s="14"/>
      <c r="B4" s="4" t="s">
        <v>8</v>
      </c>
      <c r="C4" s="5">
        <v>1.3</v>
      </c>
      <c r="D4" s="17"/>
      <c r="E4" s="3">
        <f t="shared" si="0"/>
        <v>11.05</v>
      </c>
    </row>
    <row r="5" spans="1:5" x14ac:dyDescent="0.15">
      <c r="A5" s="14"/>
      <c r="B5" s="4" t="s">
        <v>9</v>
      </c>
      <c r="C5" s="5">
        <v>1</v>
      </c>
      <c r="D5" s="17"/>
      <c r="E5" s="3">
        <f t="shared" si="0"/>
        <v>8.5</v>
      </c>
    </row>
    <row r="6" spans="1:5" x14ac:dyDescent="0.15">
      <c r="A6" s="14"/>
      <c r="B6" s="4" t="s">
        <v>10</v>
      </c>
      <c r="C6" s="5">
        <v>1</v>
      </c>
      <c r="D6" s="17"/>
      <c r="E6" s="3">
        <f t="shared" si="0"/>
        <v>8.5</v>
      </c>
    </row>
    <row r="7" spans="1:5" x14ac:dyDescent="0.15">
      <c r="A7" s="14"/>
      <c r="B7" s="4" t="s">
        <v>11</v>
      </c>
      <c r="C7" s="5">
        <v>1</v>
      </c>
      <c r="D7" s="17"/>
      <c r="E7" s="3">
        <f t="shared" si="0"/>
        <v>8.5</v>
      </c>
    </row>
    <row r="8" spans="1:5" x14ac:dyDescent="0.15">
      <c r="A8" s="14"/>
      <c r="B8" s="4" t="s">
        <v>12</v>
      </c>
      <c r="C8" s="5">
        <v>1.2</v>
      </c>
      <c r="D8" s="17"/>
      <c r="E8" s="3">
        <f t="shared" si="0"/>
        <v>10.199999999999999</v>
      </c>
    </row>
    <row r="9" spans="1:5" x14ac:dyDescent="0.15">
      <c r="A9" s="14" t="s">
        <v>13</v>
      </c>
      <c r="B9" s="6" t="s">
        <v>14</v>
      </c>
      <c r="C9" s="3">
        <v>2.8</v>
      </c>
      <c r="D9" s="17">
        <v>90</v>
      </c>
      <c r="E9" s="3">
        <f t="shared" ref="E9:E14" si="1">(C9/10)*90</f>
        <v>25.199999999999996</v>
      </c>
    </row>
    <row r="10" spans="1:5" x14ac:dyDescent="0.15">
      <c r="A10" s="14"/>
      <c r="B10" s="6" t="s">
        <v>15</v>
      </c>
      <c r="C10" s="3">
        <v>1.7</v>
      </c>
      <c r="D10" s="17"/>
      <c r="E10" s="3">
        <f t="shared" si="1"/>
        <v>15.299999999999999</v>
      </c>
    </row>
    <row r="11" spans="1:5" x14ac:dyDescent="0.15">
      <c r="A11" s="14"/>
      <c r="B11" s="6" t="s">
        <v>16</v>
      </c>
      <c r="C11" s="3">
        <v>1.3</v>
      </c>
      <c r="D11" s="17"/>
      <c r="E11" s="3">
        <f t="shared" si="1"/>
        <v>11.700000000000001</v>
      </c>
    </row>
    <row r="12" spans="1:5" x14ac:dyDescent="0.15">
      <c r="A12" s="14"/>
      <c r="B12" s="6" t="s">
        <v>17</v>
      </c>
      <c r="C12" s="3">
        <v>1.3</v>
      </c>
      <c r="D12" s="17"/>
      <c r="E12" s="3">
        <f t="shared" si="1"/>
        <v>11.700000000000001</v>
      </c>
    </row>
    <row r="13" spans="1:5" x14ac:dyDescent="0.15">
      <c r="A13" s="14"/>
      <c r="B13" s="6" t="s">
        <v>18</v>
      </c>
      <c r="C13" s="3">
        <v>1.4</v>
      </c>
      <c r="D13" s="17"/>
      <c r="E13" s="3">
        <f t="shared" si="1"/>
        <v>12.599999999999998</v>
      </c>
    </row>
    <row r="14" spans="1:5" x14ac:dyDescent="0.15">
      <c r="A14" s="14"/>
      <c r="B14" s="6" t="s">
        <v>19</v>
      </c>
      <c r="C14" s="3">
        <v>1.5</v>
      </c>
      <c r="D14" s="17"/>
      <c r="E14" s="3">
        <f t="shared" si="1"/>
        <v>13.5</v>
      </c>
    </row>
    <row r="15" spans="1:5" x14ac:dyDescent="0.15">
      <c r="A15" s="14" t="s">
        <v>20</v>
      </c>
      <c r="B15" s="7" t="s">
        <v>21</v>
      </c>
      <c r="C15" s="5">
        <v>2</v>
      </c>
      <c r="D15" s="17">
        <v>50</v>
      </c>
      <c r="E15" s="3">
        <f>(C15/10)*50</f>
        <v>10</v>
      </c>
    </row>
    <row r="16" spans="1:5" x14ac:dyDescent="0.15">
      <c r="A16" s="14"/>
      <c r="B16" s="7" t="s">
        <v>22</v>
      </c>
      <c r="C16" s="5">
        <v>2</v>
      </c>
      <c r="D16" s="17"/>
      <c r="E16" s="3">
        <f>(C16/10)*50</f>
        <v>10</v>
      </c>
    </row>
    <row r="17" spans="1:5" x14ac:dyDescent="0.15">
      <c r="A17" s="14"/>
      <c r="B17" s="7" t="s">
        <v>23</v>
      </c>
      <c r="C17" s="5">
        <v>2</v>
      </c>
      <c r="D17" s="17"/>
      <c r="E17" s="3">
        <f>(C17/10)*50</f>
        <v>10</v>
      </c>
    </row>
    <row r="18" spans="1:5" x14ac:dyDescent="0.15">
      <c r="A18" s="14"/>
      <c r="B18" s="7" t="s">
        <v>24</v>
      </c>
      <c r="C18" s="5">
        <v>2</v>
      </c>
      <c r="D18" s="17"/>
      <c r="E18" s="3">
        <f>(C18/10)*50</f>
        <v>10</v>
      </c>
    </row>
    <row r="19" spans="1:5" x14ac:dyDescent="0.15">
      <c r="A19" s="14"/>
      <c r="B19" s="7" t="s">
        <v>25</v>
      </c>
      <c r="C19" s="5">
        <v>2</v>
      </c>
      <c r="D19" s="17"/>
      <c r="E19" s="3">
        <f>(C19/10)*50</f>
        <v>10</v>
      </c>
    </row>
    <row r="20" spans="1:5" x14ac:dyDescent="0.15">
      <c r="A20" s="14" t="s">
        <v>26</v>
      </c>
      <c r="B20" s="4" t="s">
        <v>27</v>
      </c>
      <c r="C20" s="3">
        <v>4</v>
      </c>
      <c r="D20" s="17">
        <v>60</v>
      </c>
      <c r="E20" s="3">
        <f t="shared" ref="E20:E26" si="2">(C20/10)*60</f>
        <v>24</v>
      </c>
    </row>
    <row r="21" spans="1:5" x14ac:dyDescent="0.15">
      <c r="A21" s="14"/>
      <c r="B21" s="4" t="s">
        <v>28</v>
      </c>
      <c r="C21" s="3">
        <v>1</v>
      </c>
      <c r="D21" s="17"/>
      <c r="E21" s="3">
        <f t="shared" si="2"/>
        <v>6</v>
      </c>
    </row>
    <row r="22" spans="1:5" x14ac:dyDescent="0.15">
      <c r="A22" s="14"/>
      <c r="B22" s="4" t="s">
        <v>29</v>
      </c>
      <c r="C22" s="3">
        <v>1</v>
      </c>
      <c r="D22" s="17"/>
      <c r="E22" s="3">
        <f t="shared" si="2"/>
        <v>6</v>
      </c>
    </row>
    <row r="23" spans="1:5" x14ac:dyDescent="0.15">
      <c r="A23" s="14"/>
      <c r="B23" s="4" t="s">
        <v>30</v>
      </c>
      <c r="C23" s="3">
        <v>1</v>
      </c>
      <c r="D23" s="17"/>
      <c r="E23" s="3">
        <f t="shared" si="2"/>
        <v>6</v>
      </c>
    </row>
    <row r="24" spans="1:5" x14ac:dyDescent="0.15">
      <c r="A24" s="14"/>
      <c r="B24" s="4" t="s">
        <v>31</v>
      </c>
      <c r="C24" s="3">
        <v>1</v>
      </c>
      <c r="D24" s="17"/>
      <c r="E24" s="3">
        <f t="shared" si="2"/>
        <v>6</v>
      </c>
    </row>
    <row r="25" spans="1:5" x14ac:dyDescent="0.15">
      <c r="A25" s="14"/>
      <c r="B25" s="4" t="s">
        <v>32</v>
      </c>
      <c r="C25" s="3">
        <v>1</v>
      </c>
      <c r="D25" s="17"/>
      <c r="E25" s="3">
        <f t="shared" si="2"/>
        <v>6</v>
      </c>
    </row>
    <row r="26" spans="1:5" x14ac:dyDescent="0.15">
      <c r="A26" s="14"/>
      <c r="B26" s="4" t="s">
        <v>33</v>
      </c>
      <c r="C26" s="3">
        <v>1</v>
      </c>
      <c r="D26" s="17"/>
      <c r="E26" s="3">
        <f t="shared" si="2"/>
        <v>6</v>
      </c>
    </row>
    <row r="27" spans="1:5" x14ac:dyDescent="0.15">
      <c r="A27" s="16" t="s">
        <v>34</v>
      </c>
      <c r="B27" s="2" t="s">
        <v>35</v>
      </c>
      <c r="C27" s="3">
        <v>1.6</v>
      </c>
      <c r="D27" s="17">
        <v>95</v>
      </c>
      <c r="E27" s="3">
        <f>(C27/10)*95</f>
        <v>15.200000000000001</v>
      </c>
    </row>
    <row r="28" spans="1:5" x14ac:dyDescent="0.15">
      <c r="A28" s="16"/>
      <c r="B28" s="2" t="s">
        <v>36</v>
      </c>
      <c r="C28" s="3">
        <v>1.4</v>
      </c>
      <c r="D28" s="17"/>
      <c r="E28" s="3">
        <f t="shared" ref="E28:E33" si="3">(C28/10)*95</f>
        <v>13.299999999999999</v>
      </c>
    </row>
    <row r="29" spans="1:5" x14ac:dyDescent="0.15">
      <c r="A29" s="16"/>
      <c r="B29" s="2" t="s">
        <v>37</v>
      </c>
      <c r="C29" s="3">
        <v>1.4</v>
      </c>
      <c r="D29" s="17"/>
      <c r="E29" s="3">
        <f t="shared" si="3"/>
        <v>13.299999999999999</v>
      </c>
    </row>
    <row r="30" spans="1:5" x14ac:dyDescent="0.15">
      <c r="A30" s="16"/>
      <c r="B30" s="2" t="s">
        <v>38</v>
      </c>
      <c r="C30" s="3">
        <v>1.4</v>
      </c>
      <c r="D30" s="17"/>
      <c r="E30" s="3">
        <f t="shared" si="3"/>
        <v>13.299999999999999</v>
      </c>
    </row>
    <row r="31" spans="1:5" x14ac:dyDescent="0.15">
      <c r="A31" s="16"/>
      <c r="B31" s="2" t="s">
        <v>39</v>
      </c>
      <c r="C31" s="3">
        <v>1.4</v>
      </c>
      <c r="D31" s="17"/>
      <c r="E31" s="3">
        <f t="shared" si="3"/>
        <v>13.299999999999999</v>
      </c>
    </row>
    <row r="32" spans="1:5" x14ac:dyDescent="0.15">
      <c r="A32" s="16"/>
      <c r="B32" s="2" t="s">
        <v>40</v>
      </c>
      <c r="C32" s="3">
        <v>1.4</v>
      </c>
      <c r="D32" s="17"/>
      <c r="E32" s="3">
        <f t="shared" si="3"/>
        <v>13.299999999999999</v>
      </c>
    </row>
    <row r="33" spans="1:5" x14ac:dyDescent="0.15">
      <c r="A33" s="16"/>
      <c r="B33" s="2" t="s">
        <v>41</v>
      </c>
      <c r="C33" s="3">
        <v>1.4</v>
      </c>
      <c r="D33" s="17"/>
      <c r="E33" s="3">
        <f t="shared" si="3"/>
        <v>13.299999999999999</v>
      </c>
    </row>
    <row r="34" spans="1:5" x14ac:dyDescent="0.15">
      <c r="A34" s="14" t="s">
        <v>42</v>
      </c>
      <c r="B34" s="7" t="s">
        <v>43</v>
      </c>
      <c r="C34" s="3">
        <v>4</v>
      </c>
      <c r="D34" s="17">
        <v>75</v>
      </c>
      <c r="E34" s="3">
        <f>(C34/10)*75</f>
        <v>30</v>
      </c>
    </row>
    <row r="35" spans="1:5" x14ac:dyDescent="0.15">
      <c r="A35" s="14"/>
      <c r="B35" s="7" t="s">
        <v>44</v>
      </c>
      <c r="C35" s="3">
        <v>1</v>
      </c>
      <c r="D35" s="17"/>
      <c r="E35" s="3">
        <f t="shared" ref="E35:E40" si="4">(C35/10)*75</f>
        <v>7.5</v>
      </c>
    </row>
    <row r="36" spans="1:5" x14ac:dyDescent="0.15">
      <c r="A36" s="14"/>
      <c r="B36" s="7" t="s">
        <v>45</v>
      </c>
      <c r="C36" s="3">
        <v>1</v>
      </c>
      <c r="D36" s="17"/>
      <c r="E36" s="3">
        <f t="shared" si="4"/>
        <v>7.5</v>
      </c>
    </row>
    <row r="37" spans="1:5" x14ac:dyDescent="0.15">
      <c r="A37" s="14"/>
      <c r="B37" s="7" t="s">
        <v>46</v>
      </c>
      <c r="C37" s="3">
        <v>1</v>
      </c>
      <c r="D37" s="17"/>
      <c r="E37" s="3">
        <f t="shared" si="4"/>
        <v>7.5</v>
      </c>
    </row>
    <row r="38" spans="1:5" x14ac:dyDescent="0.15">
      <c r="A38" s="14"/>
      <c r="B38" s="7" t="s">
        <v>47</v>
      </c>
      <c r="C38" s="3">
        <v>1</v>
      </c>
      <c r="D38" s="17"/>
      <c r="E38" s="3">
        <f t="shared" si="4"/>
        <v>7.5</v>
      </c>
    </row>
    <row r="39" spans="1:5" x14ac:dyDescent="0.15">
      <c r="A39" s="14"/>
      <c r="B39" s="7" t="s">
        <v>48</v>
      </c>
      <c r="C39" s="3">
        <v>1</v>
      </c>
      <c r="D39" s="17"/>
      <c r="E39" s="3">
        <f t="shared" si="4"/>
        <v>7.5</v>
      </c>
    </row>
    <row r="40" spans="1:5" x14ac:dyDescent="0.15">
      <c r="A40" s="14"/>
      <c r="B40" s="7" t="s">
        <v>49</v>
      </c>
      <c r="C40" s="3">
        <v>1</v>
      </c>
      <c r="D40" s="17"/>
      <c r="E40" s="3">
        <f t="shared" si="4"/>
        <v>7.5</v>
      </c>
    </row>
    <row r="41" spans="1:5" x14ac:dyDescent="0.15">
      <c r="A41" s="14" t="s">
        <v>50</v>
      </c>
      <c r="B41" s="8" t="s">
        <v>51</v>
      </c>
      <c r="C41" s="9">
        <v>4</v>
      </c>
      <c r="D41" s="17">
        <v>70</v>
      </c>
      <c r="E41" s="3">
        <f>(C41/10)*70</f>
        <v>28</v>
      </c>
    </row>
    <row r="42" spans="1:5" x14ac:dyDescent="0.15">
      <c r="A42" s="14"/>
      <c r="B42" s="8" t="s">
        <v>52</v>
      </c>
      <c r="C42" s="3">
        <v>1</v>
      </c>
      <c r="D42" s="17"/>
      <c r="E42" s="3">
        <f t="shared" ref="E42:E47" si="5">(C42/10)*70</f>
        <v>7</v>
      </c>
    </row>
    <row r="43" spans="1:5" x14ac:dyDescent="0.15">
      <c r="A43" s="14"/>
      <c r="B43" s="8" t="s">
        <v>53</v>
      </c>
      <c r="C43" s="3">
        <v>1</v>
      </c>
      <c r="D43" s="17"/>
      <c r="E43" s="3">
        <f t="shared" si="5"/>
        <v>7</v>
      </c>
    </row>
    <row r="44" spans="1:5" x14ac:dyDescent="0.15">
      <c r="A44" s="14"/>
      <c r="B44" s="10" t="s">
        <v>54</v>
      </c>
      <c r="C44" s="3">
        <v>1</v>
      </c>
      <c r="D44" s="17"/>
      <c r="E44" s="3">
        <f t="shared" si="5"/>
        <v>7</v>
      </c>
    </row>
    <row r="45" spans="1:5" x14ac:dyDescent="0.15">
      <c r="A45" s="14"/>
      <c r="B45" s="8" t="s">
        <v>55</v>
      </c>
      <c r="C45" s="3">
        <v>1</v>
      </c>
      <c r="D45" s="17"/>
      <c r="E45" s="3">
        <f t="shared" si="5"/>
        <v>7</v>
      </c>
    </row>
    <row r="46" spans="1:5" x14ac:dyDescent="0.15">
      <c r="A46" s="14"/>
      <c r="B46" s="8" t="s">
        <v>56</v>
      </c>
      <c r="C46" s="3">
        <v>1</v>
      </c>
      <c r="D46" s="17"/>
      <c r="E46" s="3">
        <f t="shared" si="5"/>
        <v>7</v>
      </c>
    </row>
    <row r="47" spans="1:5" x14ac:dyDescent="0.15">
      <c r="A47" s="14"/>
      <c r="B47" s="8" t="s">
        <v>57</v>
      </c>
      <c r="C47" s="3">
        <v>1</v>
      </c>
      <c r="D47" s="17"/>
      <c r="E47" s="3">
        <f t="shared" si="5"/>
        <v>7</v>
      </c>
    </row>
    <row r="48" spans="1:5" x14ac:dyDescent="0.15">
      <c r="A48" s="14" t="s">
        <v>58</v>
      </c>
      <c r="B48" s="4" t="s">
        <v>59</v>
      </c>
      <c r="C48" s="3">
        <v>5</v>
      </c>
      <c r="D48" s="17">
        <v>73</v>
      </c>
      <c r="E48" s="3">
        <f>(C48/10)*73</f>
        <v>36.5</v>
      </c>
    </row>
    <row r="49" spans="1:5" x14ac:dyDescent="0.15">
      <c r="A49" s="14"/>
      <c r="B49" s="4" t="s">
        <v>60</v>
      </c>
      <c r="C49" s="3">
        <v>5</v>
      </c>
      <c r="D49" s="17"/>
      <c r="E49" s="3">
        <f>(C49/10)*73</f>
        <v>36.5</v>
      </c>
    </row>
    <row r="50" spans="1:5" ht="15" customHeight="1" x14ac:dyDescent="0.15">
      <c r="A50" s="15" t="s">
        <v>61</v>
      </c>
      <c r="B50" s="4" t="s">
        <v>62</v>
      </c>
      <c r="C50" s="3">
        <v>4</v>
      </c>
      <c r="D50" s="17">
        <v>55</v>
      </c>
      <c r="E50" s="3">
        <f>(C50/10)*55</f>
        <v>22</v>
      </c>
    </row>
    <row r="51" spans="1:5" x14ac:dyDescent="0.15">
      <c r="A51" s="15"/>
      <c r="B51" s="4" t="s">
        <v>63</v>
      </c>
      <c r="C51" s="3">
        <v>1</v>
      </c>
      <c r="D51" s="17"/>
      <c r="E51" s="3">
        <f t="shared" ref="E51:E56" si="6">(C51/10)*55</f>
        <v>5.5</v>
      </c>
    </row>
    <row r="52" spans="1:5" x14ac:dyDescent="0.15">
      <c r="A52" s="15"/>
      <c r="B52" s="4" t="s">
        <v>64</v>
      </c>
      <c r="C52" s="3">
        <v>1</v>
      </c>
      <c r="D52" s="17"/>
      <c r="E52" s="3">
        <f t="shared" si="6"/>
        <v>5.5</v>
      </c>
    </row>
    <row r="53" spans="1:5" x14ac:dyDescent="0.15">
      <c r="A53" s="15"/>
      <c r="B53" s="4" t="s">
        <v>65</v>
      </c>
      <c r="C53" s="3">
        <v>1</v>
      </c>
      <c r="D53" s="17"/>
      <c r="E53" s="3">
        <f t="shared" si="6"/>
        <v>5.5</v>
      </c>
    </row>
    <row r="54" spans="1:5" x14ac:dyDescent="0.15">
      <c r="A54" s="15"/>
      <c r="B54" s="4" t="s">
        <v>66</v>
      </c>
      <c r="C54" s="3">
        <v>1</v>
      </c>
      <c r="D54" s="17"/>
      <c r="E54" s="3">
        <f t="shared" si="6"/>
        <v>5.5</v>
      </c>
    </row>
    <row r="55" spans="1:5" x14ac:dyDescent="0.15">
      <c r="A55" s="15"/>
      <c r="B55" s="4" t="s">
        <v>67</v>
      </c>
      <c r="C55" s="3">
        <v>1</v>
      </c>
      <c r="D55" s="17"/>
      <c r="E55" s="3">
        <f t="shared" si="6"/>
        <v>5.5</v>
      </c>
    </row>
    <row r="56" spans="1:5" x14ac:dyDescent="0.15">
      <c r="A56" s="15"/>
      <c r="B56" s="4" t="s">
        <v>68</v>
      </c>
      <c r="C56" s="3">
        <v>1</v>
      </c>
      <c r="D56" s="17"/>
      <c r="E56" s="3">
        <f t="shared" si="6"/>
        <v>5.5</v>
      </c>
    </row>
    <row r="57" spans="1:5" x14ac:dyDescent="0.15">
      <c r="A57" s="14" t="s">
        <v>69</v>
      </c>
      <c r="B57" s="11" t="s">
        <v>70</v>
      </c>
      <c r="C57" s="12">
        <v>2</v>
      </c>
      <c r="D57" s="17">
        <v>75</v>
      </c>
      <c r="E57" s="3">
        <f>(C57/10)*75</f>
        <v>15</v>
      </c>
    </row>
    <row r="58" spans="1:5" x14ac:dyDescent="0.15">
      <c r="A58" s="14"/>
      <c r="B58" s="13" t="s">
        <v>71</v>
      </c>
      <c r="C58" s="12">
        <v>2</v>
      </c>
      <c r="D58" s="17"/>
      <c r="E58" s="3">
        <f t="shared" ref="E58:E63" si="7">(C58/10)*75</f>
        <v>15</v>
      </c>
    </row>
    <row r="59" spans="1:5" x14ac:dyDescent="0.15">
      <c r="A59" s="14"/>
      <c r="B59" s="11" t="s">
        <v>72</v>
      </c>
      <c r="C59" s="3">
        <v>1</v>
      </c>
      <c r="D59" s="17"/>
      <c r="E59" s="3">
        <f t="shared" si="7"/>
        <v>7.5</v>
      </c>
    </row>
    <row r="60" spans="1:5" x14ac:dyDescent="0.15">
      <c r="A60" s="14"/>
      <c r="B60" s="11" t="s">
        <v>73</v>
      </c>
      <c r="C60" s="12">
        <v>1.5</v>
      </c>
      <c r="D60" s="17"/>
      <c r="E60" s="3">
        <f t="shared" si="7"/>
        <v>11.25</v>
      </c>
    </row>
    <row r="61" spans="1:5" x14ac:dyDescent="0.15">
      <c r="A61" s="14"/>
      <c r="B61" s="11" t="s">
        <v>74</v>
      </c>
      <c r="C61" s="3">
        <v>1</v>
      </c>
      <c r="D61" s="17"/>
      <c r="E61" s="3">
        <f t="shared" si="7"/>
        <v>7.5</v>
      </c>
    </row>
    <row r="62" spans="1:5" x14ac:dyDescent="0.15">
      <c r="A62" s="14"/>
      <c r="B62" s="11" t="s">
        <v>75</v>
      </c>
      <c r="C62" s="3">
        <v>1</v>
      </c>
      <c r="D62" s="17"/>
      <c r="E62" s="3">
        <f t="shared" si="7"/>
        <v>7.5</v>
      </c>
    </row>
    <row r="63" spans="1:5" x14ac:dyDescent="0.15">
      <c r="A63" s="14"/>
      <c r="B63" s="11" t="s">
        <v>76</v>
      </c>
      <c r="C63" s="12">
        <v>1.5</v>
      </c>
      <c r="D63" s="17"/>
      <c r="E63" s="3">
        <f t="shared" si="7"/>
        <v>11.25</v>
      </c>
    </row>
    <row r="64" spans="1:5" x14ac:dyDescent="0.15">
      <c r="A64" s="14" t="s">
        <v>77</v>
      </c>
      <c r="B64" s="7" t="s">
        <v>78</v>
      </c>
      <c r="C64" s="3">
        <v>5</v>
      </c>
      <c r="D64" s="17">
        <v>75</v>
      </c>
      <c r="E64" s="3">
        <f t="shared" ref="E64:E69" si="8">(C64/10)*75</f>
        <v>37.5</v>
      </c>
    </row>
    <row r="65" spans="1:5" x14ac:dyDescent="0.15">
      <c r="A65" s="14"/>
      <c r="B65" s="7" t="s">
        <v>79</v>
      </c>
      <c r="C65" s="3">
        <v>1</v>
      </c>
      <c r="D65" s="17"/>
      <c r="E65" s="3">
        <f t="shared" si="8"/>
        <v>7.5</v>
      </c>
    </row>
    <row r="66" spans="1:5" x14ac:dyDescent="0.15">
      <c r="A66" s="14"/>
      <c r="B66" s="7" t="s">
        <v>80</v>
      </c>
      <c r="C66" s="3">
        <v>1</v>
      </c>
      <c r="D66" s="17"/>
      <c r="E66" s="3">
        <f t="shared" si="8"/>
        <v>7.5</v>
      </c>
    </row>
    <row r="67" spans="1:5" x14ac:dyDescent="0.15">
      <c r="A67" s="14"/>
      <c r="B67" s="7" t="s">
        <v>81</v>
      </c>
      <c r="C67" s="3">
        <v>1</v>
      </c>
      <c r="D67" s="17"/>
      <c r="E67" s="3">
        <f t="shared" si="8"/>
        <v>7.5</v>
      </c>
    </row>
    <row r="68" spans="1:5" x14ac:dyDescent="0.15">
      <c r="A68" s="14"/>
      <c r="B68" s="7" t="s">
        <v>82</v>
      </c>
      <c r="C68" s="3">
        <v>1</v>
      </c>
      <c r="D68" s="17"/>
      <c r="E68" s="3">
        <f t="shared" si="8"/>
        <v>7.5</v>
      </c>
    </row>
    <row r="69" spans="1:5" x14ac:dyDescent="0.15">
      <c r="A69" s="14"/>
      <c r="B69" s="7" t="s">
        <v>83</v>
      </c>
      <c r="C69" s="3">
        <v>1</v>
      </c>
      <c r="D69" s="17"/>
      <c r="E69" s="3">
        <f t="shared" si="8"/>
        <v>7.5</v>
      </c>
    </row>
    <row r="70" spans="1:5" x14ac:dyDescent="0.15">
      <c r="A70" s="14" t="s">
        <v>84</v>
      </c>
      <c r="B70" s="4" t="s">
        <v>85</v>
      </c>
      <c r="C70" s="3">
        <v>4</v>
      </c>
      <c r="D70" s="17">
        <v>80</v>
      </c>
      <c r="E70" s="3">
        <f>(C70/10)*80</f>
        <v>32</v>
      </c>
    </row>
    <row r="71" spans="1:5" x14ac:dyDescent="0.15">
      <c r="A71" s="14"/>
      <c r="B71" s="4" t="s">
        <v>86</v>
      </c>
      <c r="C71" s="3">
        <v>2</v>
      </c>
      <c r="D71" s="17"/>
      <c r="E71" s="3">
        <f>(C71/10)*80</f>
        <v>16</v>
      </c>
    </row>
    <row r="72" spans="1:5" x14ac:dyDescent="0.15">
      <c r="A72" s="14"/>
      <c r="B72" s="4" t="s">
        <v>87</v>
      </c>
      <c r="C72" s="3">
        <v>2</v>
      </c>
      <c r="D72" s="17"/>
      <c r="E72" s="3">
        <f>(C72/10)*80</f>
        <v>16</v>
      </c>
    </row>
  </sheetData>
  <mergeCells count="24">
    <mergeCell ref="A64:A69"/>
    <mergeCell ref="A70:A72"/>
    <mergeCell ref="D2:D8"/>
    <mergeCell ref="D9:D14"/>
    <mergeCell ref="D15:D19"/>
    <mergeCell ref="D20:D26"/>
    <mergeCell ref="D27:D33"/>
    <mergeCell ref="D34:D40"/>
    <mergeCell ref="D41:D47"/>
    <mergeCell ref="D48:D49"/>
    <mergeCell ref="D50:D56"/>
    <mergeCell ref="D57:D63"/>
    <mergeCell ref="D64:D69"/>
    <mergeCell ref="D70:D72"/>
    <mergeCell ref="A34:A40"/>
    <mergeCell ref="A41:A47"/>
    <mergeCell ref="A48:A49"/>
    <mergeCell ref="A50:A56"/>
    <mergeCell ref="A57:A63"/>
    <mergeCell ref="A2:A8"/>
    <mergeCell ref="A9:A14"/>
    <mergeCell ref="A15:A19"/>
    <mergeCell ref="A20:A26"/>
    <mergeCell ref="A27:A33"/>
  </mergeCells>
  <phoneticPr fontId="12" type="noConversion"/>
  <hyperlinks>
    <hyperlink ref="A2:A8" r:id="rId1" display="葫芦娃团队"/>
    <hyperlink ref="A9:A14" r:id="rId2" display="Blue"/>
    <hyperlink ref="A15:A19" r:id="rId3" display=" IT时代494"/>
    <hyperlink ref="A20:A26" r:id="rId4" display="4505软件天团"/>
    <hyperlink ref="A27:A33" r:id="rId5" display="梦之翼团队"/>
    <hyperlink ref="A34:A40" r:id="rId6" display="4509b"/>
    <hyperlink ref="A41:A47" r:id="rId7" display="叁年半"/>
    <hyperlink ref="A48:A49" r:id="rId8" display="因为人少二人无"/>
    <hyperlink ref="A50" r:id="rId9" tooltip="http://www.cnblogs.com/herengdong666/"/>
    <hyperlink ref="A57:A63" r:id="rId10" display="4505B寝室队"/>
    <hyperlink ref="A64:A69" r:id="rId11" display="梦飞扬"/>
    <hyperlink ref="A70:A72" r:id="rId12" display="浅夏〆雪ら忆汐"/>
  </hyperlinks>
  <pageMargins left="0.69930555555555596" right="0.69930555555555596" top="0.75" bottom="0.75" header="0.3" footer="0.3"/>
  <pageSetup paperSize="9" orientation="portrait" horizontalDpi="2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跨行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ffl</cp:lastModifiedBy>
  <dcterms:created xsi:type="dcterms:W3CDTF">2006-09-13T11:21:00Z</dcterms:created>
  <dcterms:modified xsi:type="dcterms:W3CDTF">2015-11-26T02:35:21Z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