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2935" windowHeight="9735" activeTab="1"/>
  </bookViews>
  <sheets>
    <sheet name="Pivot Table" sheetId="4" r:id="rId1"/>
    <sheet name="Dashboard" sheetId="7" r:id="rId2"/>
    <sheet name="Sheet1" sheetId="1" r:id="rId3"/>
  </sheets>
  <calcPr calcId="124519"/>
  <pivotCaches>
    <pivotCache cacheId="8" r:id="rId4"/>
  </pivotCaches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2"/>
  <c r="G3"/>
  <c r="G4"/>
  <c r="G5"/>
  <c r="G6"/>
  <c r="G7"/>
  <c r="G8"/>
  <c r="G9"/>
  <c r="G10"/>
  <c r="G11"/>
  <c r="G2"/>
</calcChain>
</file>

<file path=xl/sharedStrings.xml><?xml version="1.0" encoding="utf-8"?>
<sst xmlns="http://schemas.openxmlformats.org/spreadsheetml/2006/main" count="119" uniqueCount="59">
  <si>
    <t xml:space="preserve"> EmployeeID </t>
  </si>
  <si>
    <t xml:space="preserve"> EmployeeName  </t>
  </si>
  <si>
    <t xml:space="preserve"> Department  </t>
  </si>
  <si>
    <t xml:space="preserve"> Region </t>
  </si>
  <si>
    <t xml:space="preserve"> SalesTarget </t>
  </si>
  <si>
    <t xml:space="preserve"> ActualSales </t>
  </si>
  <si>
    <t xml:space="preserve"> TrainingCompleted </t>
  </si>
  <si>
    <t xml:space="preserve"> JoinDate   </t>
  </si>
  <si>
    <t xml:space="preserve"> E001       </t>
  </si>
  <si>
    <t xml:space="preserve"> John Doe      </t>
  </si>
  <si>
    <t xml:space="preserve"> Electronics </t>
  </si>
  <si>
    <t xml:space="preserve"> North  </t>
  </si>
  <si>
    <t xml:space="preserve"> Yes               </t>
  </si>
  <si>
    <t xml:space="preserve"> 12/01/2021 </t>
  </si>
  <si>
    <t xml:space="preserve"> E002       </t>
  </si>
  <si>
    <t xml:space="preserve"> Jane Smith    </t>
  </si>
  <si>
    <t xml:space="preserve"> Furniture   </t>
  </si>
  <si>
    <t xml:space="preserve"> South  </t>
  </si>
  <si>
    <t xml:space="preserve"> No                </t>
  </si>
  <si>
    <t xml:space="preserve"> 03/15/2022 </t>
  </si>
  <si>
    <t xml:space="preserve"> E003       </t>
  </si>
  <si>
    <t xml:space="preserve"> Ali Hassan    </t>
  </si>
  <si>
    <t xml:space="preserve"> East   </t>
  </si>
  <si>
    <t xml:space="preserve"> 07/25/2021 </t>
  </si>
  <si>
    <t xml:space="preserve"> E004       </t>
  </si>
  <si>
    <t xml:space="preserve"> Maria Lopez   </t>
  </si>
  <si>
    <t xml:space="preserve"> Clothing    </t>
  </si>
  <si>
    <t xml:space="preserve"> West   </t>
  </si>
  <si>
    <t xml:space="preserve"> 11/10/2021 </t>
  </si>
  <si>
    <t xml:space="preserve"> E005       </t>
  </si>
  <si>
    <t xml:space="preserve"> David Kim     </t>
  </si>
  <si>
    <t xml:space="preserve"> 08/30/2022 </t>
  </si>
  <si>
    <t xml:space="preserve"> E006       </t>
  </si>
  <si>
    <t xml:space="preserve"> Sarah Johnson </t>
  </si>
  <si>
    <t xml:space="preserve"> 01/05/2021 </t>
  </si>
  <si>
    <t xml:space="preserve"> E007       </t>
  </si>
  <si>
    <t xml:space="preserve"> Ahmed Musa    </t>
  </si>
  <si>
    <t xml:space="preserve"> 09/19/2022 </t>
  </si>
  <si>
    <t xml:space="preserve"> E008       </t>
  </si>
  <si>
    <t xml:space="preserve"> Emily Brown   </t>
  </si>
  <si>
    <t xml:space="preserve"> 04/12/2022 </t>
  </si>
  <si>
    <t xml:space="preserve"> E009       </t>
  </si>
  <si>
    <t xml:space="preserve"> Daniel Wang   </t>
  </si>
  <si>
    <t xml:space="preserve"> 02/20/2021 </t>
  </si>
  <si>
    <t xml:space="preserve"> E010       </t>
  </si>
  <si>
    <t xml:space="preserve"> Fatima Ali    </t>
  </si>
  <si>
    <t xml:space="preserve"> 10/01/2021 </t>
  </si>
  <si>
    <t>Performance</t>
  </si>
  <si>
    <t>Achievement %</t>
  </si>
  <si>
    <t>Row Labels</t>
  </si>
  <si>
    <t>Grand Total</t>
  </si>
  <si>
    <t xml:space="preserve">Sum of  ActualSales </t>
  </si>
  <si>
    <t xml:space="preserve">Total  Actual Sales </t>
  </si>
  <si>
    <t xml:space="preserve"> Actual Sales </t>
  </si>
  <si>
    <t>Total % of Total Sales</t>
  </si>
  <si>
    <t>% of Total Sales</t>
  </si>
  <si>
    <t>Values</t>
  </si>
  <si>
    <t xml:space="preserve">Sum of  SalesTarget </t>
  </si>
  <si>
    <t>Sales Performance Dashboard</t>
  </si>
</sst>
</file>

<file path=xl/styles.xml><?xml version="1.0" encoding="utf-8"?>
<styleSheet xmlns="http://schemas.openxmlformats.org/spreadsheetml/2006/main">
  <numFmts count="2">
    <numFmt numFmtId="166" formatCode="&quot;$&quot;#,##0.00"/>
    <numFmt numFmtId="167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" fillId="0" borderId="0" xfId="0" applyFont="1"/>
    <xf numFmtId="0" fontId="1" fillId="0" borderId="0" xfId="0" pivotButton="1" applyFont="1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2">
    <dxf>
      <numFmt numFmtId="0" formatCode="General"/>
    </dxf>
    <dxf>
      <numFmt numFmtId="166" formatCode="&quot;$&quot;#,##0.00"/>
    </dxf>
    <dxf>
      <numFmt numFmtId="167" formatCode="0.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[aug 27 pract.xlsx]Pivot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by  Department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>
            <a:solidFill>
              <a:schemeClr val="accent3">
                <a:lumMod val="20000"/>
                <a:lumOff val="80000"/>
              </a:schemeClr>
            </a:solidFill>
          </c:spPr>
          <c:txPr>
            <a:bodyPr/>
            <a:lstStyle/>
            <a:p>
              <a:pPr>
                <a:defRPr sz="800"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Table'!$C$12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solidFill>
                <a:schemeClr val="accent3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Table'!$B$13:$B$16</c:f>
              <c:strCache>
                <c:ptCount val="3"/>
                <c:pt idx="0">
                  <c:v> Electronics </c:v>
                </c:pt>
                <c:pt idx="1">
                  <c:v> Furniture   </c:v>
                </c:pt>
                <c:pt idx="2">
                  <c:v> Clothing    </c:v>
                </c:pt>
              </c:strCache>
            </c:strRef>
          </c:cat>
          <c:val>
            <c:numRef>
              <c:f>'Pivot Table'!$C$13:$C$16</c:f>
              <c:numCache>
                <c:formatCode>"$"#,##0.00</c:formatCode>
                <c:ptCount val="3"/>
                <c:pt idx="0">
                  <c:v>229000</c:v>
                </c:pt>
                <c:pt idx="1">
                  <c:v>169000</c:v>
                </c:pt>
                <c:pt idx="2">
                  <c:v>120000</c:v>
                </c:pt>
              </c:numCache>
            </c:numRef>
          </c:val>
        </c:ser>
        <c:dLbls>
          <c:dLblPos val="outEnd"/>
          <c:showVal val="1"/>
        </c:dLbls>
        <c:axId val="157235456"/>
        <c:axId val="157237248"/>
      </c:barChart>
      <c:catAx>
        <c:axId val="157235456"/>
        <c:scaling>
          <c:orientation val="minMax"/>
        </c:scaling>
        <c:axPos val="b"/>
        <c:tickLblPos val="nextTo"/>
        <c:txPr>
          <a:bodyPr/>
          <a:lstStyle/>
          <a:p>
            <a:pPr>
              <a:defRPr sz="1050" b="0"/>
            </a:pPr>
            <a:endParaRPr lang="en-US"/>
          </a:p>
        </c:txPr>
        <c:crossAx val="157237248"/>
        <c:crosses val="autoZero"/>
        <c:auto val="1"/>
        <c:lblAlgn val="ctr"/>
        <c:lblOffset val="100"/>
      </c:catAx>
      <c:valAx>
        <c:axId val="157237248"/>
        <c:scaling>
          <c:orientation val="minMax"/>
        </c:scaling>
        <c:axPos val="l"/>
        <c:majorGridlines/>
        <c:numFmt formatCode="&quot;$&quot;#,##0.00" sourceLinked="1"/>
        <c:tickLblPos val="nextTo"/>
        <c:crossAx val="15723545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[aug 27 pract.xlsx]Pivot Table!PivotTable1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Overall Sales Performance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Table'!$B$3:$B$5</c:f>
              <c:strCache>
                <c:ptCount val="1"/>
                <c:pt idx="0">
                  <c:v> East    -  Actual Sales </c:v>
                </c:pt>
              </c:strCache>
            </c:strRef>
          </c:tx>
          <c:cat>
            <c:strRef>
              <c:f>'Pivot Table'!$A$6:$A$9</c:f>
              <c:strCache>
                <c:ptCount val="3"/>
                <c:pt idx="0">
                  <c:v> Clothing    </c:v>
                </c:pt>
                <c:pt idx="1">
                  <c:v> Electronics </c:v>
                </c:pt>
                <c:pt idx="2">
                  <c:v> Furniture   </c:v>
                </c:pt>
              </c:strCache>
            </c:strRef>
          </c:cat>
          <c:val>
            <c:numRef>
              <c:f>'Pivot Table'!$B$6:$B$9</c:f>
              <c:numCache>
                <c:formatCode>"$"#,##0.00</c:formatCode>
                <c:ptCount val="3"/>
                <c:pt idx="0">
                  <c:v>45000</c:v>
                </c:pt>
                <c:pt idx="1">
                  <c:v>58000</c:v>
                </c:pt>
              </c:numCache>
            </c:numRef>
          </c:val>
        </c:ser>
        <c:ser>
          <c:idx val="1"/>
          <c:order val="1"/>
          <c:tx>
            <c:strRef>
              <c:f>'Pivot Table'!$C$3:$C$5</c:f>
              <c:strCache>
                <c:ptCount val="1"/>
                <c:pt idx="0">
                  <c:v> East    - % of Total Sales</c:v>
                </c:pt>
              </c:strCache>
            </c:strRef>
          </c:tx>
          <c:cat>
            <c:strRef>
              <c:f>'Pivot Table'!$A$6:$A$9</c:f>
              <c:strCache>
                <c:ptCount val="3"/>
                <c:pt idx="0">
                  <c:v> Clothing    </c:v>
                </c:pt>
                <c:pt idx="1">
                  <c:v> Electronics </c:v>
                </c:pt>
                <c:pt idx="2">
                  <c:v> Furniture   </c:v>
                </c:pt>
              </c:strCache>
            </c:strRef>
          </c:cat>
          <c:val>
            <c:numRef>
              <c:f>'Pivot Table'!$C$6:$C$9</c:f>
              <c:numCache>
                <c:formatCode>0.0%</c:formatCode>
                <c:ptCount val="3"/>
                <c:pt idx="0">
                  <c:v>8.6872586872586879E-2</c:v>
                </c:pt>
                <c:pt idx="1">
                  <c:v>0.11196911196911197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'Pivot Table'!$D$3:$D$5</c:f>
              <c:strCache>
                <c:ptCount val="1"/>
                <c:pt idx="0">
                  <c:v> North   -  Actual Sales </c:v>
                </c:pt>
              </c:strCache>
            </c:strRef>
          </c:tx>
          <c:cat>
            <c:strRef>
              <c:f>'Pivot Table'!$A$6:$A$9</c:f>
              <c:strCache>
                <c:ptCount val="3"/>
                <c:pt idx="0">
                  <c:v> Clothing    </c:v>
                </c:pt>
                <c:pt idx="1">
                  <c:v> Electronics </c:v>
                </c:pt>
                <c:pt idx="2">
                  <c:v> Furniture   </c:v>
                </c:pt>
              </c:strCache>
            </c:strRef>
          </c:cat>
          <c:val>
            <c:numRef>
              <c:f>'Pivot Table'!$D$6:$D$9</c:f>
              <c:numCache>
                <c:formatCode>"$"#,##0.00</c:formatCode>
                <c:ptCount val="3"/>
                <c:pt idx="1">
                  <c:v>124000</c:v>
                </c:pt>
                <c:pt idx="2">
                  <c:v>60000</c:v>
                </c:pt>
              </c:numCache>
            </c:numRef>
          </c:val>
        </c:ser>
        <c:ser>
          <c:idx val="3"/>
          <c:order val="3"/>
          <c:tx>
            <c:strRef>
              <c:f>'Pivot Table'!$E$3:$E$5</c:f>
              <c:strCache>
                <c:ptCount val="1"/>
                <c:pt idx="0">
                  <c:v> North   - % of Total Sales</c:v>
                </c:pt>
              </c:strCache>
            </c:strRef>
          </c:tx>
          <c:cat>
            <c:strRef>
              <c:f>'Pivot Table'!$A$6:$A$9</c:f>
              <c:strCache>
                <c:ptCount val="3"/>
                <c:pt idx="0">
                  <c:v> Clothing    </c:v>
                </c:pt>
                <c:pt idx="1">
                  <c:v> Electronics </c:v>
                </c:pt>
                <c:pt idx="2">
                  <c:v> Furniture   </c:v>
                </c:pt>
              </c:strCache>
            </c:strRef>
          </c:cat>
          <c:val>
            <c:numRef>
              <c:f>'Pivot Table'!$E$6:$E$9</c:f>
              <c:numCache>
                <c:formatCode>0.0%</c:formatCode>
                <c:ptCount val="3"/>
                <c:pt idx="0">
                  <c:v>0</c:v>
                </c:pt>
                <c:pt idx="1">
                  <c:v>0.23938223938223938</c:v>
                </c:pt>
                <c:pt idx="2">
                  <c:v>0.11583011583011583</c:v>
                </c:pt>
              </c:numCache>
            </c:numRef>
          </c:val>
        </c:ser>
        <c:ser>
          <c:idx val="4"/>
          <c:order val="4"/>
          <c:tx>
            <c:strRef>
              <c:f>'Pivot Table'!$F$3:$F$5</c:f>
              <c:strCache>
                <c:ptCount val="1"/>
                <c:pt idx="0">
                  <c:v> South   -  Actual Sales </c:v>
                </c:pt>
              </c:strCache>
            </c:strRef>
          </c:tx>
          <c:cat>
            <c:strRef>
              <c:f>'Pivot Table'!$A$6:$A$9</c:f>
              <c:strCache>
                <c:ptCount val="3"/>
                <c:pt idx="0">
                  <c:v> Clothing    </c:v>
                </c:pt>
                <c:pt idx="1">
                  <c:v> Electronics </c:v>
                </c:pt>
                <c:pt idx="2">
                  <c:v> Furniture   </c:v>
                </c:pt>
              </c:strCache>
            </c:strRef>
          </c:cat>
          <c:val>
            <c:numRef>
              <c:f>'Pivot Table'!$F$6:$F$9</c:f>
              <c:numCache>
                <c:formatCode>"$"#,##0.00</c:formatCode>
                <c:ptCount val="3"/>
                <c:pt idx="0">
                  <c:v>36000</c:v>
                </c:pt>
                <c:pt idx="2">
                  <c:v>109000</c:v>
                </c:pt>
              </c:numCache>
            </c:numRef>
          </c:val>
        </c:ser>
        <c:ser>
          <c:idx val="5"/>
          <c:order val="5"/>
          <c:tx>
            <c:strRef>
              <c:f>'Pivot Table'!$G$3:$G$5</c:f>
              <c:strCache>
                <c:ptCount val="1"/>
                <c:pt idx="0">
                  <c:v> South   - % of Total Sales</c:v>
                </c:pt>
              </c:strCache>
            </c:strRef>
          </c:tx>
          <c:cat>
            <c:strRef>
              <c:f>'Pivot Table'!$A$6:$A$9</c:f>
              <c:strCache>
                <c:ptCount val="3"/>
                <c:pt idx="0">
                  <c:v> Clothing    </c:v>
                </c:pt>
                <c:pt idx="1">
                  <c:v> Electronics </c:v>
                </c:pt>
                <c:pt idx="2">
                  <c:v> Furniture   </c:v>
                </c:pt>
              </c:strCache>
            </c:strRef>
          </c:cat>
          <c:val>
            <c:numRef>
              <c:f>'Pivot Table'!$G$6:$G$9</c:f>
              <c:numCache>
                <c:formatCode>0.0%</c:formatCode>
                <c:ptCount val="3"/>
                <c:pt idx="0">
                  <c:v>6.9498069498069498E-2</c:v>
                </c:pt>
                <c:pt idx="1">
                  <c:v>0</c:v>
                </c:pt>
                <c:pt idx="2">
                  <c:v>0.21042471042471042</c:v>
                </c:pt>
              </c:numCache>
            </c:numRef>
          </c:val>
        </c:ser>
        <c:ser>
          <c:idx val="6"/>
          <c:order val="6"/>
          <c:tx>
            <c:strRef>
              <c:f>'Pivot Table'!$H$3:$H$5</c:f>
              <c:strCache>
                <c:ptCount val="1"/>
                <c:pt idx="0">
                  <c:v> West    -  Actual Sales </c:v>
                </c:pt>
              </c:strCache>
            </c:strRef>
          </c:tx>
          <c:cat>
            <c:strRef>
              <c:f>'Pivot Table'!$A$6:$A$9</c:f>
              <c:strCache>
                <c:ptCount val="3"/>
                <c:pt idx="0">
                  <c:v> Clothing    </c:v>
                </c:pt>
                <c:pt idx="1">
                  <c:v> Electronics </c:v>
                </c:pt>
                <c:pt idx="2">
                  <c:v> Furniture   </c:v>
                </c:pt>
              </c:strCache>
            </c:strRef>
          </c:cat>
          <c:val>
            <c:numRef>
              <c:f>'Pivot Table'!$H$6:$H$9</c:f>
              <c:numCache>
                <c:formatCode>"$"#,##0.00</c:formatCode>
                <c:ptCount val="3"/>
                <c:pt idx="0">
                  <c:v>39000</c:v>
                </c:pt>
                <c:pt idx="1">
                  <c:v>47000</c:v>
                </c:pt>
              </c:numCache>
            </c:numRef>
          </c:val>
        </c:ser>
        <c:ser>
          <c:idx val="7"/>
          <c:order val="7"/>
          <c:tx>
            <c:strRef>
              <c:f>'Pivot Table'!$I$3:$I$5</c:f>
              <c:strCache>
                <c:ptCount val="1"/>
                <c:pt idx="0">
                  <c:v> West    - % of Total Sales</c:v>
                </c:pt>
              </c:strCache>
            </c:strRef>
          </c:tx>
          <c:cat>
            <c:strRef>
              <c:f>'Pivot Table'!$A$6:$A$9</c:f>
              <c:strCache>
                <c:ptCount val="3"/>
                <c:pt idx="0">
                  <c:v> Clothing    </c:v>
                </c:pt>
                <c:pt idx="1">
                  <c:v> Electronics </c:v>
                </c:pt>
                <c:pt idx="2">
                  <c:v> Furniture   </c:v>
                </c:pt>
              </c:strCache>
            </c:strRef>
          </c:cat>
          <c:val>
            <c:numRef>
              <c:f>'Pivot Table'!$I$6:$I$9</c:f>
              <c:numCache>
                <c:formatCode>0.0%</c:formatCode>
                <c:ptCount val="3"/>
                <c:pt idx="0">
                  <c:v>7.5289575289575292E-2</c:v>
                </c:pt>
                <c:pt idx="1">
                  <c:v>9.0733590733590733E-2</c:v>
                </c:pt>
                <c:pt idx="2">
                  <c:v>0</c:v>
                </c:pt>
              </c:numCache>
            </c:numRef>
          </c:val>
        </c:ser>
        <c:axId val="158637440"/>
        <c:axId val="158649728"/>
      </c:barChart>
      <c:catAx>
        <c:axId val="158637440"/>
        <c:scaling>
          <c:orientation val="minMax"/>
        </c:scaling>
        <c:axPos val="b"/>
        <c:tickLblPos val="nextTo"/>
        <c:crossAx val="158649728"/>
        <c:crosses val="autoZero"/>
        <c:auto val="1"/>
        <c:lblAlgn val="ctr"/>
        <c:lblOffset val="100"/>
      </c:catAx>
      <c:valAx>
        <c:axId val="158649728"/>
        <c:scaling>
          <c:orientation val="minMax"/>
        </c:scaling>
        <c:axPos val="l"/>
        <c:majorGridlines/>
        <c:numFmt formatCode="&quot;$&quot;#,##0.00" sourceLinked="1"/>
        <c:tickLblPos val="nextTo"/>
        <c:crossAx val="15863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998430751711594"/>
          <c:y val="0.14673127155799218"/>
          <c:w val="0.26627671541057368"/>
          <c:h val="0.82987227611625891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[aug 27 pract.xlsx]Pivot Table!PivotTable4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Monthly</a:t>
            </a:r>
            <a:r>
              <a:rPr lang="en-US" baseline="0"/>
              <a:t> Sales Trend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038057742782153"/>
          <c:y val="0.18890037735182091"/>
          <c:w val="0.83364539659815251"/>
          <c:h val="0.51372022941576745"/>
        </c:manualLayout>
      </c:layout>
      <c:lineChart>
        <c:grouping val="standard"/>
        <c:ser>
          <c:idx val="0"/>
          <c:order val="0"/>
          <c:tx>
            <c:strRef>
              <c:f>'Pivot Table'!$F$12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'Pivot Table'!$E$13:$E$23</c:f>
              <c:strCache>
                <c:ptCount val="10"/>
                <c:pt idx="0">
                  <c:v> 01/05/2021 </c:v>
                </c:pt>
                <c:pt idx="1">
                  <c:v> 02/20/2021 </c:v>
                </c:pt>
                <c:pt idx="2">
                  <c:v> 03/15/2022 </c:v>
                </c:pt>
                <c:pt idx="3">
                  <c:v> 04/12/2022 </c:v>
                </c:pt>
                <c:pt idx="4">
                  <c:v> 07/25/2021 </c:v>
                </c:pt>
                <c:pt idx="5">
                  <c:v> 08/30/2022 </c:v>
                </c:pt>
                <c:pt idx="6">
                  <c:v> 09/19/2022 </c:v>
                </c:pt>
                <c:pt idx="7">
                  <c:v> 10/01/2021 </c:v>
                </c:pt>
                <c:pt idx="8">
                  <c:v> 11/10/2021 </c:v>
                </c:pt>
                <c:pt idx="9">
                  <c:v> 12/01/2021 </c:v>
                </c:pt>
              </c:strCache>
            </c:strRef>
          </c:cat>
          <c:val>
            <c:numRef>
              <c:f>'Pivot Table'!$F$13:$F$23</c:f>
              <c:numCache>
                <c:formatCode>"$"#,##0.00</c:formatCode>
                <c:ptCount val="10"/>
                <c:pt idx="0">
                  <c:v>64000</c:v>
                </c:pt>
                <c:pt idx="1">
                  <c:v>60000</c:v>
                </c:pt>
                <c:pt idx="2">
                  <c:v>45000</c:v>
                </c:pt>
                <c:pt idx="3">
                  <c:v>47000</c:v>
                </c:pt>
                <c:pt idx="4">
                  <c:v>58000</c:v>
                </c:pt>
                <c:pt idx="5">
                  <c:v>72000</c:v>
                </c:pt>
                <c:pt idx="6">
                  <c:v>45000</c:v>
                </c:pt>
                <c:pt idx="7">
                  <c:v>36000</c:v>
                </c:pt>
                <c:pt idx="8">
                  <c:v>39000</c:v>
                </c:pt>
                <c:pt idx="9">
                  <c:v>52000</c:v>
                </c:pt>
              </c:numCache>
            </c:numRef>
          </c:val>
        </c:ser>
        <c:marker val="1"/>
        <c:axId val="186299904"/>
        <c:axId val="186301440"/>
      </c:lineChart>
      <c:catAx>
        <c:axId val="186299904"/>
        <c:scaling>
          <c:orientation val="minMax"/>
        </c:scaling>
        <c:axPos val="b"/>
        <c:tickLblPos val="nextTo"/>
        <c:crossAx val="186301440"/>
        <c:crosses val="autoZero"/>
        <c:auto val="1"/>
        <c:lblAlgn val="ctr"/>
        <c:lblOffset val="100"/>
      </c:catAx>
      <c:valAx>
        <c:axId val="186301440"/>
        <c:scaling>
          <c:orientation val="minMax"/>
        </c:scaling>
        <c:axPos val="l"/>
        <c:majorGridlines/>
        <c:numFmt formatCode="&quot;$&quot;#,##0.00" sourceLinked="1"/>
        <c:tickLblPos val="nextTo"/>
        <c:crossAx val="18629990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[aug 27 pract.xlsx]Pivot Table!PivotTable5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Target vs Actual by Department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Table'!$I$12:$I$13</c:f>
              <c:strCache>
                <c:ptCount val="1"/>
                <c:pt idx="0">
                  <c:v>Sum of  ActualSales </c:v>
                </c:pt>
              </c:strCache>
            </c:strRef>
          </c:tx>
          <c:cat>
            <c:strRef>
              <c:f>'Pivot Table'!$H$14:$H$17</c:f>
              <c:strCache>
                <c:ptCount val="3"/>
                <c:pt idx="0">
                  <c:v> Electronics </c:v>
                </c:pt>
                <c:pt idx="1">
                  <c:v> Furniture   </c:v>
                </c:pt>
                <c:pt idx="2">
                  <c:v> Clothing    </c:v>
                </c:pt>
              </c:strCache>
            </c:strRef>
          </c:cat>
          <c:val>
            <c:numRef>
              <c:f>'Pivot Table'!$I$14:$I$17</c:f>
              <c:numCache>
                <c:formatCode>"$"#,##0.00</c:formatCode>
                <c:ptCount val="3"/>
                <c:pt idx="0">
                  <c:v>229000</c:v>
                </c:pt>
                <c:pt idx="1">
                  <c:v>169000</c:v>
                </c:pt>
                <c:pt idx="2">
                  <c:v>120000</c:v>
                </c:pt>
              </c:numCache>
            </c:numRef>
          </c:val>
        </c:ser>
        <c:ser>
          <c:idx val="1"/>
          <c:order val="1"/>
          <c:tx>
            <c:strRef>
              <c:f>'Pivot Table'!$J$12:$J$13</c:f>
              <c:strCache>
                <c:ptCount val="1"/>
                <c:pt idx="0">
                  <c:v>Sum of  SalesTarget </c:v>
                </c:pt>
              </c:strCache>
            </c:strRef>
          </c:tx>
          <c:cat>
            <c:strRef>
              <c:f>'Pivot Table'!$H$14:$H$17</c:f>
              <c:strCache>
                <c:ptCount val="3"/>
                <c:pt idx="0">
                  <c:v> Electronics </c:v>
                </c:pt>
                <c:pt idx="1">
                  <c:v> Furniture   </c:v>
                </c:pt>
                <c:pt idx="2">
                  <c:v> Clothing    </c:v>
                </c:pt>
              </c:strCache>
            </c:strRef>
          </c:cat>
          <c:val>
            <c:numRef>
              <c:f>'Pivot Table'!$J$14:$J$17</c:f>
              <c:numCache>
                <c:formatCode>"$"#,##0.00</c:formatCode>
                <c:ptCount val="3"/>
                <c:pt idx="0">
                  <c:v>225000</c:v>
                </c:pt>
                <c:pt idx="1">
                  <c:v>180000</c:v>
                </c:pt>
                <c:pt idx="2">
                  <c:v>120000</c:v>
                </c:pt>
              </c:numCache>
            </c:numRef>
          </c:val>
        </c:ser>
        <c:axId val="161333632"/>
        <c:axId val="186263040"/>
      </c:barChart>
      <c:catAx>
        <c:axId val="161333632"/>
        <c:scaling>
          <c:orientation val="minMax"/>
        </c:scaling>
        <c:axPos val="b"/>
        <c:tickLblPos val="nextTo"/>
        <c:crossAx val="186263040"/>
        <c:crosses val="autoZero"/>
        <c:auto val="1"/>
        <c:lblAlgn val="ctr"/>
        <c:lblOffset val="100"/>
      </c:catAx>
      <c:valAx>
        <c:axId val="186263040"/>
        <c:scaling>
          <c:orientation val="minMax"/>
        </c:scaling>
        <c:axPos val="l"/>
        <c:majorGridlines/>
        <c:numFmt formatCode="&quot;$&quot;#,##0.00" sourceLinked="1"/>
        <c:tickLblPos val="nextTo"/>
        <c:crossAx val="161333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342901</xdr:colOff>
      <xdr:row>17</xdr:row>
      <xdr:rowOff>38101</xdr:rowOff>
    </xdr:from>
    <xdr:to>
      <xdr:col>5</xdr:col>
      <xdr:colOff>447675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</xdr:row>
      <xdr:rowOff>114300</xdr:rowOff>
    </xdr:from>
    <xdr:to>
      <xdr:col>6</xdr:col>
      <xdr:colOff>85725</xdr:colOff>
      <xdr:row>17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352424</xdr:colOff>
      <xdr:row>16</xdr:row>
      <xdr:rowOff>19050</xdr:rowOff>
    </xdr:from>
    <xdr:to>
      <xdr:col>16</xdr:col>
      <xdr:colOff>609599</xdr:colOff>
      <xdr:row>29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342901</xdr:colOff>
      <xdr:row>2</xdr:row>
      <xdr:rowOff>19050</xdr:rowOff>
    </xdr:from>
    <xdr:to>
      <xdr:col>16</xdr:col>
      <xdr:colOff>276225</xdr:colOff>
      <xdr:row>15</xdr:row>
      <xdr:rowOff>104776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 SAMUEL" refreshedDate="45897.686983796295" createdVersion="3" refreshedVersion="3" minRefreshableVersion="3" recordCount="10">
  <cacheSource type="worksheet">
    <worksheetSource ref="A1:J11" sheet="Sheet1"/>
  </cacheSource>
  <cacheFields count="10">
    <cacheField name=" EmployeeID " numFmtId="0">
      <sharedItems/>
    </cacheField>
    <cacheField name=" EmployeeName  " numFmtId="0">
      <sharedItems/>
    </cacheField>
    <cacheField name=" Department  " numFmtId="0">
      <sharedItems count="3">
        <s v=" Electronics "/>
        <s v=" Furniture   "/>
        <s v=" Clothing    "/>
      </sharedItems>
    </cacheField>
    <cacheField name=" Region " numFmtId="0">
      <sharedItems count="4">
        <s v=" North  "/>
        <s v=" South  "/>
        <s v=" East   "/>
        <s v=" West   "/>
      </sharedItems>
    </cacheField>
    <cacheField name=" SalesTarget " numFmtId="0">
      <sharedItems containsSemiMixedTypes="0" containsString="0" containsNumber="1" containsInteger="1" minValue="38000" maxValue="70000"/>
    </cacheField>
    <cacheField name=" ActualSales " numFmtId="0">
      <sharedItems containsSemiMixedTypes="0" containsString="0" containsNumber="1" containsInteger="1" minValue="36000" maxValue="72000"/>
    </cacheField>
    <cacheField name="Performance" numFmtId="0">
      <sharedItems/>
    </cacheField>
    <cacheField name="Achievement %" numFmtId="10">
      <sharedItems containsSemiMixedTypes="0" containsString="0" containsNumber="1" minValue="0.75" maxValue="1.0909090909090908"/>
    </cacheField>
    <cacheField name=" TrainingCompleted " numFmtId="0">
      <sharedItems/>
    </cacheField>
    <cacheField name=" JoinDate   " numFmtId="0">
      <sharedItems count="10">
        <s v=" 12/01/2021 "/>
        <s v=" 03/15/2022 "/>
        <s v=" 07/25/2021 "/>
        <s v=" 11/10/2021 "/>
        <s v=" 08/30/2022 "/>
        <s v=" 01/05/2021 "/>
        <s v=" 09/19/2022 "/>
        <s v=" 04/12/2022 "/>
        <s v=" 02/20/2021 "/>
        <s v=" 10/01/2021 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 E001       "/>
    <s v=" John Doe      "/>
    <x v="0"/>
    <x v="0"/>
    <n v="50000"/>
    <n v="52000"/>
    <s v="Met Target"/>
    <n v="1.04"/>
    <s v=" Yes               "/>
    <x v="0"/>
  </r>
  <r>
    <s v=" E002       "/>
    <s v=" Jane Smith    "/>
    <x v="1"/>
    <x v="1"/>
    <n v="60000"/>
    <n v="45000"/>
    <s v="Not Met"/>
    <n v="0.75"/>
    <s v=" No                "/>
    <x v="1"/>
  </r>
  <r>
    <s v=" E003       "/>
    <s v=" Ali Hassan    "/>
    <x v="0"/>
    <x v="2"/>
    <n v="55000"/>
    <n v="58000"/>
    <s v="Met Target"/>
    <n v="1.0545454545454545"/>
    <s v=" Yes               "/>
    <x v="2"/>
  </r>
  <r>
    <s v=" E004       "/>
    <s v=" Maria Lopez   "/>
    <x v="2"/>
    <x v="3"/>
    <n v="40000"/>
    <n v="39000"/>
    <s v="Not Met"/>
    <n v="0.97499999999999998"/>
    <s v=" No                "/>
    <x v="3"/>
  </r>
  <r>
    <s v=" E005       "/>
    <s v=" David Kim     "/>
    <x v="0"/>
    <x v="0"/>
    <n v="70000"/>
    <n v="72000"/>
    <s v="Met Target"/>
    <n v="1.0285714285714285"/>
    <s v=" Yes               "/>
    <x v="4"/>
  </r>
  <r>
    <s v=" E006       "/>
    <s v=" Sarah Johnson "/>
    <x v="1"/>
    <x v="1"/>
    <n v="65000"/>
    <n v="64000"/>
    <s v="Not Met"/>
    <n v="0.98461538461538467"/>
    <s v=" Yes               "/>
    <x v="5"/>
  </r>
  <r>
    <s v=" E007       "/>
    <s v=" Ahmed Musa    "/>
    <x v="2"/>
    <x v="2"/>
    <n v="42000"/>
    <n v="45000"/>
    <s v="Met Target"/>
    <n v="1.0714285714285714"/>
    <s v=" No                "/>
    <x v="6"/>
  </r>
  <r>
    <s v=" E008       "/>
    <s v=" Emily Brown   "/>
    <x v="0"/>
    <x v="3"/>
    <n v="50000"/>
    <n v="47000"/>
    <s v="Not Met"/>
    <n v="0.94"/>
    <s v=" Yes               "/>
    <x v="7"/>
  </r>
  <r>
    <s v=" E009       "/>
    <s v=" Daniel Wang   "/>
    <x v="1"/>
    <x v="0"/>
    <n v="55000"/>
    <n v="60000"/>
    <s v="Met Target"/>
    <n v="1.0909090909090908"/>
    <s v=" No                "/>
    <x v="8"/>
  </r>
  <r>
    <s v=" E010       "/>
    <s v=" Fatima Ali    "/>
    <x v="2"/>
    <x v="1"/>
    <n v="38000"/>
    <n v="36000"/>
    <s v="Not Met"/>
    <n v="0.94736842105263153"/>
    <s v=" Yes               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H12:J17" firstHeaderRow="1" firstDataRow="2" firstDataCol="1"/>
  <pivotFields count="10"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/>
    <pivotField numFmtId="10" showAll="0"/>
    <pivotField showAll="0"/>
    <pivotField showAll="0"/>
  </pivotFields>
  <rowFields count="1">
    <field x="2"/>
  </rowFields>
  <rowItems count="4"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ActualSales " fld="5" baseField="0" baseItem="0" numFmtId="166"/>
    <dataField name="Sum of  SalesTarget " fld="4" baseField="0" baseItem="0" numFmtId="166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E12:F23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showAll="0"/>
    <pivotField numFmtId="10" showAll="0"/>
    <pivotField showAll="0"/>
    <pivotField axis="axisRow" showAll="0">
      <items count="11">
        <item x="5"/>
        <item x="8"/>
        <item x="1"/>
        <item x="7"/>
        <item x="2"/>
        <item x="4"/>
        <item x="6"/>
        <item x="9"/>
        <item x="3"/>
        <item x="0"/>
        <item t="default"/>
      </items>
    </pivotField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 ActualSales " fld="5" baseField="0" baseItem="0" numFmtId="166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B12:C16" firstHeaderRow="1" firstDataRow="1" firstDataCol="1"/>
  <pivotFields count="10"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numFmtId="10" showAll="0"/>
    <pivotField showAll="0"/>
    <pivotField showAll="0"/>
  </pivotFields>
  <rowFields count="1">
    <field x="2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 ActualSales " fld="5" baseField="0" baseItem="0" numFmtId="166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5">
  <location ref="A3:K9" firstHeaderRow="1" firstDataRow="3" firstDataCol="1"/>
  <pivotFields count="10">
    <pivotField compact="0" outline="0" showAll="0" defaultSubtotal="0"/>
    <pivotField compact="0" outline="0" showAll="0" defaultSubtotal="0"/>
    <pivotField axis="axisRow" compact="0" outline="0" showAll="0" defaultSubtotal="0">
      <items count="3">
        <item x="2"/>
        <item x="0"/>
        <item x="1"/>
      </items>
    </pivotField>
    <pivotField axis="axisCol" compact="0" outline="0" showAll="0" defaultSubtotal="0">
      <items count="4">
        <item x="2"/>
        <item x="0"/>
        <item x="1"/>
        <item x="3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  <pivotField compact="0" outline="0" showAll="0" defaultSubtotal="0"/>
    <pivotField compact="0" outlin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 Actual Sales " fld="5" baseField="0" baseItem="0" numFmtId="166"/>
    <dataField name="% of Total Sales" fld="5" showDataAs="percentOfTotal" baseField="0" baseItem="0" numFmtId="167"/>
  </dataFields>
  <formats count="20">
    <format dxfId="0">
      <pivotArea collapsedLevelsAreSubtotals="1" fieldPosition="0">
        <references count="3">
          <reference field="4294967294" count="1" selected="0">
            <x v="0"/>
          </reference>
          <reference field="2" count="1">
            <x v="0"/>
          </reference>
          <reference field="3" count="1" selected="0">
            <x v="0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3">
      <pivotArea type="origin" dataOnly="0" labelOnly="1" outline="0" fieldPosition="0"/>
    </format>
    <format dxfId="4">
      <pivotArea field="2" type="button" dataOnly="0" labelOnly="1" outline="0" axis="axisRow" fieldPosition="0"/>
    </format>
    <format dxfId="5">
      <pivotArea field="3" type="button" dataOnly="0" labelOnly="1" outline="0" axis="axisCol" fieldPosition="0"/>
    </format>
    <format dxfId="6">
      <pivotArea field="-2" type="button" dataOnly="0" labelOnly="1" outline="0" axis="axisCol" fieldPosition="1"/>
    </format>
    <format dxfId="7">
      <pivotArea type="topRight" dataOnly="0" labelOnly="1" outline="0" fieldPosition="0"/>
    </format>
    <format dxfId="8">
      <pivotArea dataOnly="0" labelOnly="1" outline="0" fieldPosition="0">
        <references count="1">
          <reference field="3" count="0"/>
        </references>
      </pivotArea>
    </format>
    <format dxfId="9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3"/>
          </reference>
        </references>
      </pivotArea>
    </format>
    <format dxfId="15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16">
      <pivotArea field="-2" type="button" dataOnly="0" labelOnly="1" outline="0" axis="axisCol" fieldPosition="1"/>
    </format>
    <format dxfId="17">
      <pivotArea dataOnly="0" labelOnly="1" outline="0" fieldPosition="0">
        <references count="1">
          <reference field="3" count="1">
            <x v="0"/>
          </reference>
        </references>
      </pivotArea>
    </format>
    <format dxfId="18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19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</formats>
  <chartFormats count="8"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24"/>
  <sheetViews>
    <sheetView workbookViewId="0">
      <selection activeCell="H21" sqref="H21"/>
    </sheetView>
  </sheetViews>
  <sheetFormatPr defaultRowHeight="15"/>
  <cols>
    <col min="1" max="1" width="15.42578125" bestFit="1" customWidth="1"/>
    <col min="2" max="2" width="13.140625" customWidth="1"/>
    <col min="3" max="3" width="18.85546875" style="10" bestFit="1" customWidth="1"/>
    <col min="4" max="4" width="14.85546875" bestFit="1" customWidth="1"/>
    <col min="5" max="5" width="13.140625" style="10" customWidth="1"/>
    <col min="6" max="6" width="18.85546875" bestFit="1" customWidth="1"/>
    <col min="7" max="7" width="14.85546875" style="10" bestFit="1" customWidth="1"/>
    <col min="8" max="8" width="14.85546875" bestFit="1" customWidth="1"/>
    <col min="9" max="9" width="14.85546875" style="10" bestFit="1" customWidth="1"/>
    <col min="10" max="10" width="17.5703125" bestFit="1" customWidth="1"/>
    <col min="11" max="11" width="19.85546875" style="10" bestFit="1" customWidth="1"/>
  </cols>
  <sheetData>
    <row r="3" spans="1:11">
      <c r="A3" s="5"/>
      <c r="B3" s="6" t="s">
        <v>3</v>
      </c>
      <c r="C3" s="7" t="s">
        <v>56</v>
      </c>
      <c r="D3" s="5"/>
      <c r="E3" s="8"/>
      <c r="F3" s="5"/>
      <c r="G3" s="8"/>
      <c r="H3" s="5"/>
      <c r="I3" s="8"/>
      <c r="J3" s="5"/>
      <c r="K3" s="8"/>
    </row>
    <row r="4" spans="1:11">
      <c r="A4" s="5"/>
      <c r="B4" s="5" t="s">
        <v>22</v>
      </c>
      <c r="C4" s="8"/>
      <c r="D4" s="5" t="s">
        <v>11</v>
      </c>
      <c r="E4" s="8"/>
      <c r="F4" s="5" t="s">
        <v>17</v>
      </c>
      <c r="G4" s="8"/>
      <c r="H4" s="5" t="s">
        <v>27</v>
      </c>
      <c r="I4" s="8"/>
      <c r="J4" s="5" t="s">
        <v>52</v>
      </c>
      <c r="K4" s="8" t="s">
        <v>54</v>
      </c>
    </row>
    <row r="5" spans="1:11">
      <c r="A5" s="6" t="s">
        <v>2</v>
      </c>
      <c r="B5" s="5" t="s">
        <v>53</v>
      </c>
      <c r="C5" s="8" t="s">
        <v>55</v>
      </c>
      <c r="D5" s="5" t="s">
        <v>53</v>
      </c>
      <c r="E5" s="8" t="s">
        <v>55</v>
      </c>
      <c r="F5" s="5" t="s">
        <v>53</v>
      </c>
      <c r="G5" s="8" t="s">
        <v>55</v>
      </c>
      <c r="H5" s="5" t="s">
        <v>53</v>
      </c>
      <c r="I5" s="8" t="s">
        <v>55</v>
      </c>
      <c r="J5" s="5"/>
      <c r="K5" s="8"/>
    </row>
    <row r="6" spans="1:11">
      <c r="A6" t="s">
        <v>26</v>
      </c>
      <c r="B6" s="4">
        <v>45000</v>
      </c>
      <c r="C6" s="9">
        <v>8.6872586872586879E-2</v>
      </c>
      <c r="D6" s="4"/>
      <c r="E6" s="9">
        <v>0</v>
      </c>
      <c r="F6" s="4">
        <v>36000</v>
      </c>
      <c r="G6" s="9">
        <v>6.9498069498069498E-2</v>
      </c>
      <c r="H6" s="4">
        <v>39000</v>
      </c>
      <c r="I6" s="9">
        <v>7.5289575289575292E-2</v>
      </c>
      <c r="J6" s="4">
        <v>120000</v>
      </c>
      <c r="K6" s="9">
        <v>0.23166023166023167</v>
      </c>
    </row>
    <row r="7" spans="1:11">
      <c r="A7" t="s">
        <v>10</v>
      </c>
      <c r="B7" s="4">
        <v>58000</v>
      </c>
      <c r="C7" s="9">
        <v>0.11196911196911197</v>
      </c>
      <c r="D7" s="4">
        <v>124000</v>
      </c>
      <c r="E7" s="9">
        <v>0.23938223938223938</v>
      </c>
      <c r="F7" s="4"/>
      <c r="G7" s="9">
        <v>0</v>
      </c>
      <c r="H7" s="4">
        <v>47000</v>
      </c>
      <c r="I7" s="9">
        <v>9.0733590733590733E-2</v>
      </c>
      <c r="J7" s="4">
        <v>229000</v>
      </c>
      <c r="K7" s="9">
        <v>0.44208494208494209</v>
      </c>
    </row>
    <row r="8" spans="1:11">
      <c r="A8" t="s">
        <v>16</v>
      </c>
      <c r="B8" s="4"/>
      <c r="C8" s="9">
        <v>0</v>
      </c>
      <c r="D8" s="4">
        <v>60000</v>
      </c>
      <c r="E8" s="9">
        <v>0.11583011583011583</v>
      </c>
      <c r="F8" s="4">
        <v>109000</v>
      </c>
      <c r="G8" s="9">
        <v>0.21042471042471042</v>
      </c>
      <c r="H8" s="4"/>
      <c r="I8" s="9">
        <v>0</v>
      </c>
      <c r="J8" s="4">
        <v>169000</v>
      </c>
      <c r="K8" s="9">
        <v>0.32625482625482627</v>
      </c>
    </row>
    <row r="9" spans="1:11">
      <c r="A9" t="s">
        <v>50</v>
      </c>
      <c r="B9" s="4">
        <v>103000</v>
      </c>
      <c r="C9" s="9">
        <v>0.19884169884169883</v>
      </c>
      <c r="D9" s="4">
        <v>184000</v>
      </c>
      <c r="E9" s="9">
        <v>0.35521235521235522</v>
      </c>
      <c r="F9" s="4">
        <v>145000</v>
      </c>
      <c r="G9" s="9">
        <v>0.27992277992277992</v>
      </c>
      <c r="H9" s="4">
        <v>86000</v>
      </c>
      <c r="I9" s="9">
        <v>0.16602316602316602</v>
      </c>
      <c r="J9" s="4">
        <v>518000</v>
      </c>
      <c r="K9" s="9">
        <v>1</v>
      </c>
    </row>
    <row r="12" spans="1:11">
      <c r="B12" s="2" t="s">
        <v>49</v>
      </c>
      <c r="C12" t="s">
        <v>51</v>
      </c>
      <c r="D12" s="10"/>
      <c r="E12" s="2" t="s">
        <v>49</v>
      </c>
      <c r="F12" t="s">
        <v>51</v>
      </c>
      <c r="G12"/>
      <c r="I12" s="2" t="s">
        <v>56</v>
      </c>
    </row>
    <row r="13" spans="1:11">
      <c r="B13" s="3" t="s">
        <v>10</v>
      </c>
      <c r="C13" s="4">
        <v>229000</v>
      </c>
      <c r="D13" s="10"/>
      <c r="E13" s="3" t="s">
        <v>34</v>
      </c>
      <c r="F13" s="4">
        <v>64000</v>
      </c>
      <c r="G13"/>
      <c r="H13" s="2" t="s">
        <v>49</v>
      </c>
      <c r="I13" t="s">
        <v>51</v>
      </c>
      <c r="J13" t="s">
        <v>57</v>
      </c>
    </row>
    <row r="14" spans="1:11">
      <c r="B14" s="3" t="s">
        <v>16</v>
      </c>
      <c r="C14" s="4">
        <v>169000</v>
      </c>
      <c r="D14" s="10"/>
      <c r="E14" s="3" t="s">
        <v>43</v>
      </c>
      <c r="F14" s="4">
        <v>60000</v>
      </c>
      <c r="G14"/>
      <c r="H14" s="3" t="s">
        <v>10</v>
      </c>
      <c r="I14" s="4">
        <v>229000</v>
      </c>
      <c r="J14" s="4">
        <v>225000</v>
      </c>
    </row>
    <row r="15" spans="1:11">
      <c r="B15" s="3" t="s">
        <v>26</v>
      </c>
      <c r="C15" s="4">
        <v>120000</v>
      </c>
      <c r="D15" s="10"/>
      <c r="E15" s="3" t="s">
        <v>19</v>
      </c>
      <c r="F15" s="4">
        <v>45000</v>
      </c>
      <c r="G15"/>
      <c r="H15" s="3" t="s">
        <v>16</v>
      </c>
      <c r="I15" s="4">
        <v>169000</v>
      </c>
      <c r="J15" s="4">
        <v>180000</v>
      </c>
    </row>
    <row r="16" spans="1:11">
      <c r="B16" s="3" t="s">
        <v>50</v>
      </c>
      <c r="C16" s="4">
        <v>518000</v>
      </c>
      <c r="D16" s="10"/>
      <c r="E16" s="3" t="s">
        <v>40</v>
      </c>
      <c r="F16" s="4">
        <v>47000</v>
      </c>
      <c r="G16"/>
      <c r="H16" s="3" t="s">
        <v>26</v>
      </c>
      <c r="I16" s="4">
        <v>120000</v>
      </c>
      <c r="J16" s="4">
        <v>120000</v>
      </c>
    </row>
    <row r="17" spans="5:10">
      <c r="E17" s="3" t="s">
        <v>23</v>
      </c>
      <c r="F17" s="4">
        <v>58000</v>
      </c>
      <c r="G17"/>
      <c r="H17" s="3" t="s">
        <v>50</v>
      </c>
      <c r="I17" s="4">
        <v>518000</v>
      </c>
      <c r="J17" s="4">
        <v>525000</v>
      </c>
    </row>
    <row r="18" spans="5:10">
      <c r="E18" s="3" t="s">
        <v>31</v>
      </c>
      <c r="F18" s="4">
        <v>72000</v>
      </c>
      <c r="G18"/>
    </row>
    <row r="19" spans="5:10">
      <c r="E19" s="3" t="s">
        <v>37</v>
      </c>
      <c r="F19" s="4">
        <v>45000</v>
      </c>
      <c r="G19"/>
    </row>
    <row r="20" spans="5:10">
      <c r="E20" s="3" t="s">
        <v>46</v>
      </c>
      <c r="F20" s="4">
        <v>36000</v>
      </c>
      <c r="G20"/>
    </row>
    <row r="21" spans="5:10">
      <c r="E21" s="3" t="s">
        <v>28</v>
      </c>
      <c r="F21" s="4">
        <v>39000</v>
      </c>
      <c r="G21"/>
    </row>
    <row r="22" spans="5:10">
      <c r="E22" s="3" t="s">
        <v>13</v>
      </c>
      <c r="F22" s="4">
        <v>52000</v>
      </c>
      <c r="G22"/>
    </row>
    <row r="23" spans="5:10">
      <c r="E23" s="3" t="s">
        <v>50</v>
      </c>
      <c r="F23" s="4">
        <v>518000</v>
      </c>
      <c r="G23"/>
    </row>
    <row r="24" spans="5:10">
      <c r="E24"/>
      <c r="G24"/>
    </row>
  </sheetData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"/>
  <sheetViews>
    <sheetView tabSelected="1" workbookViewId="0">
      <selection activeCell="S7" sqref="S7"/>
    </sheetView>
  </sheetViews>
  <sheetFormatPr defaultRowHeight="15"/>
  <cols>
    <col min="1" max="1" width="13.140625" bestFit="1" customWidth="1"/>
    <col min="2" max="3" width="18.85546875" bestFit="1" customWidth="1"/>
  </cols>
  <sheetData>
    <row r="1" spans="1:21" ht="31.5">
      <c r="A1" s="12" t="s">
        <v>58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</sheetData>
  <mergeCells count="1">
    <mergeCell ref="A1: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sqref="A1:J11"/>
    </sheetView>
  </sheetViews>
  <sheetFormatPr defaultRowHeight="15"/>
  <cols>
    <col min="1" max="1" width="12" customWidth="1"/>
    <col min="2" max="2" width="16.5703125" customWidth="1"/>
    <col min="3" max="3" width="12.28515625" customWidth="1"/>
    <col min="5" max="5" width="13.7109375" customWidth="1"/>
    <col min="6" max="7" width="13.42578125" customWidth="1"/>
    <col min="8" max="8" width="15.140625" customWidth="1"/>
    <col min="9" max="9" width="16.85546875" customWidth="1"/>
    <col min="10" max="10" width="11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47</v>
      </c>
      <c r="H1" t="s">
        <v>48</v>
      </c>
      <c r="I1" t="s">
        <v>6</v>
      </c>
      <c r="J1" t="s">
        <v>7</v>
      </c>
    </row>
    <row r="2" spans="1:10">
      <c r="A2" t="s">
        <v>8</v>
      </c>
      <c r="B2" t="s">
        <v>9</v>
      </c>
      <c r="C2" t="s">
        <v>10</v>
      </c>
      <c r="D2" t="s">
        <v>11</v>
      </c>
      <c r="E2">
        <v>50000</v>
      </c>
      <c r="F2">
        <v>52000</v>
      </c>
      <c r="G2" t="str">
        <f>IF(F2&gt;=E2, "Met Target", "Not Met")</f>
        <v>Met Target</v>
      </c>
      <c r="H2" s="1">
        <f>F2/E2</f>
        <v>1.04</v>
      </c>
      <c r="I2" t="s">
        <v>12</v>
      </c>
      <c r="J2" t="s">
        <v>13</v>
      </c>
    </row>
    <row r="3" spans="1:10">
      <c r="A3" t="s">
        <v>14</v>
      </c>
      <c r="B3" t="s">
        <v>15</v>
      </c>
      <c r="C3" t="s">
        <v>16</v>
      </c>
      <c r="D3" t="s">
        <v>17</v>
      </c>
      <c r="E3">
        <v>60000</v>
      </c>
      <c r="F3">
        <v>45000</v>
      </c>
      <c r="G3" t="str">
        <f t="shared" ref="G3:G11" si="0">IF(F3&gt;=E3, "Met Target", "Not Met")</f>
        <v>Not Met</v>
      </c>
      <c r="H3" s="1">
        <f t="shared" ref="H3:H11" si="1">F3/E3</f>
        <v>0.75</v>
      </c>
      <c r="I3" t="s">
        <v>18</v>
      </c>
      <c r="J3" t="s">
        <v>19</v>
      </c>
    </row>
    <row r="4" spans="1:10">
      <c r="A4" t="s">
        <v>20</v>
      </c>
      <c r="B4" t="s">
        <v>21</v>
      </c>
      <c r="C4" t="s">
        <v>10</v>
      </c>
      <c r="D4" t="s">
        <v>22</v>
      </c>
      <c r="E4">
        <v>55000</v>
      </c>
      <c r="F4">
        <v>58000</v>
      </c>
      <c r="G4" t="str">
        <f t="shared" si="0"/>
        <v>Met Target</v>
      </c>
      <c r="H4" s="1">
        <f t="shared" si="1"/>
        <v>1.0545454545454545</v>
      </c>
      <c r="I4" t="s">
        <v>12</v>
      </c>
      <c r="J4" t="s">
        <v>23</v>
      </c>
    </row>
    <row r="5" spans="1:10">
      <c r="A5" t="s">
        <v>24</v>
      </c>
      <c r="B5" t="s">
        <v>25</v>
      </c>
      <c r="C5" t="s">
        <v>26</v>
      </c>
      <c r="D5" t="s">
        <v>27</v>
      </c>
      <c r="E5">
        <v>40000</v>
      </c>
      <c r="F5">
        <v>39000</v>
      </c>
      <c r="G5" t="str">
        <f t="shared" si="0"/>
        <v>Not Met</v>
      </c>
      <c r="H5" s="1">
        <f t="shared" si="1"/>
        <v>0.97499999999999998</v>
      </c>
      <c r="I5" t="s">
        <v>18</v>
      </c>
      <c r="J5" t="s">
        <v>28</v>
      </c>
    </row>
    <row r="6" spans="1:10">
      <c r="A6" t="s">
        <v>29</v>
      </c>
      <c r="B6" t="s">
        <v>30</v>
      </c>
      <c r="C6" t="s">
        <v>10</v>
      </c>
      <c r="D6" t="s">
        <v>11</v>
      </c>
      <c r="E6">
        <v>70000</v>
      </c>
      <c r="F6">
        <v>72000</v>
      </c>
      <c r="G6" t="str">
        <f t="shared" si="0"/>
        <v>Met Target</v>
      </c>
      <c r="H6" s="1">
        <f t="shared" si="1"/>
        <v>1.0285714285714285</v>
      </c>
      <c r="I6" t="s">
        <v>12</v>
      </c>
      <c r="J6" t="s">
        <v>31</v>
      </c>
    </row>
    <row r="7" spans="1:10">
      <c r="A7" t="s">
        <v>32</v>
      </c>
      <c r="B7" t="s">
        <v>33</v>
      </c>
      <c r="C7" t="s">
        <v>16</v>
      </c>
      <c r="D7" t="s">
        <v>17</v>
      </c>
      <c r="E7">
        <v>65000</v>
      </c>
      <c r="F7">
        <v>64000</v>
      </c>
      <c r="G7" t="str">
        <f t="shared" si="0"/>
        <v>Not Met</v>
      </c>
      <c r="H7" s="1">
        <f t="shared" si="1"/>
        <v>0.98461538461538467</v>
      </c>
      <c r="I7" t="s">
        <v>12</v>
      </c>
      <c r="J7" t="s">
        <v>34</v>
      </c>
    </row>
    <row r="8" spans="1:10">
      <c r="A8" t="s">
        <v>35</v>
      </c>
      <c r="B8" t="s">
        <v>36</v>
      </c>
      <c r="C8" t="s">
        <v>26</v>
      </c>
      <c r="D8" t="s">
        <v>22</v>
      </c>
      <c r="E8">
        <v>42000</v>
      </c>
      <c r="F8">
        <v>45000</v>
      </c>
      <c r="G8" t="str">
        <f t="shared" si="0"/>
        <v>Met Target</v>
      </c>
      <c r="H8" s="1">
        <f t="shared" si="1"/>
        <v>1.0714285714285714</v>
      </c>
      <c r="I8" t="s">
        <v>18</v>
      </c>
      <c r="J8" t="s">
        <v>37</v>
      </c>
    </row>
    <row r="9" spans="1:10">
      <c r="A9" t="s">
        <v>38</v>
      </c>
      <c r="B9" t="s">
        <v>39</v>
      </c>
      <c r="C9" t="s">
        <v>10</v>
      </c>
      <c r="D9" t="s">
        <v>27</v>
      </c>
      <c r="E9">
        <v>50000</v>
      </c>
      <c r="F9">
        <v>47000</v>
      </c>
      <c r="G9" t="str">
        <f t="shared" si="0"/>
        <v>Not Met</v>
      </c>
      <c r="H9" s="1">
        <f t="shared" si="1"/>
        <v>0.94</v>
      </c>
      <c r="I9" t="s">
        <v>12</v>
      </c>
      <c r="J9" t="s">
        <v>40</v>
      </c>
    </row>
    <row r="10" spans="1:10">
      <c r="A10" t="s">
        <v>41</v>
      </c>
      <c r="B10" t="s">
        <v>42</v>
      </c>
      <c r="C10" t="s">
        <v>16</v>
      </c>
      <c r="D10" t="s">
        <v>11</v>
      </c>
      <c r="E10">
        <v>55000</v>
      </c>
      <c r="F10">
        <v>60000</v>
      </c>
      <c r="G10" t="str">
        <f t="shared" si="0"/>
        <v>Met Target</v>
      </c>
      <c r="H10" s="1">
        <f t="shared" si="1"/>
        <v>1.0909090909090908</v>
      </c>
      <c r="I10" t="s">
        <v>18</v>
      </c>
      <c r="J10" t="s">
        <v>43</v>
      </c>
    </row>
    <row r="11" spans="1:10">
      <c r="A11" t="s">
        <v>44</v>
      </c>
      <c r="B11" t="s">
        <v>45</v>
      </c>
      <c r="C11" t="s">
        <v>26</v>
      </c>
      <c r="D11" t="s">
        <v>17</v>
      </c>
      <c r="E11">
        <v>38000</v>
      </c>
      <c r="F11">
        <v>36000</v>
      </c>
      <c r="G11" t="str">
        <f t="shared" si="0"/>
        <v>Not Met</v>
      </c>
      <c r="H11" s="1">
        <f t="shared" si="1"/>
        <v>0.94736842105263153</v>
      </c>
      <c r="I11" t="s">
        <v>12</v>
      </c>
      <c r="J11" t="s">
        <v>46</v>
      </c>
    </row>
  </sheetData>
  <conditionalFormatting sqref="G2:G11">
    <cfRule type="containsText" dxfId="21" priority="7" operator="containsText" text="Not Met">
      <formula>NOT(ISERROR(SEARCH("Not Met",G2)))</formula>
    </cfRule>
    <cfRule type="containsText" dxfId="20" priority="6" operator="containsText" text="Met Target">
      <formula>NOT(ISERROR(SEARCH("Met Target",G2)))</formula>
    </cfRule>
  </conditionalFormatting>
  <conditionalFormatting sqref="H1:H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Dashboard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SAMUEL</dc:creator>
  <cp:lastModifiedBy>MR SAMUEL</cp:lastModifiedBy>
  <dcterms:created xsi:type="dcterms:W3CDTF">2025-08-27T14:39:16Z</dcterms:created>
  <dcterms:modified xsi:type="dcterms:W3CDTF">2025-08-28T19:45:38Z</dcterms:modified>
</cp:coreProperties>
</file>