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ni Bhavsar\OneDrive\Documents\ExcelR Assignment files\DA\EXCEL\"/>
    </mc:Choice>
  </mc:AlternateContent>
  <xr:revisionPtr revIDLastSave="0" documentId="13_ncr:1_{EA141B5C-7287-49F7-88B1-AD3C8C2AA90B}" xr6:coauthVersionLast="47" xr6:coauthVersionMax="47" xr10:uidLastSave="{00000000-0000-0000-0000-000000000000}"/>
  <bookViews>
    <workbookView xWindow="-108" yWindow="-108" windowWidth="23256" windowHeight="12456" activeTab="2" xr2:uid="{795333DC-FA9B-47C6-8826-EF709A6797B2}"/>
  </bookViews>
  <sheets>
    <sheet name="SUMIF" sheetId="4" r:id="rId1"/>
    <sheet name="Averageif" sheetId="2" r:id="rId2"/>
    <sheet name="Minif &amp; Maxif" sheetId="3" r:id="rId3"/>
  </sheets>
  <definedNames>
    <definedName name="_xlnm._FilterDatabase" localSheetId="2" hidden="1">'Minif &amp; Maxif'!$A$4:$C$54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3" l="1"/>
  <c r="I7" i="3"/>
  <c r="I8" i="3"/>
  <c r="I9" i="3"/>
  <c r="I5" i="3"/>
  <c r="H6" i="3"/>
  <c r="H7" i="3"/>
  <c r="H8" i="3"/>
  <c r="H9" i="3"/>
  <c r="H5" i="3"/>
  <c r="B10" i="2"/>
  <c r="B11" i="2"/>
  <c r="B9" i="2"/>
  <c r="F28" i="4"/>
  <c r="F25" i="4"/>
  <c r="F26" i="4"/>
  <c r="F27" i="4"/>
  <c r="F24" i="4"/>
  <c r="E28" i="4"/>
  <c r="E25" i="4"/>
  <c r="E26" i="4"/>
  <c r="E27" i="4"/>
  <c r="E24" i="4"/>
  <c r="F16" i="4"/>
  <c r="F17" i="4"/>
  <c r="F18" i="4"/>
  <c r="F15" i="4"/>
  <c r="E16" i="4"/>
  <c r="E17" i="4"/>
  <c r="E18" i="4"/>
  <c r="E15" i="4"/>
  <c r="F19" i="4" l="1"/>
  <c r="E19" i="4"/>
  <c r="F10" i="4" l="1"/>
  <c r="E10" i="4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<sst xmlns="http://schemas.openxmlformats.org/spreadsheetml/2006/main" count="128" uniqueCount="85">
  <si>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</si>
  <si>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</si>
  <si>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</si>
  <si>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</si>
  <si>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</si>
  <si>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</si>
  <si>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</si>
  <si>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</si>
  <si>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</si>
  <si>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</si>
  <si>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</si>
  <si>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</si>
  <si>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</si>
  <si>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</si>
  <si>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</si>
  <si>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</si>
  <si>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</si>
  <si>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</si>
  <si>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</si>
  <si>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</si>
  <si>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</si>
  <si>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</si>
  <si>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</si>
  <si>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</si>
  <si>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</si>
  <si>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</si>
  <si>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</si>
  <si>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</si>
  <si>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</si>
  <si>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</si>
  <si>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</si>
  <si>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</si>
  <si>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</si>
  <si>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</si>
  <si>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</si>
  <si>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</si>
  <si>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</si>
  <si>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</si>
  <si>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</si>
  <si>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</si>
  <si>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</si>
  <si>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</si>
  <si>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</si>
  <si>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</si>
  <si>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</si>
  <si>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</si>
  <si>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</si>
  <si>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</si>
  <si>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</si>
  <si>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</si>
  <si>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</si>
  <si>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</si>
  <si>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</si>
  <si>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</si>
  <si>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</si>
  <si>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</si>
  <si>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</si>
  <si>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</si>
  <si>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</si>
  <si>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</si>
  <si>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</si>
  <si>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</si>
  <si>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</si>
  <si>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</si>
  <si>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</si>
  <si>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</si>
  <si>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</si>
  <si>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</si>
  <si>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</si>
  <si>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</si>
  <si>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</si>
  <si>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</si>
  <si>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</si>
  <si>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</si>
  <si>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</si>
  <si>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</si>
  <si>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</si>
  <si>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</si>
  <si>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</si>
  <si>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</si>
  <si>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</si>
  <si>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</si>
  <si>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</si>
  <si>
    <t>**Use Name Range Concept</t>
  </si>
  <si>
    <t xml:space="preserve">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</si>
</sst>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\-yy;@"/>
    <numFmt numFmtId="166" formatCode="_(* #,##0.00_);_(* \(#,##0.00\);_(* &quot;-&quot;??_);_(@_)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166" fontId="1" fillId="0" borderId="0" applyFont="0" applyFill="0" applyBorder="0" applyAlignment="0" applyProtection="0"/>
  </cellStyleXfs>
  <cellXfs count="44">
    <xf numFmtId="0" fontId="0" fillId="0" borderId="0" xfId="0"/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167" fontId="17" fillId="0" borderId="1" xfId="2" applyNumberFormat="1" applyFont="1" applyBorder="1" applyAlignment="1">
      <alignment horizontal="center"/>
    </xf>
    <xf numFmtId="167" fontId="0" fillId="0" borderId="0" xfId="0" applyNumberFormat="1"/>
    <xf numFmtId="1" fontId="17" fillId="0" borderId="1" xfId="2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67" fontId="17" fillId="0" borderId="0" xfId="2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1" fontId="0" fillId="0" borderId="0" xfId="0" applyNumberFormat="1"/>
    <xf numFmtId="1" fontId="17" fillId="0" borderId="0" xfId="2" applyNumberFormat="1" applyFont="1" applyBorder="1" applyAlignment="1">
      <alignment horizontal="center"/>
    </xf>
    <xf numFmtId="167" fontId="17" fillId="0" borderId="0" xfId="2" applyNumberFormat="1" applyFont="1" applyBorder="1" applyAlignment="1">
      <alignment horizontal="center"/>
    </xf>
    <xf numFmtId="1" fontId="17" fillId="0" borderId="0" xfId="2" applyNumberFormat="1" applyFont="1" applyAlignment="1">
      <alignment horizontal="center"/>
    </xf>
    <xf numFmtId="1" fontId="0" fillId="5" borderId="1" xfId="0" applyNumberFormat="1" applyFill="1" applyBorder="1"/>
    <xf numFmtId="165" fontId="18" fillId="0" borderId="0" xfId="0" applyNumberFormat="1" applyFont="1" applyAlignment="1">
      <alignment horizontal="left"/>
    </xf>
    <xf numFmtId="165" fontId="18" fillId="0" borderId="0" xfId="0" applyNumberFormat="1" applyFont="1"/>
    <xf numFmtId="0" fontId="3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 2" xfId="2" xr:uid="{1FC699FE-1CF8-4285-99D5-5A15E595DDFA}"/>
    <cellStyle name="Nor}al" xfId="1" xr:uid="{20FFE3F0-4379-4103-876B-714753F82DE2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64E4-AE06-4AEE-B963-34166DA4BB3E}">
  <dimension ref="A1:H28"/>
  <sheetViews>
    <sheetView showGridLines="0" topLeftCell="A7" workbookViewId="0">
      <selection activeCell="E28" sqref="E28:F28"/>
    </sheetView>
  </sheetViews>
  <sheetFormatPr defaultRowHeight="14.4" x14ac:dyDescent="0.3"/>
  <cols>
    <col min="2" max="2" width="11.6640625" customWidth="1"/>
    <col min="3" max="3" width="8.33203125" customWidth="1"/>
    <col min="4" max="4" width="8.44140625" customWidth="1"/>
    <col min="5" max="5" width="6.44140625" customWidth="1"/>
    <col min="6" max="6" width="14.88671875" customWidth="1"/>
  </cols>
  <sheetData>
    <row r="1" spans="1:8" x14ac:dyDescent="0.3">
      <c r="A1" s="37" t="s">
        <v>83</v>
      </c>
      <c r="B1" s="38"/>
      <c r="C1" s="38"/>
      <c r="D1" s="38"/>
      <c r="E1" s="38"/>
    </row>
    <row r="3" spans="1:8" ht="15.6" x14ac:dyDescent="0.3">
      <c r="B3" s="16" t="s">
        <v>66</v>
      </c>
      <c r="C3" s="17" t="s">
        <v>67</v>
      </c>
      <c r="D3" s="17" t="s">
        <v>68</v>
      </c>
      <c r="E3" s="18" t="s">
        <v>69</v>
      </c>
      <c r="F3" s="17" t="s">
        <v>70</v>
      </c>
    </row>
    <row r="4" spans="1:8" ht="15.6" x14ac:dyDescent="0.3">
      <c r="B4" s="19">
        <v>39453</v>
      </c>
      <c r="C4" s="20" t="s">
        <v>71</v>
      </c>
      <c r="D4" s="20" t="s">
        <v>72</v>
      </c>
      <c r="E4" s="21">
        <v>8</v>
      </c>
      <c r="F4" s="22">
        <v>3112</v>
      </c>
    </row>
    <row r="5" spans="1:8" ht="15.6" x14ac:dyDescent="0.3">
      <c r="B5" s="19">
        <v>39487</v>
      </c>
      <c r="C5" s="20" t="s">
        <v>73</v>
      </c>
      <c r="D5" s="20" t="s">
        <v>74</v>
      </c>
      <c r="E5" s="21">
        <v>10</v>
      </c>
      <c r="F5" s="22">
        <v>3850</v>
      </c>
    </row>
    <row r="6" spans="1:8" ht="15.6" x14ac:dyDescent="0.3">
      <c r="B6" s="19">
        <v>39522</v>
      </c>
      <c r="C6" s="20" t="s">
        <v>75</v>
      </c>
      <c r="D6" s="20" t="s">
        <v>74</v>
      </c>
      <c r="E6" s="21">
        <v>3</v>
      </c>
      <c r="F6" s="22">
        <v>2313</v>
      </c>
      <c r="H6" s="23"/>
    </row>
    <row r="7" spans="1:8" ht="15.6" x14ac:dyDescent="0.3">
      <c r="B7" s="19">
        <v>39556</v>
      </c>
      <c r="C7" s="20" t="s">
        <v>76</v>
      </c>
      <c r="D7" s="20" t="s">
        <v>77</v>
      </c>
      <c r="E7" s="21">
        <v>5</v>
      </c>
      <c r="F7" s="22">
        <v>1565</v>
      </c>
    </row>
    <row r="8" spans="1:8" ht="15.6" x14ac:dyDescent="0.3">
      <c r="B8" s="19">
        <v>39573</v>
      </c>
      <c r="C8" s="20" t="s">
        <v>78</v>
      </c>
      <c r="D8" s="20" t="s">
        <v>79</v>
      </c>
      <c r="E8" s="21">
        <v>10</v>
      </c>
      <c r="F8" s="22">
        <v>5740</v>
      </c>
    </row>
    <row r="9" spans="1:8" ht="15.6" x14ac:dyDescent="0.3">
      <c r="B9" s="19">
        <v>39590</v>
      </c>
      <c r="C9" s="20" t="s">
        <v>71</v>
      </c>
      <c r="D9" s="20" t="s">
        <v>77</v>
      </c>
      <c r="E9" s="21">
        <v>8</v>
      </c>
      <c r="F9" s="22">
        <v>5840</v>
      </c>
    </row>
    <row r="10" spans="1:8" ht="15.6" x14ac:dyDescent="0.3">
      <c r="B10" s="20"/>
      <c r="C10" s="20"/>
      <c r="D10" s="20" t="s">
        <v>80</v>
      </c>
      <c r="E10" s="24">
        <f>SUM(E4:E9)</f>
        <v>44</v>
      </c>
      <c r="F10" s="22">
        <f>SUM(F4:F9)</f>
        <v>22420</v>
      </c>
    </row>
    <row r="11" spans="1:8" ht="15.6" x14ac:dyDescent="0.3">
      <c r="B11" s="25"/>
      <c r="C11" s="26"/>
      <c r="D11" s="26"/>
      <c r="E11" s="27"/>
      <c r="F11" s="28"/>
    </row>
    <row r="12" spans="1:8" ht="15.6" x14ac:dyDescent="0.3">
      <c r="B12" s="35" t="s">
        <v>81</v>
      </c>
      <c r="C12" s="26"/>
      <c r="D12" s="26"/>
      <c r="E12" s="27"/>
      <c r="F12" s="28"/>
    </row>
    <row r="13" spans="1:8" ht="15.6" x14ac:dyDescent="0.3">
      <c r="B13" s="35"/>
      <c r="C13" s="26"/>
      <c r="D13" s="26"/>
      <c r="E13" s="27"/>
      <c r="F13" s="28"/>
    </row>
    <row r="14" spans="1:8" ht="15.6" x14ac:dyDescent="0.3">
      <c r="B14" s="29"/>
      <c r="C14" s="26"/>
      <c r="D14" s="20"/>
      <c r="E14" s="18" t="s">
        <v>69</v>
      </c>
      <c r="F14" s="17" t="s">
        <v>70</v>
      </c>
    </row>
    <row r="15" spans="1:8" ht="15.6" x14ac:dyDescent="0.3">
      <c r="D15" s="20" t="s">
        <v>72</v>
      </c>
      <c r="E15" s="34">
        <f ca="1">SUMIF($D$4:$E$9,$D15,$E$4:$E$9)</f>
        <v>8</v>
      </c>
      <c r="F15" s="34">
        <f ca="1">SUMIF($D$4:$F$9,D15,$F$4:$F$9)</f>
        <v>3112</v>
      </c>
      <c r="H15" s="30"/>
    </row>
    <row r="16" spans="1:8" ht="15.6" x14ac:dyDescent="0.3">
      <c r="D16" s="20" t="s">
        <v>74</v>
      </c>
      <c r="E16" s="34">
        <f t="shared" ref="E16:E18" ca="1" si="0">SUMIF($D$4:$E$9,$D16,$E$4:$E$9)</f>
        <v>13</v>
      </c>
      <c r="F16" s="34">
        <f t="shared" ref="F16:F18" ca="1" si="1">SUMIF($D$4:$F$9,D16,$F$4:$F$9)</f>
        <v>6163</v>
      </c>
      <c r="H16" s="30"/>
    </row>
    <row r="17" spans="2:8" ht="15.6" x14ac:dyDescent="0.3">
      <c r="D17" s="20" t="s">
        <v>77</v>
      </c>
      <c r="E17" s="34">
        <f t="shared" ca="1" si="0"/>
        <v>13</v>
      </c>
      <c r="F17" s="34">
        <f t="shared" ca="1" si="1"/>
        <v>7405</v>
      </c>
      <c r="H17" s="30"/>
    </row>
    <row r="18" spans="2:8" ht="15.6" x14ac:dyDescent="0.3">
      <c r="D18" s="20" t="s">
        <v>79</v>
      </c>
      <c r="E18" s="34">
        <f t="shared" ca="1" si="0"/>
        <v>10</v>
      </c>
      <c r="F18" s="34">
        <f t="shared" ca="1" si="1"/>
        <v>5740</v>
      </c>
      <c r="H18" s="30"/>
    </row>
    <row r="19" spans="2:8" ht="15.6" x14ac:dyDescent="0.3">
      <c r="D19" s="20" t="s">
        <v>80</v>
      </c>
      <c r="E19" s="34">
        <f ca="1">SUM(E15:E18)</f>
        <v>44</v>
      </c>
      <c r="F19" s="34">
        <f ca="1">SUM(F15:F18)</f>
        <v>22420</v>
      </c>
    </row>
    <row r="20" spans="2:8" ht="15.6" x14ac:dyDescent="0.3">
      <c r="B20" s="25"/>
      <c r="C20" s="26"/>
      <c r="D20" s="26"/>
      <c r="E20" s="31"/>
      <c r="F20" s="32"/>
    </row>
    <row r="21" spans="2:8" ht="15.6" x14ac:dyDescent="0.3">
      <c r="B21" s="36" t="s">
        <v>82</v>
      </c>
      <c r="C21" s="26"/>
      <c r="D21" s="26"/>
      <c r="E21" s="33"/>
      <c r="F21" s="28"/>
    </row>
    <row r="22" spans="2:8" ht="15.6" x14ac:dyDescent="0.3">
      <c r="B22" s="36"/>
      <c r="C22" s="26"/>
      <c r="D22" s="26"/>
      <c r="E22" s="33"/>
      <c r="F22" s="28"/>
    </row>
    <row r="23" spans="2:8" ht="15.6" x14ac:dyDescent="0.3">
      <c r="B23" s="29"/>
      <c r="C23" s="16" t="s">
        <v>71</v>
      </c>
      <c r="D23" s="20"/>
      <c r="E23" s="18" t="s">
        <v>69</v>
      </c>
      <c r="F23" s="17" t="s">
        <v>70</v>
      </c>
    </row>
    <row r="24" spans="2:8" ht="15.6" x14ac:dyDescent="0.3">
      <c r="B24" s="25"/>
      <c r="D24" s="20" t="s">
        <v>72</v>
      </c>
      <c r="E24" s="34">
        <f>SUMIFS($E$4:$E$9,$D$4:$D$9,D24,$C$4:$C$9,$C$4)</f>
        <v>8</v>
      </c>
      <c r="F24" s="34">
        <f>SUMIFS($F$4:$F$9,$D$4:$D$9,D24,$C$4:$C$9,$C$4)</f>
        <v>3112</v>
      </c>
    </row>
    <row r="25" spans="2:8" ht="15.6" x14ac:dyDescent="0.3">
      <c r="B25" s="25"/>
      <c r="D25" s="20" t="s">
        <v>74</v>
      </c>
      <c r="E25" s="34">
        <f t="shared" ref="E25:E27" si="2">SUMIFS($E$4:$E$9,$D$4:$D$9,D25,$C$4:$C$9,$C$4)</f>
        <v>0</v>
      </c>
      <c r="F25" s="34">
        <f t="shared" ref="F25:F27" si="3">SUMIFS($F$4:$F$9,$D$4:$D$9,D25,$C$4:$C$9,$C$4)</f>
        <v>0</v>
      </c>
    </row>
    <row r="26" spans="2:8" ht="15.6" x14ac:dyDescent="0.3">
      <c r="B26" s="25"/>
      <c r="D26" s="20" t="s">
        <v>77</v>
      </c>
      <c r="E26" s="34">
        <f t="shared" si="2"/>
        <v>8</v>
      </c>
      <c r="F26" s="34">
        <f t="shared" si="3"/>
        <v>5840</v>
      </c>
    </row>
    <row r="27" spans="2:8" ht="15.6" x14ac:dyDescent="0.3">
      <c r="B27" s="25"/>
      <c r="D27" s="20" t="s">
        <v>79</v>
      </c>
      <c r="E27" s="34">
        <f t="shared" si="2"/>
        <v>0</v>
      </c>
      <c r="F27" s="34">
        <f t="shared" si="3"/>
        <v>0</v>
      </c>
    </row>
    <row r="28" spans="2:8" ht="15.6" x14ac:dyDescent="0.3">
      <c r="B28" s="25"/>
      <c r="D28" s="20" t="s">
        <v>80</v>
      </c>
      <c r="E28" s="34">
        <f>SUM(E24:E27)</f>
        <v>16</v>
      </c>
      <c r="F28" s="34">
        <f>SUM(F24:F27)</f>
        <v>8952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DEAC-C302-4D72-9D79-CFBC3055CF0A}">
  <dimension ref="A1:K25"/>
  <sheetViews>
    <sheetView showGridLines="0" workbookViewId="0">
      <selection activeCell="B11" sqref="B11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11" x14ac:dyDescent="0.3">
      <c r="A1" s="37" t="s">
        <v>83</v>
      </c>
      <c r="B1" s="38"/>
      <c r="C1" s="38"/>
      <c r="D1" s="38"/>
      <c r="E1" s="38"/>
    </row>
    <row r="2" spans="1:11" x14ac:dyDescent="0.3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4" spans="1:11" x14ac:dyDescent="0.3">
      <c r="H4" s="1" t="s">
        <v>1</v>
      </c>
      <c r="I4" s="1" t="s">
        <v>2</v>
      </c>
    </row>
    <row r="5" spans="1:11" x14ac:dyDescent="0.3">
      <c r="H5" s="2" t="s">
        <v>3</v>
      </c>
      <c r="I5" s="3">
        <v>0.96589557673564153</v>
      </c>
    </row>
    <row r="6" spans="1:11" x14ac:dyDescent="0.3">
      <c r="H6" s="2" t="s">
        <v>3</v>
      </c>
      <c r="I6" s="3">
        <v>0.94392708385781399</v>
      </c>
    </row>
    <row r="7" spans="1:11" x14ac:dyDescent="0.3">
      <c r="H7" s="2" t="s">
        <v>3</v>
      </c>
      <c r="I7" s="3">
        <v>0.92309264525721524</v>
      </c>
      <c r="K7" s="41"/>
    </row>
    <row r="8" spans="1:11" x14ac:dyDescent="0.3">
      <c r="A8" s="1" t="s">
        <v>1</v>
      </c>
      <c r="H8" s="2" t="s">
        <v>3</v>
      </c>
      <c r="I8" s="3">
        <v>0.91184511983622285</v>
      </c>
    </row>
    <row r="9" spans="1:11" x14ac:dyDescent="0.3">
      <c r="A9" s="4" t="s">
        <v>3</v>
      </c>
      <c r="B9" s="5">
        <f ca="1">AVERAGEIF($H$5:$I$25,A9,$I$5:$I$25)</f>
        <v>0.91886115604430774</v>
      </c>
      <c r="H9" s="2" t="s">
        <v>3</v>
      </c>
      <c r="I9" s="3">
        <v>0.9118255099358572</v>
      </c>
    </row>
    <row r="10" spans="1:11" x14ac:dyDescent="0.3">
      <c r="A10" s="4" t="s">
        <v>4</v>
      </c>
      <c r="B10" s="5">
        <f ca="1">AVERAGEIF($H$5:$I$25,A10,$I$5:$I$25)</f>
        <v>1.0222065508139568</v>
      </c>
      <c r="H10" s="2" t="s">
        <v>3</v>
      </c>
      <c r="I10" s="3">
        <v>0.90810515968284966</v>
      </c>
    </row>
    <row r="11" spans="1:11" x14ac:dyDescent="0.3">
      <c r="A11" s="4" t="s">
        <v>5</v>
      </c>
      <c r="B11" s="5">
        <f t="shared" ref="B11" ca="1" si="0">AVERAGEIF($H$5:$I$25,A11,$I$5:$I$25)</f>
        <v>1.0157355036666562</v>
      </c>
      <c r="H11" s="2" t="s">
        <v>3</v>
      </c>
      <c r="I11" s="3">
        <v>0.89440647514660199</v>
      </c>
    </row>
    <row r="12" spans="1:11" x14ac:dyDescent="0.3">
      <c r="H12" s="2" t="s">
        <v>3</v>
      </c>
      <c r="I12" s="3">
        <v>0.89179167790225944</v>
      </c>
    </row>
    <row r="13" spans="1:11" x14ac:dyDescent="0.3">
      <c r="H13" s="2" t="s">
        <v>4</v>
      </c>
      <c r="I13" s="3">
        <v>1.036565959732173</v>
      </c>
    </row>
    <row r="14" spans="1:11" x14ac:dyDescent="0.3">
      <c r="H14" s="2" t="s">
        <v>4</v>
      </c>
      <c r="I14" s="3">
        <v>1.0337164992501291</v>
      </c>
    </row>
    <row r="15" spans="1:11" x14ac:dyDescent="0.3">
      <c r="H15" s="2" t="s">
        <v>4</v>
      </c>
      <c r="I15" s="3">
        <v>1.0278529134819105</v>
      </c>
    </row>
    <row r="16" spans="1:11" x14ac:dyDescent="0.3">
      <c r="H16" s="2" t="s">
        <v>5</v>
      </c>
      <c r="I16" s="3">
        <v>1.0225254867552653</v>
      </c>
    </row>
    <row r="17" spans="8:9" x14ac:dyDescent="0.3">
      <c r="H17" s="2" t="s">
        <v>4</v>
      </c>
      <c r="I17" s="3">
        <v>1.0205521205568453</v>
      </c>
    </row>
    <row r="18" spans="8:9" x14ac:dyDescent="0.3">
      <c r="H18" s="2" t="s">
        <v>4</v>
      </c>
      <c r="I18" s="3">
        <v>1.0161556517969272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1.0146878982904652</v>
      </c>
    </row>
    <row r="22" spans="8:9" x14ac:dyDescent="0.3">
      <c r="H22" s="2" t="s">
        <v>5</v>
      </c>
      <c r="I22" s="3">
        <v>1.0140790017282357</v>
      </c>
    </row>
    <row r="23" spans="8:9" x14ac:dyDescent="0.3">
      <c r="H23" s="2" t="s">
        <v>5</v>
      </c>
      <c r="I23" s="3">
        <v>1.0137448386450401</v>
      </c>
    </row>
    <row r="24" spans="8:9" x14ac:dyDescent="0.3">
      <c r="H24" s="2" t="s">
        <v>4</v>
      </c>
      <c r="I24" s="3">
        <v>1.0103129611817092</v>
      </c>
    </row>
    <row r="25" spans="8:9" x14ac:dyDescent="0.3">
      <c r="H25" s="2" t="s">
        <v>4</v>
      </c>
      <c r="I25" s="3">
        <v>1.010289749698003</v>
      </c>
    </row>
  </sheetData>
  <mergeCells count="1">
    <mergeCell ref="A2:I2"/>
  </mergeCells>
  <conditionalFormatting sqref="I5:I7 I9:I12">
    <cfRule type="cellIs" dxfId="2" priority="3" operator="lessThan">
      <formula>0</formula>
    </cfRule>
  </conditionalFormatting>
  <conditionalFormatting sqref="I13:I25">
    <cfRule type="cellIs" dxfId="1" priority="2" operator="lessThan">
      <formula>0</formula>
    </cfRule>
  </conditionalFormatting>
  <conditionalFormatting sqref="I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C1E9-6F54-4A92-BBAF-DD7910EC401A}">
  <dimension ref="A1:R54"/>
  <sheetViews>
    <sheetView showGridLines="0" tabSelected="1" workbookViewId="0">
      <selection activeCell="N14" sqref="N14"/>
    </sheetView>
  </sheetViews>
  <sheetFormatPr defaultRowHeight="14.4" x14ac:dyDescent="0.3"/>
  <cols>
    <col min="1" max="1" width="14.88671875" style="15" customWidth="1"/>
    <col min="2" max="2" width="8.88671875" style="15"/>
    <col min="3" max="3" width="11.33203125" style="15" bestFit="1" customWidth="1"/>
    <col min="4" max="4" width="10" bestFit="1" customWidth="1"/>
    <col min="7" max="7" width="10.5546875" bestFit="1" customWidth="1"/>
    <col min="10" max="10" width="8.33203125" customWidth="1"/>
  </cols>
  <sheetData>
    <row r="1" spans="1:18" x14ac:dyDescent="0.3">
      <c r="A1" s="40" t="s">
        <v>84</v>
      </c>
      <c r="B1" s="39"/>
      <c r="C1" s="39"/>
      <c r="D1" s="38"/>
      <c r="E1" s="38"/>
    </row>
    <row r="2" spans="1:18" ht="15.75" customHeight="1" x14ac:dyDescent="0.3">
      <c r="A2" s="43" t="s">
        <v>6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18" ht="15.6" x14ac:dyDescent="0.3">
      <c r="A3" s="6"/>
      <c r="B3" s="7"/>
      <c r="C3" s="7"/>
      <c r="D3" s="7"/>
      <c r="E3" s="7"/>
      <c r="F3" s="7"/>
      <c r="G3" s="7"/>
      <c r="H3" s="7"/>
      <c r="I3" s="7"/>
    </row>
    <row r="4" spans="1:18" x14ac:dyDescent="0.3">
      <c r="A4" s="8" t="s">
        <v>7</v>
      </c>
      <c r="B4" s="8" t="s">
        <v>2</v>
      </c>
      <c r="C4" s="9" t="s">
        <v>8</v>
      </c>
      <c r="H4" s="8" t="s">
        <v>9</v>
      </c>
      <c r="I4" s="8" t="s">
        <v>10</v>
      </c>
      <c r="J4" s="8" t="s">
        <v>8</v>
      </c>
    </row>
    <row r="5" spans="1:18" x14ac:dyDescent="0.3">
      <c r="A5" s="10" t="s">
        <v>11</v>
      </c>
      <c r="B5" s="10">
        <v>62</v>
      </c>
      <c r="C5" s="11" t="str">
        <f>IF(AND(B5&lt;=100,B5&gt;=90),$J$5,IF(AND(B5&lt;90,B5&gt;=80),$J$6,IF(AND(B5&lt;80,B5&gt;=51),$J$7,IF(AND(B5&lt;=500,B5&gt;=41),$J$8,IF(B5&lt;=40,$J$9)))))</f>
        <v>C</v>
      </c>
      <c r="H5" s="12">
        <f>_xlfn.MINIFS($B$5:$B$54,$C$5:$C$54,J5)</f>
        <v>90</v>
      </c>
      <c r="I5" s="12">
        <f>_xlfn.MAXIFS($B$5:$B$54,$C$5:$C$54,J5)</f>
        <v>100</v>
      </c>
      <c r="J5" s="10" t="s">
        <v>12</v>
      </c>
    </row>
    <row r="6" spans="1:18" x14ac:dyDescent="0.3">
      <c r="A6" s="10" t="s">
        <v>13</v>
      </c>
      <c r="B6" s="10">
        <v>92</v>
      </c>
      <c r="C6" s="11" t="str">
        <f t="shared" ref="C6:C54" si="0">IF(AND(B6&lt;=100,B6&gt;=90),$J$5,IF(AND(B6&lt;90,B6&gt;=80),$J$6,IF(AND(B6&lt;80,B6&gt;=51),$J$7,IF(AND(B6&lt;=500,B6&gt;=41),$J$8,IF(B6&lt;=40,$J$9)))))</f>
        <v>A</v>
      </c>
      <c r="H6" s="12">
        <f>_xlfn.MINIFS($B$5:$B$54,$C$5:$C$54,J6)</f>
        <v>81</v>
      </c>
      <c r="I6" s="12">
        <f t="shared" ref="I6:I9" si="1">_xlfn.MAXIFS($B$5:$B$54,$C$5:$C$54,J6)</f>
        <v>89</v>
      </c>
      <c r="J6" s="10" t="s">
        <v>14</v>
      </c>
    </row>
    <row r="7" spans="1:18" x14ac:dyDescent="0.3">
      <c r="A7" s="10" t="s">
        <v>15</v>
      </c>
      <c r="B7" s="10">
        <v>52</v>
      </c>
      <c r="C7" s="11" t="str">
        <f t="shared" si="0"/>
        <v>C</v>
      </c>
      <c r="H7" s="12">
        <f t="shared" ref="H7:H9" si="2">_xlfn.MINIFS($B$5:$B$54,$C$5:$C$54,J7)</f>
        <v>51</v>
      </c>
      <c r="I7" s="12">
        <f t="shared" si="1"/>
        <v>76</v>
      </c>
      <c r="J7" s="10" t="s">
        <v>16</v>
      </c>
    </row>
    <row r="8" spans="1:18" x14ac:dyDescent="0.3">
      <c r="A8" s="10" t="s">
        <v>17</v>
      </c>
      <c r="B8" s="10">
        <v>60</v>
      </c>
      <c r="C8" s="11" t="str">
        <f t="shared" si="0"/>
        <v>C</v>
      </c>
      <c r="H8" s="12">
        <f t="shared" si="2"/>
        <v>44</v>
      </c>
      <c r="I8" s="12">
        <f t="shared" si="1"/>
        <v>46</v>
      </c>
      <c r="J8" s="10" t="s">
        <v>18</v>
      </c>
    </row>
    <row r="9" spans="1:18" x14ac:dyDescent="0.3">
      <c r="A9" s="10" t="s">
        <v>19</v>
      </c>
      <c r="B9" s="10">
        <v>81</v>
      </c>
      <c r="C9" s="11" t="str">
        <f t="shared" si="0"/>
        <v>B</v>
      </c>
      <c r="H9" s="12">
        <f t="shared" si="2"/>
        <v>31</v>
      </c>
      <c r="I9" s="12">
        <f t="shared" si="1"/>
        <v>40</v>
      </c>
      <c r="J9" s="10" t="s">
        <v>20</v>
      </c>
    </row>
    <row r="10" spans="1:18" x14ac:dyDescent="0.3">
      <c r="A10" s="10" t="s">
        <v>21</v>
      </c>
      <c r="B10" s="10">
        <v>66</v>
      </c>
      <c r="C10" s="11" t="str">
        <f t="shared" si="0"/>
        <v>C</v>
      </c>
    </row>
    <row r="11" spans="1:18" x14ac:dyDescent="0.3">
      <c r="A11" s="10" t="s">
        <v>22</v>
      </c>
      <c r="B11" s="10">
        <v>63</v>
      </c>
      <c r="C11" s="11" t="str">
        <f t="shared" si="0"/>
        <v>C</v>
      </c>
      <c r="D11" s="13"/>
    </row>
    <row r="12" spans="1:18" x14ac:dyDescent="0.3">
      <c r="A12" s="10" t="s">
        <v>23</v>
      </c>
      <c r="B12" s="10">
        <v>100</v>
      </c>
      <c r="C12" s="11" t="str">
        <f t="shared" si="0"/>
        <v>A</v>
      </c>
      <c r="D12" s="14"/>
    </row>
    <row r="13" spans="1:18" x14ac:dyDescent="0.3">
      <c r="A13" s="10" t="s">
        <v>24</v>
      </c>
      <c r="B13" s="10">
        <v>46</v>
      </c>
      <c r="C13" s="11" t="str">
        <f t="shared" si="0"/>
        <v>D</v>
      </c>
    </row>
    <row r="14" spans="1:18" x14ac:dyDescent="0.3">
      <c r="A14" s="10" t="s">
        <v>25</v>
      </c>
      <c r="B14" s="10">
        <v>87</v>
      </c>
      <c r="C14" s="11" t="str">
        <f t="shared" si="0"/>
        <v>B</v>
      </c>
    </row>
    <row r="15" spans="1:18" x14ac:dyDescent="0.3">
      <c r="A15" s="10" t="s">
        <v>26</v>
      </c>
      <c r="B15" s="10">
        <v>93</v>
      </c>
      <c r="C15" s="11" t="str">
        <f t="shared" si="0"/>
        <v>A</v>
      </c>
    </row>
    <row r="16" spans="1:18" x14ac:dyDescent="0.3">
      <c r="A16" s="10" t="s">
        <v>27</v>
      </c>
      <c r="B16" s="10">
        <v>84</v>
      </c>
      <c r="C16" s="11" t="str">
        <f t="shared" si="0"/>
        <v>B</v>
      </c>
    </row>
    <row r="17" spans="1:3" x14ac:dyDescent="0.3">
      <c r="A17" s="10" t="s">
        <v>28</v>
      </c>
      <c r="B17" s="10">
        <v>44</v>
      </c>
      <c r="C17" s="11" t="str">
        <f t="shared" si="0"/>
        <v>D</v>
      </c>
    </row>
    <row r="18" spans="1:3" x14ac:dyDescent="0.3">
      <c r="A18" s="10" t="s">
        <v>29</v>
      </c>
      <c r="B18" s="10">
        <v>71</v>
      </c>
      <c r="C18" s="11" t="str">
        <f t="shared" si="0"/>
        <v>C</v>
      </c>
    </row>
    <row r="19" spans="1:3" x14ac:dyDescent="0.3">
      <c r="A19" s="10" t="s">
        <v>30</v>
      </c>
      <c r="B19" s="10">
        <v>100</v>
      </c>
      <c r="C19" s="11" t="str">
        <f t="shared" si="0"/>
        <v>A</v>
      </c>
    </row>
    <row r="20" spans="1:3" x14ac:dyDescent="0.3">
      <c r="A20" s="10" t="s">
        <v>31</v>
      </c>
      <c r="B20" s="10">
        <v>40</v>
      </c>
      <c r="C20" s="11" t="str">
        <f t="shared" si="0"/>
        <v>F</v>
      </c>
    </row>
    <row r="21" spans="1:3" x14ac:dyDescent="0.3">
      <c r="A21" s="10" t="s">
        <v>32</v>
      </c>
      <c r="B21" s="10">
        <v>35</v>
      </c>
      <c r="C21" s="11" t="str">
        <f t="shared" si="0"/>
        <v>F</v>
      </c>
    </row>
    <row r="22" spans="1:3" x14ac:dyDescent="0.3">
      <c r="A22" s="10" t="s">
        <v>33</v>
      </c>
      <c r="B22" s="10">
        <v>73</v>
      </c>
      <c r="C22" s="11" t="str">
        <f t="shared" si="0"/>
        <v>C</v>
      </c>
    </row>
    <row r="23" spans="1:3" x14ac:dyDescent="0.3">
      <c r="A23" s="10" t="s">
        <v>34</v>
      </c>
      <c r="B23" s="10">
        <v>99</v>
      </c>
      <c r="C23" s="11" t="str">
        <f t="shared" si="0"/>
        <v>A</v>
      </c>
    </row>
    <row r="24" spans="1:3" x14ac:dyDescent="0.3">
      <c r="A24" s="10" t="s">
        <v>35</v>
      </c>
      <c r="B24" s="10">
        <v>88</v>
      </c>
      <c r="C24" s="11" t="str">
        <f t="shared" si="0"/>
        <v>B</v>
      </c>
    </row>
    <row r="25" spans="1:3" x14ac:dyDescent="0.3">
      <c r="A25" s="10" t="s">
        <v>36</v>
      </c>
      <c r="B25" s="10">
        <v>90</v>
      </c>
      <c r="C25" s="11" t="str">
        <f t="shared" si="0"/>
        <v>A</v>
      </c>
    </row>
    <row r="26" spans="1:3" x14ac:dyDescent="0.3">
      <c r="A26" s="10" t="s">
        <v>37</v>
      </c>
      <c r="B26" s="10">
        <v>90</v>
      </c>
      <c r="C26" s="11" t="str">
        <f t="shared" si="0"/>
        <v>A</v>
      </c>
    </row>
    <row r="27" spans="1:3" x14ac:dyDescent="0.3">
      <c r="A27" s="10" t="s">
        <v>38</v>
      </c>
      <c r="B27" s="10">
        <v>44</v>
      </c>
      <c r="C27" s="11" t="str">
        <f t="shared" si="0"/>
        <v>D</v>
      </c>
    </row>
    <row r="28" spans="1:3" x14ac:dyDescent="0.3">
      <c r="A28" s="10" t="s">
        <v>39</v>
      </c>
      <c r="B28" s="10">
        <v>74</v>
      </c>
      <c r="C28" s="11" t="str">
        <f t="shared" si="0"/>
        <v>C</v>
      </c>
    </row>
    <row r="29" spans="1:3" x14ac:dyDescent="0.3">
      <c r="A29" s="10" t="s">
        <v>40</v>
      </c>
      <c r="B29" s="10">
        <v>46</v>
      </c>
      <c r="C29" s="11" t="str">
        <f t="shared" si="0"/>
        <v>D</v>
      </c>
    </row>
    <row r="30" spans="1:3" x14ac:dyDescent="0.3">
      <c r="A30" s="10" t="s">
        <v>41</v>
      </c>
      <c r="B30" s="10">
        <v>74</v>
      </c>
      <c r="C30" s="11" t="str">
        <f t="shared" si="0"/>
        <v>C</v>
      </c>
    </row>
    <row r="31" spans="1:3" x14ac:dyDescent="0.3">
      <c r="A31" s="10" t="s">
        <v>42</v>
      </c>
      <c r="B31" s="10">
        <v>92</v>
      </c>
      <c r="C31" s="11" t="str">
        <f t="shared" si="0"/>
        <v>A</v>
      </c>
    </row>
    <row r="32" spans="1:3" x14ac:dyDescent="0.3">
      <c r="A32" s="10" t="s">
        <v>43</v>
      </c>
      <c r="B32" s="10">
        <v>31</v>
      </c>
      <c r="C32" s="11" t="str">
        <f t="shared" si="0"/>
        <v>F</v>
      </c>
    </row>
    <row r="33" spans="1:3" x14ac:dyDescent="0.3">
      <c r="A33" s="10" t="s">
        <v>44</v>
      </c>
      <c r="B33" s="10">
        <v>51</v>
      </c>
      <c r="C33" s="11" t="str">
        <f t="shared" si="0"/>
        <v>C</v>
      </c>
    </row>
    <row r="34" spans="1:3" x14ac:dyDescent="0.3">
      <c r="A34" s="10" t="s">
        <v>45</v>
      </c>
      <c r="B34" s="10">
        <v>59</v>
      </c>
      <c r="C34" s="11" t="str">
        <f t="shared" si="0"/>
        <v>C</v>
      </c>
    </row>
    <row r="35" spans="1:3" x14ac:dyDescent="0.3">
      <c r="A35" s="10" t="s">
        <v>46</v>
      </c>
      <c r="B35" s="10">
        <v>85</v>
      </c>
      <c r="C35" s="11" t="str">
        <f t="shared" si="0"/>
        <v>B</v>
      </c>
    </row>
    <row r="36" spans="1:3" x14ac:dyDescent="0.3">
      <c r="A36" s="10" t="s">
        <v>47</v>
      </c>
      <c r="B36" s="10">
        <v>63</v>
      </c>
      <c r="C36" s="11" t="str">
        <f t="shared" si="0"/>
        <v>C</v>
      </c>
    </row>
    <row r="37" spans="1:3" x14ac:dyDescent="0.3">
      <c r="A37" s="10" t="s">
        <v>48</v>
      </c>
      <c r="B37" s="10">
        <v>60</v>
      </c>
      <c r="C37" s="11" t="str">
        <f t="shared" si="0"/>
        <v>C</v>
      </c>
    </row>
    <row r="38" spans="1:3" x14ac:dyDescent="0.3">
      <c r="A38" s="10" t="s">
        <v>49</v>
      </c>
      <c r="B38" s="10">
        <v>83</v>
      </c>
      <c r="C38" s="11" t="str">
        <f t="shared" si="0"/>
        <v>B</v>
      </c>
    </row>
    <row r="39" spans="1:3" x14ac:dyDescent="0.3">
      <c r="A39" s="10" t="s">
        <v>50</v>
      </c>
      <c r="B39" s="10">
        <v>72</v>
      </c>
      <c r="C39" s="11" t="str">
        <f t="shared" si="0"/>
        <v>C</v>
      </c>
    </row>
    <row r="40" spans="1:3" x14ac:dyDescent="0.3">
      <c r="A40" s="10" t="s">
        <v>51</v>
      </c>
      <c r="B40" s="10">
        <v>94</v>
      </c>
      <c r="C40" s="11" t="str">
        <f t="shared" si="0"/>
        <v>A</v>
      </c>
    </row>
    <row r="41" spans="1:3" x14ac:dyDescent="0.3">
      <c r="A41" s="10" t="s">
        <v>52</v>
      </c>
      <c r="B41" s="10">
        <v>92</v>
      </c>
      <c r="C41" s="11" t="str">
        <f t="shared" si="0"/>
        <v>A</v>
      </c>
    </row>
    <row r="42" spans="1:3" x14ac:dyDescent="0.3">
      <c r="A42" s="10" t="s">
        <v>53</v>
      </c>
      <c r="B42" s="10">
        <v>92</v>
      </c>
      <c r="C42" s="11" t="str">
        <f t="shared" si="0"/>
        <v>A</v>
      </c>
    </row>
    <row r="43" spans="1:3" x14ac:dyDescent="0.3">
      <c r="A43" s="10" t="s">
        <v>54</v>
      </c>
      <c r="B43" s="10">
        <v>59</v>
      </c>
      <c r="C43" s="11" t="str">
        <f t="shared" si="0"/>
        <v>C</v>
      </c>
    </row>
    <row r="44" spans="1:3" x14ac:dyDescent="0.3">
      <c r="A44" s="10" t="s">
        <v>55</v>
      </c>
      <c r="B44" s="10">
        <v>51</v>
      </c>
      <c r="C44" s="11" t="str">
        <f t="shared" si="0"/>
        <v>C</v>
      </c>
    </row>
    <row r="45" spans="1:3" x14ac:dyDescent="0.3">
      <c r="A45" s="10" t="s">
        <v>56</v>
      </c>
      <c r="B45" s="10">
        <v>45</v>
      </c>
      <c r="C45" s="11" t="str">
        <f t="shared" si="0"/>
        <v>D</v>
      </c>
    </row>
    <row r="46" spans="1:3" x14ac:dyDescent="0.3">
      <c r="A46" s="10" t="s">
        <v>57</v>
      </c>
      <c r="B46" s="10">
        <v>89</v>
      </c>
      <c r="C46" s="11" t="str">
        <f t="shared" si="0"/>
        <v>B</v>
      </c>
    </row>
    <row r="47" spans="1:3" x14ac:dyDescent="0.3">
      <c r="A47" s="10" t="s">
        <v>58</v>
      </c>
      <c r="B47" s="10">
        <v>51</v>
      </c>
      <c r="C47" s="11" t="str">
        <f t="shared" si="0"/>
        <v>C</v>
      </c>
    </row>
    <row r="48" spans="1:3" x14ac:dyDescent="0.3">
      <c r="A48" s="10" t="s">
        <v>59</v>
      </c>
      <c r="B48" s="10">
        <v>84</v>
      </c>
      <c r="C48" s="11" t="str">
        <f t="shared" si="0"/>
        <v>B</v>
      </c>
    </row>
    <row r="49" spans="1:3" x14ac:dyDescent="0.3">
      <c r="A49" s="10" t="s">
        <v>60</v>
      </c>
      <c r="B49" s="10">
        <v>32</v>
      </c>
      <c r="C49" s="11" t="str">
        <f t="shared" si="0"/>
        <v>F</v>
      </c>
    </row>
    <row r="50" spans="1:3" x14ac:dyDescent="0.3">
      <c r="A50" s="10" t="s">
        <v>61</v>
      </c>
      <c r="B50" s="10">
        <v>73</v>
      </c>
      <c r="C50" s="11" t="str">
        <f t="shared" si="0"/>
        <v>C</v>
      </c>
    </row>
    <row r="51" spans="1:3" x14ac:dyDescent="0.3">
      <c r="A51" s="10" t="s">
        <v>62</v>
      </c>
      <c r="B51" s="10">
        <v>44</v>
      </c>
      <c r="C51" s="11" t="str">
        <f t="shared" si="0"/>
        <v>D</v>
      </c>
    </row>
    <row r="52" spans="1:3" x14ac:dyDescent="0.3">
      <c r="A52" s="10" t="s">
        <v>63</v>
      </c>
      <c r="B52" s="10">
        <v>81</v>
      </c>
      <c r="C52" s="11" t="str">
        <f t="shared" si="0"/>
        <v>B</v>
      </c>
    </row>
    <row r="53" spans="1:3" x14ac:dyDescent="0.3">
      <c r="A53" s="10" t="s">
        <v>64</v>
      </c>
      <c r="B53" s="10">
        <v>76</v>
      </c>
      <c r="C53" s="11" t="str">
        <f t="shared" si="0"/>
        <v>C</v>
      </c>
    </row>
    <row r="54" spans="1:3" x14ac:dyDescent="0.3">
      <c r="A54" s="10" t="s">
        <v>65</v>
      </c>
      <c r="B54" s="10">
        <v>89</v>
      </c>
      <c r="C54" s="11" t="str">
        <f t="shared" si="0"/>
        <v>B</v>
      </c>
    </row>
  </sheetData>
  <autoFilter ref="A4:C54" xr:uid="{00000000-0009-0000-0000-000000000000}"/>
  <mergeCells count="1">
    <mergeCell ref="A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SUMIF</vt:lpstr>
      <vt:lpstr>Averageif</vt:lpstr>
      <vt:lpstr>Minif &amp; Maxif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Shivani Bhavsar</cp:lastModifiedBy>
  <dcterms:created xsi:type="dcterms:W3CDTF">2022-07-27T06:17:43Z</dcterms:created>
  <dcterms:modified xsi:type="dcterms:W3CDTF">2022-09-13T04:49:08Z</dcterms:modified>
</cp:coreProperties>
</file>