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215" windowHeight="9704"/>
  </bookViews>
  <sheets>
    <sheet name="tech_export_all_38pages" sheetId="1" r:id="rId1"/>
  </sheets>
  <definedNames>
    <definedName name="_xlnm._FilterDatabase" localSheetId="0" hidden="1">tech_export_all_38pages!$A$1:$X$3685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<sst xmlns="http://schemas.openxmlformats.org/spreadsheetml/2006/main" count="34051" uniqueCount="17548">
  <si>
    <t>country</t>
  </si>
  <si>
    <t>Name</t>
  </si>
  <si>
    <t>Address</t>
  </si>
  <si>
    <t>Contact</t>
  </si>
  <si>
    <t>Email</t>
  </si>
  <si>
    <t>Note</t>
  </si>
  <si>
    <t>Is Cold</t>
  </si>
  <si>
    <t>Is Hot</t>
  </si>
  <si>
    <t>Level</t>
  </si>
  <si>
    <t>Lng</t>
  </si>
  <si>
    <t>Lat</t>
  </si>
  <si>
    <t>Vendor Number</t>
  </si>
  <si>
    <t>Labor Rate</t>
  </si>
  <si>
    <t>Travel Rate</t>
  </si>
  <si>
    <t>Mileage Rate</t>
  </si>
  <si>
    <t>Truck Charge</t>
  </si>
  <si>
    <t>Type</t>
  </si>
  <si>
    <t>Third Party Type</t>
  </si>
  <si>
    <t>Is Active</t>
  </si>
  <si>
    <t>File</t>
  </si>
  <si>
    <t>Create Time</t>
  </si>
  <si>
    <t>Update Time</t>
  </si>
  <si>
    <t>Action</t>
  </si>
  <si>
    <t>ZUBER REFRIGERATION &amp; HEATING INC</t>
  </si>
  <si>
    <t>504 W Garfield Ave, Gettysburg, SD 57442</t>
  </si>
  <si>
    <t>605-765-9268</t>
  </si>
  <si>
    <t>zuber@venturecomm.net</t>
  </si>
  <si>
    <t>√</t>
  </si>
  <si>
    <t>V016747</t>
  </si>
  <si>
    <t>third_party</t>
  </si>
  <si>
    <t>Company</t>
  </si>
  <si>
    <t>Zone Temperature</t>
  </si>
  <si>
    <t>909 Raven Dr Greenwood MO 64034</t>
  </si>
  <si>
    <t>zonetemperatureinc@gmail.com</t>
  </si>
  <si>
    <t>ZOE HOME MAINTENANCE</t>
  </si>
  <si>
    <t>539 East 26th Pl N, Tulsa, OK 74106</t>
  </si>
  <si>
    <t>918-409-4899</t>
  </si>
  <si>
    <t>ZOEHOMEMAINTCO@GMAIL.COM</t>
  </si>
  <si>
    <t>**PLATINUM PROVIDER - WARRANTY PARTS KIT RECIPIENT** (POINT OF CONTACT - RICHARD LIONS) **TRAVEL RATE APPLIES TO OUTSIDE TULSA - 3/6/2025** JW</t>
  </si>
  <si>
    <t>V016748</t>
  </si>
  <si>
    <t>ZITI MECHANICAL LLC</t>
  </si>
  <si>
    <t>463 Myrtle Ridge Dr #4, Conway, SC 29526</t>
  </si>
  <si>
    <t>843-471-0880 OR 843-286-9709</t>
  </si>
  <si>
    <t>zitimechanical@gmail.com; admin@zitimechanical.com</t>
  </si>
  <si>
    <t>**PLATINUM PROVIDER - WARRANTY PARTS KIT RECIPIENT** (POINT OF CONTACT - JOSEPH ZITI)</t>
  </si>
  <si>
    <t>33.77122271735216</t>
  </si>
  <si>
    <t>V018298</t>
  </si>
  <si>
    <t>ZIP MECHANICAL</t>
  </si>
  <si>
    <t>5538 South Avon St, Seattle, WA 98178</t>
  </si>
  <si>
    <t>206-861-2512 OR 206-816-9733</t>
  </si>
  <si>
    <t>zipmechanical16@gmail.com</t>
  </si>
  <si>
    <t>No longer with business</t>
  </si>
  <si>
    <t>V11323</t>
  </si>
  <si>
    <t>ZIP Electric</t>
  </si>
  <si>
    <t>11684 Snoma Rd,Belle Fourche,SD,57717</t>
  </si>
  <si>
    <t>605-569-1037</t>
  </si>
  <si>
    <t>csharvest1989@gmail.com</t>
  </si>
  <si>
    <t>FOR SKS102022-D7-38, TECH COULD NOT HELP WITH THE SERVICE BECAUSE THEY DID NOT HAVE THE PROPER TOOLS. WE ORDERED AND SHIPPED THE PROPER TOOLS TO THEM TO HELP US. NOW THEY ARE NOT RUNNING THE SERVICE CALL. INFORMED LORENA THEY NEED TO RUN THE CALL ASAP, OR RETURN THE TOOLS WE SENT THEM, AND WE WILL NOT BE DOING ANYMORE BUSINESS WITH THEM. BC</t>
  </si>
  <si>
    <t>ZIMMKO SERVICES</t>
  </si>
  <si>
    <t>2666 W Blueberry Cir, Hayden, ID 83835</t>
  </si>
  <si>
    <t>208-660-3637</t>
  </si>
  <si>
    <t>zimmkoservice@gmail.com</t>
  </si>
  <si>
    <t>**DUPLICATE 1 OF 2**</t>
  </si>
  <si>
    <t>47.74540118715627</t>
  </si>
  <si>
    <t>V11322</t>
  </si>
  <si>
    <t>ZIMMKO LLC</t>
  </si>
  <si>
    <t>47.74542283020334</t>
  </si>
  <si>
    <t>Zhi Song Huang</t>
  </si>
  <si>
    <t>450 N Major Dr, Beaumont, TX 77706</t>
  </si>
  <si>
    <t>409-867-9149</t>
  </si>
  <si>
    <t>huangzhisong079@gmail.com</t>
  </si>
  <si>
    <t>**Please confirm with Chris before dispatching this technician.** --chris</t>
  </si>
  <si>
    <t>30.080043299999996</t>
  </si>
  <si>
    <t>ZHANG SERVICES LLC</t>
  </si>
  <si>
    <t>21 Allenhurst Ct, Gaithersburg, MD 20878</t>
  </si>
  <si>
    <t>301-730-3388</t>
  </si>
  <si>
    <t>zhangservicesllc@gmail.com</t>
  </si>
  <si>
    <t>V019574</t>
  </si>
  <si>
    <t>Individual</t>
  </si>
  <si>
    <t>ZESCO PRODUCTS INC</t>
  </si>
  <si>
    <t>640 N Capitol Ave, Indianapolis, IN 46204</t>
  </si>
  <si>
    <t>317-269-9300</t>
  </si>
  <si>
    <t>amyh@zesco.com</t>
  </si>
  <si>
    <t>V016954</t>
  </si>
  <si>
    <t>ZESCO FSR</t>
  </si>
  <si>
    <t>640 N Capitol Ave,Indianapolis,IN,46204</t>
  </si>
  <si>
    <t>**DUPLICATE 1 OF 2** **DEALER CAN BE USED FOR 3RD PARTY TICKETS AS OF NOW**</t>
  </si>
  <si>
    <t>ZENG HVAC LLC</t>
  </si>
  <si>
    <t>234 Flat Rock Trce, Bluffton, SC 29910</t>
  </si>
  <si>
    <t>843-684-0464</t>
  </si>
  <si>
    <t>zeng.hvac@gmail.com</t>
  </si>
  <si>
    <t>×</t>
  </si>
  <si>
    <t>32.26059947164881</t>
  </si>
  <si>
    <t>YOUNGERS COMMERCIAL SERVICES LLC</t>
  </si>
  <si>
    <t>2275 Waynoka Rd STE K, Colorado Springs, CO 80915</t>
  </si>
  <si>
    <t>719-492-6392 / 719-659-2338</t>
  </si>
  <si>
    <t>david@ycsllc.com</t>
  </si>
  <si>
    <t>V017935</t>
  </si>
  <si>
    <t>YOUN HVAC &amp; REFRIGERATION</t>
  </si>
  <si>
    <t>10825 N Lamar Blvd STE B, Austin, TX 78753</t>
  </si>
  <si>
    <t>214-799-9030</t>
  </si>
  <si>
    <t>ycksev@gmail.com</t>
  </si>
  <si>
    <t>30.377637060365387</t>
  </si>
  <si>
    <t>Yong Yang</t>
  </si>
  <si>
    <t>1641 Valcarlos Ave, Rowland Heights, CA 91748</t>
  </si>
  <si>
    <t>scudavid@gmail.com</t>
  </si>
  <si>
    <t>Please ask Kyle or John first when you dispatch to this tech Do not accept orders in downtown.transportation cost (within 30 miles) is $200,Labor is $30 per additional hour.--Lynn</t>
  </si>
  <si>
    <t>YONG HANG INC (NYC)</t>
  </si>
  <si>
    <t>834 56th St FL1, Brooklyn, NY 11220</t>
  </si>
  <si>
    <t>929-331-5125</t>
  </si>
  <si>
    <t>4185231@qq.com</t>
  </si>
  <si>
    <t>**ONLY USE IF KYLE ADVISES TO**</t>
  </si>
  <si>
    <t>40.637076199999996</t>
  </si>
  <si>
    <t>V016978</t>
  </si>
  <si>
    <t>in_house</t>
  </si>
  <si>
    <t>YONG HANG INC</t>
  </si>
  <si>
    <t>834 56TH ST FL1,BROOKLYN,NY,11220</t>
  </si>
  <si>
    <t>None@none.com</t>
  </si>
  <si>
    <t>YELLOWHEAD APPLIANCE REPAIR</t>
  </si>
  <si>
    <t>4403 2ND AVE EDSON AL T7E1C1</t>
  </si>
  <si>
    <t>780-725-0056</t>
  </si>
  <si>
    <t>yellowheadrepair@outlook.com</t>
  </si>
  <si>
    <t>SERVICES: DRAKE VALLEY, WHITE COURT, JASPER, HINTON, EDSON.</t>
  </si>
  <si>
    <t>V00400</t>
  </si>
  <si>
    <t>YATES AIR CONDITIONING &amp; REFRIGERATION SERVICE</t>
  </si>
  <si>
    <t>227 Camelot Way, Brandon, MS 39047</t>
  </si>
  <si>
    <t>601-372-3552</t>
  </si>
  <si>
    <t>yatesref@yahoo.com</t>
  </si>
  <si>
    <t>V018854</t>
  </si>
  <si>
    <t>YAKIMA MECHANICAL INC</t>
  </si>
  <si>
    <t>205 S 4th Ave, Yakima, WA 98902</t>
  </si>
  <si>
    <t>509-469-2773</t>
  </si>
  <si>
    <t>jefftristatesupply@gmail.com</t>
  </si>
  <si>
    <t>46.597560099999995</t>
  </si>
  <si>
    <t>V11312</t>
  </si>
  <si>
    <t>XUAN ANG YANG</t>
  </si>
  <si>
    <t>2622 Isaiah Dr, Murfreesboro, TN 37130</t>
  </si>
  <si>
    <t>615-692-8751</t>
  </si>
  <si>
    <t>Yang22622@gmail.com</t>
  </si>
  <si>
    <t>***ANY JOB NEAR THIS TECH AREA, PLEASE COME TO JOHN***</t>
  </si>
  <si>
    <t>XTREME SERVICES &amp; PARTS</t>
  </si>
  <si>
    <t>128 Kuhl Ave, Warrenton, MO 63383</t>
  </si>
  <si>
    <t>636-887-2822</t>
  </si>
  <si>
    <t>service@xtremeservicesinc.net</t>
  </si>
  <si>
    <t>**PLATINUM PROVIDER - WARRANTY PARTS KIT RECIPIENT** (POINT OF CONTACT - HOLLY WICHLAN)</t>
  </si>
  <si>
    <t>V017392</t>
  </si>
  <si>
    <t>WT DENTON MECHANICAL</t>
  </si>
  <si>
    <t>316 N Norris St, Clovis, NM 88101</t>
  </si>
  <si>
    <t>575-762-4001</t>
  </si>
  <si>
    <t>mlovett@wtdentonmech.com</t>
  </si>
  <si>
    <t>WRIGHT'S HVAC &amp; REFRIGERATION REPAIR</t>
  </si>
  <si>
    <t>11914 Martin Luther King Jr Dr, Cleveland, OH 44105</t>
  </si>
  <si>
    <t>216-795-5001</t>
  </si>
  <si>
    <t>WOLF3040@AOL.COM</t>
  </si>
  <si>
    <t>V017452</t>
  </si>
  <si>
    <t>WRIGHTEMP REFRIGERATION</t>
  </si>
  <si>
    <t>33915 Petunia St, Murrieta, CA 92563</t>
  </si>
  <si>
    <t>714-709-1466</t>
  </si>
  <si>
    <t>wrightemp@yahoo.com</t>
  </si>
  <si>
    <t>Wright Comfort Solutions-Altus</t>
  </si>
  <si>
    <t>1106 N Spurgeon St, Altus, OK 73521</t>
  </si>
  <si>
    <t>580-471-3603</t>
  </si>
  <si>
    <t>jimmy@wrightsok.com</t>
  </si>
  <si>
    <t>V15237</t>
  </si>
  <si>
    <t>Wright Comfort Solutions- Altus</t>
  </si>
  <si>
    <t>110 E Bradford Ave,Altus,OK,73521</t>
  </si>
  <si>
    <t>Wright Comfort Solutions</t>
  </si>
  <si>
    <t>WRIGHT COMFORT SOLUTION INC - HOLLIS</t>
  </si>
  <si>
    <t>302 W Broadway St, Hollis, OK 73550</t>
  </si>
  <si>
    <t>WOOLINGTON RESTAURANT EQUIPMENT CO</t>
  </si>
  <si>
    <t>1320 Capital Cir SW, Tallahassee, FL 32310</t>
  </si>
  <si>
    <t>850-251-5553</t>
  </si>
  <si>
    <t>woolingtonrestequip@yahoo.com</t>
  </si>
  <si>
    <t>WOODS REPAIR</t>
  </si>
  <si>
    <t>18190 TN-22, McKenzie, TN 38201</t>
  </si>
  <si>
    <t>731-694-3154</t>
  </si>
  <si>
    <t>billyjwood12@gmail.com</t>
  </si>
  <si>
    <t>WOODMAN REFRIGERATION INC</t>
  </si>
  <si>
    <t>1616 6th Ave SE, Aberdeen, SD 57401</t>
  </si>
  <si>
    <t>605-225-5212</t>
  </si>
  <si>
    <t>WOODREF@NVC.NET</t>
  </si>
  <si>
    <t>**BUSINESS CLOSED AS OF 12/2024**</t>
  </si>
  <si>
    <t>V016964</t>
  </si>
  <si>
    <t>WOOD REFRIGERATION</t>
  </si>
  <si>
    <t>Hartwell, GA 30643</t>
  </si>
  <si>
    <t>706-424-5399</t>
  </si>
  <si>
    <t>woodrefrigerationservice@gmail.com</t>
  </si>
  <si>
    <t>WOLF MECHANICAL SERVICE LLC</t>
  </si>
  <si>
    <t>5353 W Ridge Rd, Spencerport, NY 14559</t>
  </si>
  <si>
    <t>585-617-4330</t>
  </si>
  <si>
    <t>lynnette@wolfmechanicalservice.com / info@wolfmechanicalservice.com</t>
  </si>
  <si>
    <t>V15932</t>
  </si>
  <si>
    <t>WINTER REFRIGERATION LLC</t>
  </si>
  <si>
    <t>1 Hobart Ave D, Woodland Park, NJ 07424</t>
  </si>
  <si>
    <t>973-641-4096</t>
  </si>
  <si>
    <t>altankoc970@yahoo.com</t>
  </si>
  <si>
    <t>V019048</t>
  </si>
  <si>
    <t>WINDY CITY RESTAURANT EQUIPMENT REPAIR - TUSCON</t>
  </si>
  <si>
    <t>1840 W Wetmore Rd, Tucson, AZ 85705</t>
  </si>
  <si>
    <t>800-972-3509</t>
  </si>
  <si>
    <t>service@windycityaz.com; bethany@windycityaz.com</t>
  </si>
  <si>
    <t>V15529</t>
  </si>
  <si>
    <t>WINDY CITY RESTAURANT EQUIPMENT REPAIR - PHOENIX</t>
  </si>
  <si>
    <t>278 S Hamilton Pl, Gilbert, AZ 85233</t>
  </si>
  <si>
    <t>480-832-7555</t>
  </si>
  <si>
    <t>SERVICE@WINDYCITYAZ.COM; bethany@windycityaz.com</t>
  </si>
  <si>
    <t>**PLATINUM PROVIDER - WARRANTY PARTS KIT RECIPIENT** (POINT OF CONTACT - BETHANY HAY)</t>
  </si>
  <si>
    <t>33.344819199999996</t>
  </si>
  <si>
    <t>WINDY CITY RESTAURANT EQUIPMENT REPAIR - HOUSTON</t>
  </si>
  <si>
    <t>5023 Addicks Satsuma Rd, Houston, TX 77084</t>
  </si>
  <si>
    <t>service@windycityaz.com</t>
  </si>
  <si>
    <t>**LABOR RATE 1 HOUR MINIMUM - 4/3/2025** JW</t>
  </si>
  <si>
    <t>29.852817768651846</t>
  </si>
  <si>
    <t>WILSON RESTAURANT SUPPLY INC</t>
  </si>
  <si>
    <t>5746 Westminster Dr, Cedar Falls, IA 50613</t>
  </si>
  <si>
    <t>319-277-9000</t>
  </si>
  <si>
    <t>zachr@wilsonrs.com; terryr@wilsonrs.com</t>
  </si>
  <si>
    <t>**PLATINUM PROVIDER - WARRANTY PARTS KIT RECIPIENT** (POINT OF CONTACT - TERRY RECKER) **SERVICES 100+ MI TRAVEL RADIUS.** JW</t>
  </si>
  <si>
    <t>V11288</t>
  </si>
  <si>
    <t>WILSON RESTAURANT EQUIPMENT</t>
  </si>
  <si>
    <t>137 Hibbard Rd, Horseheads, NY 14845</t>
  </si>
  <si>
    <t>607-358-4080</t>
  </si>
  <si>
    <t>jeff@wilsoneq.com</t>
  </si>
  <si>
    <t>**PLATINUM PROVIDER - WARRANTY PARTS KIT RECIPIENT** (POINT OF CONTACT - JEFF O'DONNELL)</t>
  </si>
  <si>
    <t>V11289</t>
  </si>
  <si>
    <t>WILSON REFRIGERATION &amp; ELECTRIC INC</t>
  </si>
  <si>
    <t>1948 S McDuffie St, Anderson, SC 29624</t>
  </si>
  <si>
    <t>864-225-7923</t>
  </si>
  <si>
    <t>dispatch@wilsonrefrig.com</t>
  </si>
  <si>
    <t>V016502</t>
  </si>
  <si>
    <t>WILSON ENTERPRISE</t>
  </si>
  <si>
    <t>120 W 39th St, Vancouver, WA 98660</t>
  </si>
  <si>
    <t>360-693-3013</t>
  </si>
  <si>
    <t>SERVICE.PARTS@WILSONENTERPRISESLLC.COM</t>
  </si>
  <si>
    <t>V019275</t>
  </si>
  <si>
    <t>WILLIAMS SERVICE LLC</t>
  </si>
  <si>
    <t>169 W Canebrake Blvd, Hattiesburg, MS 39402</t>
  </si>
  <si>
    <t>601-550-5000</t>
  </si>
  <si>
    <t>pcawms@yahoo.com</t>
  </si>
  <si>
    <t>V016482</t>
  </si>
  <si>
    <t>WILLIAMS MECHANICAL SERVICE LLC</t>
  </si>
  <si>
    <t>415 E Columbia St, Springfield, OH 45503</t>
  </si>
  <si>
    <t>937-325-0537</t>
  </si>
  <si>
    <t>office@williamsmechservice.com</t>
  </si>
  <si>
    <t>USE ONLY WITH CAUTION /LAST RESORT // EMAIL FROM BM 12/14 // Never keeps appt / promise of schedule service dates including the owner. Rude when we call for follow ups on case and speaks ugly about us. BB</t>
  </si>
  <si>
    <t>V018043</t>
  </si>
  <si>
    <t>WILLAMETTE VALLEY REFRIGERATION LLC</t>
  </si>
  <si>
    <t>3626 Greenwood St, Eugene, OR 97404</t>
  </si>
  <si>
    <t>541-543-4173</t>
  </si>
  <si>
    <t>refrigerationhero@live.com</t>
  </si>
  <si>
    <t>**NO LONGER ACCEPTS ATOSA WARRANTY SERVICE CALLS**</t>
  </si>
  <si>
    <t>V11286</t>
  </si>
  <si>
    <t>Will Clark Electric</t>
  </si>
  <si>
    <t>323 W HWY 14/34,FORT PIERRE,SD,57532</t>
  </si>
  <si>
    <t>605-223-2143</t>
  </si>
  <si>
    <t>officewce@midconetwork.com</t>
  </si>
  <si>
    <t>POSSIBLY ONLY SERVICES ELECTRICAL ISSUES. BC</t>
  </si>
  <si>
    <t>WILHITE REFRIGERATION LTD</t>
  </si>
  <si>
    <t>812 N Prospect St, Amarillo, TX 79106</t>
  </si>
  <si>
    <t>806-373-3662</t>
  </si>
  <si>
    <t>tpatton106@aol.com</t>
  </si>
  <si>
    <t>**NO LONGER REPAIRS ICE MACHINES**</t>
  </si>
  <si>
    <t>V017697</t>
  </si>
  <si>
    <t>Wild Cat Refrigeration</t>
  </si>
  <si>
    <t>317 Lincoln Ave, Wamego, KS, 66547</t>
  </si>
  <si>
    <t>785-477-3523</t>
  </si>
  <si>
    <t>dakotahhuninghake@gmail.com</t>
  </si>
  <si>
    <t>WHITE'S REFRIGERATION INC</t>
  </si>
  <si>
    <t>13838 US-220, Towanda, PA 18848</t>
  </si>
  <si>
    <t>570-265-7335</t>
  </si>
  <si>
    <t>coolwave@epix.net</t>
  </si>
  <si>
    <t>**REF W062025-00377, SUBWAY - AMEX CC PUT ON FILE AS SECURITY FOR NET 30 CHECK PAYMENT - 6/9/2025** JW</t>
  </si>
  <si>
    <t>V019662</t>
  </si>
  <si>
    <t>WHITES REFRIGERATION HEATING, &amp; COOLING</t>
  </si>
  <si>
    <t>170 W Rockey Weed Rd, Stevensville, MI 49127</t>
  </si>
  <si>
    <t>269-208-7537</t>
  </si>
  <si>
    <t>whiteshvacr@yahoo.com</t>
  </si>
  <si>
    <t>V019311</t>
  </si>
  <si>
    <t>WHITES ELECTRIC HEATING &amp; AIR CONDITIONING LLC</t>
  </si>
  <si>
    <t>200 E Polk St, Hamburg, AR 71646</t>
  </si>
  <si>
    <t>870-853-2112 OR 870-853-6437</t>
  </si>
  <si>
    <t>WHITE5839@SBCGLOBAL.NET</t>
  </si>
  <si>
    <t>THIS TECH WAS USED SPECIFICALLY TO WO W032025-00776. THEY PREFER SAME DAY PAYMENT BY CREDIT CARD 3/19/2025 A.R</t>
  </si>
  <si>
    <t>V019511</t>
  </si>
  <si>
    <t>WHITEHEAD FOOD EQUIPMENT</t>
  </si>
  <si>
    <t>106 NE 24th St, Oklahoma City, OK 73105</t>
  </si>
  <si>
    <t>405-528-5117</t>
  </si>
  <si>
    <t>JUAN@wfeokc.com</t>
  </si>
  <si>
    <t>**DOES NOT ACCEPT ATOSA WARRANTY SERVICE CALLS**</t>
  </si>
  <si>
    <t>V11285</t>
  </si>
  <si>
    <t>WHITE SERVICE CO</t>
  </si>
  <si>
    <t>10625 PRIVATE RD 1320,WOLFFORTH,TX,79382</t>
  </si>
  <si>
    <t>806-797-0497</t>
  </si>
  <si>
    <t>SERVICE@WSCWHITE.COM</t>
  </si>
  <si>
    <t>WHITE MECHANICAL</t>
  </si>
  <si>
    <t>3304 Beechwood Ave, Alliance, OH 44601</t>
  </si>
  <si>
    <t>330-428-4758</t>
  </si>
  <si>
    <t>mikewhite367@gmail.com</t>
  </si>
  <si>
    <t>DOES NOT HAVE TIME TO DO WARRANTY REPAIRS</t>
  </si>
  <si>
    <t>WHALEY-WILMINGTON</t>
  </si>
  <si>
    <t>9600 Ploof Rd SE Suite #13, Leland, NC,28451</t>
  </si>
  <si>
    <t>910-791-0000</t>
  </si>
  <si>
    <t>service-wilmington@whaleyfoodservice.com</t>
  </si>
  <si>
    <t>V11282</t>
  </si>
  <si>
    <t>WHALEY-SHREVEPORT</t>
  </si>
  <si>
    <t>129 Freestate Blvd, Shreveport, LA,71107</t>
  </si>
  <si>
    <t>318-562-5914</t>
  </si>
  <si>
    <t>service-shreveport@whaleyfoodservice.com</t>
  </si>
  <si>
    <t>WHALEY-ORLANDO</t>
  </si>
  <si>
    <t>3835 St Valentine Way, Orlando, FL 32811</t>
  </si>
  <si>
    <t>407-757-0851</t>
  </si>
  <si>
    <t>service-orlando@whaleyfoodservice.com</t>
  </si>
  <si>
    <t>WHALEY-JACKSONVILLE</t>
  </si>
  <si>
    <t>7037 Commonwealth Ave #8B, Jacksonville, FL 32220</t>
  </si>
  <si>
    <t>800-824-5843</t>
  </si>
  <si>
    <t>service-jacksonville@whaleyfoodservice.com</t>
  </si>
  <si>
    <t>Whaley Repair</t>
  </si>
  <si>
    <t>2437 Yorkshire Drive, Sandy Level, VA 24161</t>
  </si>
  <si>
    <t>336-333-2333</t>
  </si>
  <si>
    <t>service-greensboro@whaleyfoodservice.com&gt;</t>
  </si>
  <si>
    <t>WHALEY HEATING &amp; AIR CONDITIONING</t>
  </si>
  <si>
    <t>1814 Devra Dr, Tallahassee, FL 32303</t>
  </si>
  <si>
    <t>850-567-9276</t>
  </si>
  <si>
    <t>whaleyac@yahoo.com</t>
  </si>
  <si>
    <t>30.465306669133263</t>
  </si>
  <si>
    <t>WHALEY FOODSERVICE-TAMPA</t>
  </si>
  <si>
    <t>1810 51st Ave E, Palmetto, FL 34221</t>
  </si>
  <si>
    <t>941-803-4162</t>
  </si>
  <si>
    <t>SERVICE-TAMPA@WHALEYFOODSERVICE.COM</t>
  </si>
  <si>
    <t>WHALEY FOODSERVICE-JACKSONVILLE</t>
  </si>
  <si>
    <t>N/A</t>
  </si>
  <si>
    <t>WHALEY FOODSERVICE-DAYTONA</t>
  </si>
  <si>
    <t>1500 Beville Rd #606, Daytona Beach, FL 32114</t>
  </si>
  <si>
    <t>888-337-8889</t>
  </si>
  <si>
    <t>NONE</t>
  </si>
  <si>
    <t>Whaley Foodservice - Daytona</t>
  </si>
  <si>
    <t>WHALEY FOODSERVICE - WILMINGTON</t>
  </si>
  <si>
    <t>9600 Ploof Rd SE, Leland, NC 28451</t>
  </si>
  <si>
    <t>service_wilmington@whaleyfoodservice.com</t>
  </si>
  <si>
    <t>***GET APPROVAL BEFORE DISPATCHING***</t>
  </si>
  <si>
    <t>34.21852322381703</t>
  </si>
  <si>
    <t>Whaley Foodservice - West Columbia</t>
  </si>
  <si>
    <t>107 Vera Rd, Lexington, SC, 29072</t>
  </si>
  <si>
    <t>(888) 258-1334</t>
  </si>
  <si>
    <t>service-westcolombia@whaleyfoodservice.com</t>
  </si>
  <si>
    <t>WHALEY FOODSERVICE - RICHMOND</t>
  </si>
  <si>
    <t>141 S Killarney Ln C57, Richmond, KY 40475</t>
  </si>
  <si>
    <t>800-877-3599</t>
  </si>
  <si>
    <t>Whaley Foodservice - Nashville</t>
  </si>
  <si>
    <t>438 Harding Industrial Dr, Nashville,TN, 37211</t>
  </si>
  <si>
    <t>888-258-1134</t>
  </si>
  <si>
    <t>service-nashville@whaleyfoodservice.com</t>
  </si>
  <si>
    <t>WHALEY FOODSERVICE - MOBILE</t>
  </si>
  <si>
    <t>664 Azalea Rd #1603, Mobile, AL 36609</t>
  </si>
  <si>
    <t>800-824-1501</t>
  </si>
  <si>
    <t>service@whaleyfoodservice.com</t>
  </si>
  <si>
    <t>Whaley Foodservice - Knoxville</t>
  </si>
  <si>
    <t>201 Cheshire Dr E11, Knoxville,TN, 37919</t>
  </si>
  <si>
    <t>WHALEY FOODSERVICE - JACKSONVILLE</t>
  </si>
  <si>
    <t>106 N Marine Blvd K20, Jacksonville,NC, 28540</t>
  </si>
  <si>
    <t>800-758-2314</t>
  </si>
  <si>
    <t>Whaley Foodservice - Greenville</t>
  </si>
  <si>
    <t>748 Congaree Rd, Greenville, SC, 29607</t>
  </si>
  <si>
    <t>(800) 494-2539</t>
  </si>
  <si>
    <t>service-greenville@whaleyfoodservice.com</t>
  </si>
  <si>
    <t>WHALEY FOODSERVICE - GREENSBORO</t>
  </si>
  <si>
    <t>3020 Thurston Ave, Greensboro,NC,27406</t>
  </si>
  <si>
    <t>800-800-0807</t>
  </si>
  <si>
    <t>service-greensboro@whaleyfoodservice.com</t>
  </si>
  <si>
    <t>Whaley Foodservice - Florence</t>
  </si>
  <si>
    <t>1937 W Palmetto St, Florence,SC, 29501</t>
  </si>
  <si>
    <t>service_westcolumbia@whaleyfoodservice.com</t>
  </si>
  <si>
    <t>WHALEY FOODSERVICE - DOTHAN</t>
  </si>
  <si>
    <t>120 Dandelion Ct, Taylor, AL 36305</t>
  </si>
  <si>
    <t>334-500-5966</t>
  </si>
  <si>
    <t>service-dothan@whaleyfoodservice.com</t>
  </si>
  <si>
    <t>Whaley Foodservice - Chattanooga</t>
  </si>
  <si>
    <t>4295 Cromwell Rd #207, Chattanooga,TN,</t>
  </si>
  <si>
    <t>888-337-9483</t>
  </si>
  <si>
    <t>Whaley Foodservice - Charlston</t>
  </si>
  <si>
    <t>4740 Franchise St, North Charleston, SC, 29418 32.91106314231091</t>
  </si>
  <si>
    <t>843-747-7331</t>
  </si>
  <si>
    <t>huttomailbox@gmail.com</t>
  </si>
  <si>
    <t>WHALEY FOODSERVICE - CHARLOTTE</t>
  </si>
  <si>
    <t>8334 Arrowridge Blvd, Charlotte,NC, 28273</t>
  </si>
  <si>
    <t>Whaley Foodservice - Augusta</t>
  </si>
  <si>
    <t>854 Edgefield Rd, North Augusta, SC,</t>
  </si>
  <si>
    <t>(803) 996-9920</t>
  </si>
  <si>
    <t>WHALEY FOODSERVICE - ATLANTA</t>
  </si>
  <si>
    <t>5201 Brook Hollow Pkwy # D, Norcross, GA 30071</t>
  </si>
  <si>
    <t>678-243-7973</t>
  </si>
  <si>
    <t>service-atlanta@whaleyfoodservice.com</t>
  </si>
  <si>
    <t>33.92996687109716</t>
  </si>
  <si>
    <t>WHALEY FOOD SERVICE- LOUISVILLE</t>
  </si>
  <si>
    <t>4235 Produce Rd, Louisville, KY 40218</t>
  </si>
  <si>
    <t>859-550-2061</t>
  </si>
  <si>
    <t>service-louisville@whaleyfoodservice.com</t>
  </si>
  <si>
    <t>WHALEY FOOD SERVICE</t>
  </si>
  <si>
    <t>Whaley - Springfield</t>
  </si>
  <si>
    <t>7645 Dynatech Court,Springfield,VA,22153</t>
  </si>
  <si>
    <t>703-866-3600</t>
  </si>
  <si>
    <t>Service-Springfield@whaleyfoodservice.com</t>
  </si>
  <si>
    <t>38.740905999999995</t>
  </si>
  <si>
    <t>WHALEY - SAVANNAH</t>
  </si>
  <si>
    <t>109-A Owens Industrial, Savannah, GA 31405</t>
  </si>
  <si>
    <t>888-765-0036</t>
  </si>
  <si>
    <t>service-savannah@whaleyfoodservice.com</t>
  </si>
  <si>
    <t>WHALEY - RALEIGH</t>
  </si>
  <si>
    <t>3630 Cessna Dr,Gamer,NC,27529</t>
  </si>
  <si>
    <t>800-849-6011</t>
  </si>
  <si>
    <t>service-raleigh@whaleyfoodservice.com</t>
  </si>
  <si>
    <t>35.730458999999996</t>
  </si>
  <si>
    <t>Whaley - Nashville</t>
  </si>
  <si>
    <t>438 Harding Industrial Dr,Nashville,TN,37211</t>
  </si>
  <si>
    <t>Whaley - Myrtle Beach</t>
  </si>
  <si>
    <t>1406-C Commerce Pl, Myrtle Beach, SC,29577</t>
  </si>
  <si>
    <t>800-626-6586</t>
  </si>
  <si>
    <t>service-myrtlebeach@whaleyfoodservice.com</t>
  </si>
  <si>
    <t>WHALEY - LOUISVILLE</t>
  </si>
  <si>
    <t>502-321-5954</t>
  </si>
  <si>
    <t>service-lexington@whaleyfoodservice.com</t>
  </si>
  <si>
    <t>Whaley - Greenville</t>
  </si>
  <si>
    <t>748 Congaree Rd, Greenville, SC,29607</t>
  </si>
  <si>
    <t>800-494-2539</t>
  </si>
  <si>
    <t>WHALEY - GREENSBORO</t>
  </si>
  <si>
    <t>209A Creek Ridge Rd,Greensboro,NC,27406</t>
  </si>
  <si>
    <t>36.028708699999996</t>
  </si>
  <si>
    <t>Whaley - Dallas- Fort Worth</t>
  </si>
  <si>
    <t>2121 Solona St,Fort Worth, TX,76117</t>
  </si>
  <si>
    <t>630-866-4356</t>
  </si>
  <si>
    <t>service-fortworth@whaleyfoodservice.com</t>
  </si>
  <si>
    <t>Whaley - Columbia</t>
  </si>
  <si>
    <t>137 Cedar Rd, Lexington, SC,29703</t>
  </si>
  <si>
    <t>803-996-9920</t>
  </si>
  <si>
    <t>service-westcolumbia@whaleyfoodservice.com</t>
  </si>
  <si>
    <t>WHALEY - CHARLOTTE</t>
  </si>
  <si>
    <t>8334-K Arrowridge Blvd,Charlotte,NC,28273</t>
  </si>
  <si>
    <t>704-529-6242</t>
  </si>
  <si>
    <t>service-charlotte@whaleyfoodservice.com</t>
  </si>
  <si>
    <t>35.130840299999996</t>
  </si>
  <si>
    <t>Whaley - Charleston</t>
  </si>
  <si>
    <t>4740 Franchise St #A,North Charleston,SC,29418</t>
  </si>
  <si>
    <t>None</t>
  </si>
  <si>
    <t>service-charleston@whaleyfoodservice.com</t>
  </si>
  <si>
    <t>WHALEY - BIRMINGHAM</t>
  </si>
  <si>
    <t>225 Oxmoor Cir, STE 804, Birmingham, AL 35209</t>
  </si>
  <si>
    <t>803-996-9900</t>
  </si>
  <si>
    <t>service-birmingham@whaleyfoodservice.com</t>
  </si>
  <si>
    <t>WESTERN SLOPE SERVICE &amp; REPAIR</t>
  </si>
  <si>
    <t>2778 Monroe Ct, Grand Junction, CO 81503</t>
  </si>
  <si>
    <t>970-985-4545</t>
  </si>
  <si>
    <t>westernsloperepair@gmail.com</t>
  </si>
  <si>
    <t>39.045748331754645</t>
  </si>
  <si>
    <t>V16077</t>
  </si>
  <si>
    <t>WESTERN REFRIGERATION SERVICE</t>
  </si>
  <si>
    <t>2311 Wright Ave, Twin Falls, ID 83301</t>
  </si>
  <si>
    <t>208-736-1600</t>
  </si>
  <si>
    <t>westernrefrigerationservice@gmail.com</t>
  </si>
  <si>
    <t>V017057</t>
  </si>
  <si>
    <t>Western Metro Mechanical, LLC</t>
  </si>
  <si>
    <t>2055 SE 44th Ave. Apt. 129, Hillsboro, OR,97123</t>
  </si>
  <si>
    <t>westernmetromechanicalllc@gmail.com</t>
  </si>
  <si>
    <t>V017702</t>
  </si>
  <si>
    <t>WESTERN METRO MECHANICAL LLC</t>
  </si>
  <si>
    <t>2055 SE 44th Ave Apt 129, Hillsboro, OR 97123</t>
  </si>
  <si>
    <t>971-291-6235</t>
  </si>
  <si>
    <t>**NO LONGER ACCEPTS ATOSA WARRANTY SERVICE CALLS - 7/31/2025** JW</t>
  </si>
  <si>
    <t>WESTERN MECHANICAL &amp; CONTROLS LLC</t>
  </si>
  <si>
    <t>13131 Mukilteo Speedway #105, Lynnwood, WA 98087</t>
  </si>
  <si>
    <t>425-292-2508</t>
  </si>
  <si>
    <t>‎Alyssa@westernmechanicalcontrols.com</t>
  </si>
  <si>
    <t>WO history W072025-00829 the hourly labor charge $170 is too high. please ask kyle before dispatch to them</t>
  </si>
  <si>
    <t>V019660</t>
  </si>
  <si>
    <t>WEST WIND SERVICES</t>
  </si>
  <si>
    <t>92200 Overseas Hwy #106, Tavernier, FL 33070</t>
  </si>
  <si>
    <t>305-664-3335</t>
  </si>
  <si>
    <t>FRITZ@WESTWINDSERVICE.COM</t>
  </si>
  <si>
    <t>V017133</t>
  </si>
  <si>
    <t>WEST VALLEY MECHANICAL INC</t>
  </si>
  <si>
    <t>211 NW Denton Ave, Dallas, OR 97338</t>
  </si>
  <si>
    <t>971-241-8436</t>
  </si>
  <si>
    <t>jeremybeal@westvalleymech.com</t>
  </si>
  <si>
    <t>44.932773399999995</t>
  </si>
  <si>
    <t>V016284</t>
  </si>
  <si>
    <t>WEST TEXAS REFRIGERATION</t>
  </si>
  <si>
    <t>10700 TX-191, Midland, TX 79707</t>
  </si>
  <si>
    <t>432-741-3606</t>
  </si>
  <si>
    <t>INFO@WESTTXREFRIGERATION.COM; SERVICE@WESTTXREFRIGERATION.COM</t>
  </si>
  <si>
    <t>**SEE KYLE BEFORE DISPATCHING**</t>
  </si>
  <si>
    <t>V017164</t>
  </si>
  <si>
    <t>WEST MICHIGAN FOOD EQUIPMENT</t>
  </si>
  <si>
    <t>436 100th Ave, Zeeland, MI 49464</t>
  </si>
  <si>
    <t>616-741-9760</t>
  </si>
  <si>
    <t>info@wmfoodequip.com</t>
  </si>
  <si>
    <t>**DOES NOT ACCEPT ATOSA WARRANTY SERVICE CALLS FOR UNITS THEY DID NOT SELL**</t>
  </si>
  <si>
    <t>42.804195237748964</t>
  </si>
  <si>
    <t>V019016</t>
  </si>
  <si>
    <t>WEST GRAND SERVICE</t>
  </si>
  <si>
    <t>711 6 Mile Rd NW, Comstock Park, MI 49321</t>
  </si>
  <si>
    <t>616-784-3838</t>
  </si>
  <si>
    <t>service.westgrand@gmail.com</t>
  </si>
  <si>
    <t>**PLATINUM PROVIDER - WARRANTY PARTS KIT RECIPIENT** (POINT OF CONTACT - JEN) Great feedback from end user.</t>
  </si>
  <si>
    <t>43.058524399999996</t>
  </si>
  <si>
    <t>V016539</t>
  </si>
  <si>
    <t>WEST COAST MECHANICAL SOLUTIONS</t>
  </si>
  <si>
    <t>2823 29th Ave SW STE 109, Tumwater, WA 98512</t>
  </si>
  <si>
    <t>253-225-0667</t>
  </si>
  <si>
    <t>office@westcoast-mech.com</t>
  </si>
  <si>
    <t>Wo#W012025-01227 the labor fee is little high, try use other tech first. John.C 2/7</t>
  </si>
  <si>
    <t>V019412</t>
  </si>
  <si>
    <t>WEST COAST COMMERCIAL REFRIGERATION</t>
  </si>
  <si>
    <t>260 Rianda St d, Salinas, CA 93901</t>
  </si>
  <si>
    <t>831-751-0870</t>
  </si>
  <si>
    <t>wstcoast7@aol.com</t>
  </si>
  <si>
    <t>V11278</t>
  </si>
  <si>
    <t>WESCO REFRIGERATION</t>
  </si>
  <si>
    <t>280 Merrow Rd, Auburn, ME 04210</t>
  </si>
  <si>
    <t>207-632-6653</t>
  </si>
  <si>
    <t>wescoairinc@yahoo.com</t>
  </si>
  <si>
    <t>44.07191435432745</t>
  </si>
  <si>
    <t>WERNLI INC</t>
  </si>
  <si>
    <t>264 S 1135 W, Salt Lake City, UT 84104</t>
  </si>
  <si>
    <t>801-322-1676</t>
  </si>
  <si>
    <t>roger@wernliusa.com</t>
  </si>
  <si>
    <t>V017192</t>
  </si>
  <si>
    <t>WENGER TEMPERATURE CONTROL</t>
  </si>
  <si>
    <t>3442 Millennium Ct, Columbus, OH 43219</t>
  </si>
  <si>
    <t>614-443-2212</t>
  </si>
  <si>
    <t>gwenger@wengertempcontrol.com</t>
  </si>
  <si>
    <t>DISPATCH TO ALL UNIT THEY SELL</t>
  </si>
  <si>
    <t>V017765</t>
  </si>
  <si>
    <t>Wendelta</t>
  </si>
  <si>
    <t>1 Dr. MLK Ave Suite 33 Memphis TN 38103</t>
  </si>
  <si>
    <t>901-288-7786</t>
  </si>
  <si>
    <t>wwalker@carlislecorp.com</t>
  </si>
  <si>
    <t>WELLMAN SERVICES LLC</t>
  </si>
  <si>
    <t>2300 Central Point Pkwy, Lima, OH 45804</t>
  </si>
  <si>
    <t>567-712-7015</t>
  </si>
  <si>
    <t>MBURTON.ELIDA@GMAIL.COM</t>
  </si>
  <si>
    <t>40.70825653850415</t>
  </si>
  <si>
    <t>WEEKLY N SUN AIR</t>
  </si>
  <si>
    <t>7731 N 83rd Ave, Glendale, AZ 85303</t>
  </si>
  <si>
    <t>623-847-1910</t>
  </si>
  <si>
    <t>WNSAIR97@GMAIL.COM</t>
  </si>
  <si>
    <t>Webster HVAC &amp; Electric</t>
  </si>
  <si>
    <t>1802 south Arkansas street SpringHill LA</t>
  </si>
  <si>
    <t>websterhvacelectric@gmail.com</t>
  </si>
  <si>
    <t>WEBER REFRIGERATION &amp; HEATING INC</t>
  </si>
  <si>
    <t>11154 Kliesen St, Dodge City, KS 67801</t>
  </si>
  <si>
    <t>620-225-7700</t>
  </si>
  <si>
    <t>gen@weberorange.com</t>
  </si>
  <si>
    <t>V018639</t>
  </si>
  <si>
    <t>WEBER AIR &amp; HEAT TECHNOLOGIES INC</t>
  </si>
  <si>
    <t>1291 US-1 Suite 7, Ormond Beach, FL 32174</t>
  </si>
  <si>
    <t>386-441-0903</t>
  </si>
  <si>
    <t>dispatch@weberac.com</t>
  </si>
  <si>
    <t>DOES NOT SERVICE COMMERICAL KITCHEN EQUIPMENT</t>
  </si>
  <si>
    <t>V15967</t>
  </si>
  <si>
    <t>WEATHERS AIR CONDITIONING INC</t>
  </si>
  <si>
    <t>506 13th St N, Columbus, MS 39701</t>
  </si>
  <si>
    <t>662-327-3784 OR 662-386-6536</t>
  </si>
  <si>
    <t>Mary@weathersairconditioning.com</t>
  </si>
  <si>
    <t>**BLACKLIST - this technician charge too high even a small job**</t>
  </si>
  <si>
    <t>V019210</t>
  </si>
  <si>
    <t>WAYNE'S WORLD OF REFRIGERATION INC</t>
  </si>
  <si>
    <t>218 E Bearss Ave #331, Tampa, FL 33613</t>
  </si>
  <si>
    <t>813-929-2665</t>
  </si>
  <si>
    <t>wwrefrigeration@aol.com</t>
  </si>
  <si>
    <t>WATTS &amp; SON PLUMBING HEATING &amp; AIR CONDITIONING</t>
  </si>
  <si>
    <t>721 N Mill St, Beloit, KS 67420</t>
  </si>
  <si>
    <t>785-738-5529</t>
  </si>
  <si>
    <t>WSPHAC@NCKCN.COM</t>
  </si>
  <si>
    <t>39.466153155815775</t>
  </si>
  <si>
    <t>WASHINGTON HEATING &amp; AIR CONDITIONING</t>
  </si>
  <si>
    <t>6401 Arrow Head Dr, Monroe, LA,71203</t>
  </si>
  <si>
    <t>318-614-8477</t>
  </si>
  <si>
    <t>marish1509@bellsouth.net</t>
  </si>
  <si>
    <t>V016753</t>
  </si>
  <si>
    <t>WARREN SOUTHWEST REFRIGERATION</t>
  </si>
  <si>
    <t>7428 Fairview St, Houston, TX 77041</t>
  </si>
  <si>
    <t>713-869-6221</t>
  </si>
  <si>
    <t>kim@warrenswrefrigeration.com</t>
  </si>
  <si>
    <t>V11267</t>
  </si>
  <si>
    <t>WARREN SERVICE INDUSTRY LLC</t>
  </si>
  <si>
    <t>21896 Little Ln, Waynesville, MO 65583</t>
  </si>
  <si>
    <t>573-433-9617 OR 417-718-3512</t>
  </si>
  <si>
    <t>warrenserviceindustry@outlook.com</t>
  </si>
  <si>
    <t>V017847</t>
  </si>
  <si>
    <t>WARREN EQUIPMENT COMPANY</t>
  </si>
  <si>
    <t>2010 Gulf St, Beaumont, TX 77703</t>
  </si>
  <si>
    <t>409-838-3791</t>
  </si>
  <si>
    <t>connie@warrenec.com</t>
  </si>
  <si>
    <t>**PLATINUM PROVIDER - WARRANTY PARTS KIT RECIPIENT** (POINT OF CONTACT - CONNIE NORTON) **LABOR RATE: TWO HOUR MINIMUM**</t>
  </si>
  <si>
    <t>V11266</t>
  </si>
  <si>
    <t>Warren Equipment</t>
  </si>
  <si>
    <t>connie@warrenec.com; wendy@warrenec.com / wendy@warrenec.com</t>
  </si>
  <si>
    <t>WAREHOUSE STORE FIXTURE COMPANY</t>
  </si>
  <si>
    <t>84 Progress Ln, Waterbury, CT 06705</t>
  </si>
  <si>
    <t>203-575-0111</t>
  </si>
  <si>
    <t>davids@restaurantsupplystore.com</t>
  </si>
  <si>
    <t>**PLATINUM PROVIDER - WARRANTY PARTS KIT RECIPIENT** (POINT OF CONTACT - DAVID SILVERMAN)</t>
  </si>
  <si>
    <t>41.53486742450123</t>
  </si>
  <si>
    <t>V016850</t>
  </si>
  <si>
    <t>WARD'S INC</t>
  </si>
  <si>
    <t>173 S Ash St, Clarksburg, WV 26301</t>
  </si>
  <si>
    <t>304-669-7959 OR 304-623-6646</t>
  </si>
  <si>
    <t>wardsincwv@aol.com</t>
  </si>
  <si>
    <t>V016879</t>
  </si>
  <si>
    <t>WALTER'S RESIDENTIAL SERVICE</t>
  </si>
  <si>
    <t>5709 Teri Rd, Austin, TX 78744</t>
  </si>
  <si>
    <t>512-701-1366</t>
  </si>
  <si>
    <t>wcalle11@gmail.com</t>
  </si>
  <si>
    <t>30.192504062554978</t>
  </si>
  <si>
    <t>WALTER'S EQUIPMENT SERVICE LLC</t>
  </si>
  <si>
    <t>10848 NY-365, Remsen, NY 13438</t>
  </si>
  <si>
    <t>315-896-3999</t>
  </si>
  <si>
    <t>deeandkylew@gmail.com</t>
  </si>
  <si>
    <t>**PLATINUM PROVIDER - WARRANTY PARTS KIT RECIPIENT** (POINT OF CONTACT - DEANN WALTER)</t>
  </si>
  <si>
    <t>V15968</t>
  </si>
  <si>
    <t>WALTER BERCY REFRIGERATION SERVICES</t>
  </si>
  <si>
    <t>191 Chicamauga Ave SW, Atlanta, GA 30314</t>
  </si>
  <si>
    <t>404-514 2869</t>
  </si>
  <si>
    <t>walterbercyjr@gmail.com</t>
  </si>
  <si>
    <t>NO LONGER IN BUSINESS</t>
  </si>
  <si>
    <t>WALT’S REFRIGERATION, HEATING &amp; A/C</t>
  </si>
  <si>
    <t>628 N 5th St, Salina, KS 67401</t>
  </si>
  <si>
    <t>785-827-1624</t>
  </si>
  <si>
    <t>WALTS1@COX.NET</t>
  </si>
  <si>
    <t>V017486</t>
  </si>
  <si>
    <t>WALSH EQUIPMENT REPAIR INC</t>
  </si>
  <si>
    <t>1519 128th Pl NE, Bellevue, WA 98005</t>
  </si>
  <si>
    <t>425-462-1645</t>
  </si>
  <si>
    <t>MAWALSHER@COMCAST.NET</t>
  </si>
  <si>
    <t>V017321</t>
  </si>
  <si>
    <t>WALLA WALLA REFRIGERATION LLC</t>
  </si>
  <si>
    <t>511 N 2nd Ave, Walla Walla, WA 99362</t>
  </si>
  <si>
    <t>509-520-2453</t>
  </si>
  <si>
    <t>jhaifter@wwrefrigeration.com</t>
  </si>
  <si>
    <t>V018030</t>
  </si>
  <si>
    <t>Walker Refrigeration &amp; Repair</t>
  </si>
  <si>
    <t>36 Oakleigh Dr,Hardeeville,SC,29927</t>
  </si>
  <si>
    <t>(843) 784-3179</t>
  </si>
  <si>
    <t>walker01313@gmail.com</t>
  </si>
  <si>
    <t>WALKER MECHANICAL CONTRACTORS INC</t>
  </si>
  <si>
    <t>1400 W Jefferson St, Louisville, KY 40203</t>
  </si>
  <si>
    <t>502-643-1447</t>
  </si>
  <si>
    <t>danny@walkermechanical.com</t>
  </si>
  <si>
    <t>V016426</t>
  </si>
  <si>
    <t>WAGNER'S REFRIGERATION AND AIR CONDITIONING</t>
  </si>
  <si>
    <t>17796 130th Ave N, Jupiter, FL 33478</t>
  </si>
  <si>
    <t>561-743-5759</t>
  </si>
  <si>
    <t>parts@wagnerrefrigrtation.com</t>
  </si>
  <si>
    <t>V15969</t>
  </si>
  <si>
    <t>WACO CARBONIC CO INC</t>
  </si>
  <si>
    <t>431 La Salle Ave, Waco, TX 76706</t>
  </si>
  <si>
    <t>254-754-2601</t>
  </si>
  <si>
    <t>wacocarbonicgeneral@yahoo.com</t>
  </si>
  <si>
    <t>V11262</t>
  </si>
  <si>
    <t>W D MECHANICAL CORP</t>
  </si>
  <si>
    <t>29991 Canyon Hills Rd 1709-107, Lake Elsinore, CA 92532</t>
  </si>
  <si>
    <t>949-689-2242</t>
  </si>
  <si>
    <t>INFO@WDMECHANICALCORP.COM</t>
  </si>
  <si>
    <t>33.66678714856339,</t>
  </si>
  <si>
    <t>V019706</t>
  </si>
  <si>
    <t>VOLLMER ICE</t>
  </si>
  <si>
    <t>312 4th St, Atlantic Beach, FL 32233</t>
  </si>
  <si>
    <t>904-476-8844</t>
  </si>
  <si>
    <t>vollmerice@outlook.com</t>
  </si>
  <si>
    <t>VO NGO REPAIR</t>
  </si>
  <si>
    <t>359 Lexington St, Woburn, MA 01801</t>
  </si>
  <si>
    <t>781-999-2864</t>
  </si>
  <si>
    <t>nelsonngo12@gmail.com</t>
  </si>
  <si>
    <t>**PLATINUM PROVIDER PROGRAM - WARRANTY PARTS KIT RECIPIENT** LABOR RATE - COMMISSION, TRAVEL FEE - TOLL/PARKING FEES</t>
  </si>
  <si>
    <t>V018193</t>
  </si>
  <si>
    <t>VISALIA HEATING AND AIR</t>
  </si>
  <si>
    <t>31291 Dahlem Dr, Exeter, CA 93221</t>
  </si>
  <si>
    <t>559-750-8066</t>
  </si>
  <si>
    <t>CVRINCUSA@YAHOO.COM</t>
  </si>
  <si>
    <t>36.32893,</t>
  </si>
  <si>
    <t>VIRGINIA COMMERCIAL REPAIR SOLUTIONS LLC</t>
  </si>
  <si>
    <t>19 Erem Way, Fishersville, VA 22939</t>
  </si>
  <si>
    <t>540-457-4822 OR 434-996-7410</t>
  </si>
  <si>
    <t>VACOMMERCIALREPAIR@GMAIL.COM</t>
  </si>
  <si>
    <t>38.113573699999996</t>
  </si>
  <si>
    <t>V017357</t>
  </si>
  <si>
    <t>VIP REFRIGERATION HEATING &amp; AC INC</t>
  </si>
  <si>
    <t>2882 Johnstown Rd, Columbus, OH 43219</t>
  </si>
  <si>
    <t>614-471-3168</t>
  </si>
  <si>
    <t>VIPREFHEATAC@AOL.COM</t>
  </si>
  <si>
    <t>V018636</t>
  </si>
  <si>
    <t>VINTAGE SERVICE &amp; TRAINING INC</t>
  </si>
  <si>
    <t>17310 Birmingham Hwy, Alpharetta, GA 30004</t>
  </si>
  <si>
    <t>678-468-0655</t>
  </si>
  <si>
    <t>contact@vintageservice-refrig.com</t>
  </si>
  <si>
    <t>The price is little high, don't used at longtime repair job. John.C We can't use this tech anymore---Kyle 2/24/2025</t>
  </si>
  <si>
    <t>V016391</t>
  </si>
  <si>
    <t>VIEW MECHANICAL</t>
  </si>
  <si>
    <t>3432 Teal Ave, Sarasota, FL 34232</t>
  </si>
  <si>
    <t>941-713-5169 OR 941-713-3982</t>
  </si>
  <si>
    <t>viewpmg@gmail.com</t>
  </si>
  <si>
    <t>**SERVICE AREA INCLUDES SARASOTA AND MANATEE COUNTIES - 5/14/2025** JW</t>
  </si>
  <si>
    <t>V019007</t>
  </si>
  <si>
    <t>Vessel Home Service LLC</t>
  </si>
  <si>
    <t>1832 S. MacDonald, Suite 101 – 104, Mesa, AZ 85210</t>
  </si>
  <si>
    <t>(480) 282-8482</t>
  </si>
  <si>
    <t>jared.mendoza@vesselhomeservices.com</t>
  </si>
  <si>
    <t>VELOCITY REFRIGERATION SERVICE</t>
  </si>
  <si>
    <t>10595 Steerhead Dr, Bloomington, CA 92316</t>
  </si>
  <si>
    <t>909-239-4660</t>
  </si>
  <si>
    <t>velocityhvacr@gmail.com</t>
  </si>
  <si>
    <t>Velocity Heating and Air LLC</t>
  </si>
  <si>
    <t>113 Creekside Villa Dr,Kyle,TX,78640</t>
  </si>
  <si>
    <t>512-903-5219</t>
  </si>
  <si>
    <t>widnertimothy34@gmail.com</t>
  </si>
  <si>
    <t>VECTOR SERVICE INC</t>
  </si>
  <si>
    <t>6569 N Riverside Dr, Fresno, CA 93722</t>
  </si>
  <si>
    <t>559-367-7916</t>
  </si>
  <si>
    <t>jose.gonzalez@vectorserviceinc.com</t>
  </si>
  <si>
    <t>V018676</t>
  </si>
  <si>
    <t>VAUGH MECHANICAL dba NORTHWEST REFRIGERATION</t>
  </si>
  <si>
    <t>6111 Esther Ave SW, Tumwater, WA 98501</t>
  </si>
  <si>
    <t>360-357-9973</t>
  </si>
  <si>
    <t>m.hadfield@vaughnmechanical.com</t>
  </si>
  <si>
    <t>VARITECH COMMERCIAL SERVICES INC - TUCSON</t>
  </si>
  <si>
    <t>4355 south Santa Rita avenue Tuscon AZ 85714.</t>
  </si>
  <si>
    <t>520-885-3405</t>
  </si>
  <si>
    <t>solutions@varitechaz.com</t>
  </si>
  <si>
    <t>They are tech24 now---Kyle 7/16</t>
  </si>
  <si>
    <t>V017029</t>
  </si>
  <si>
    <t>VARITECH COMMERCIAL SERVICES INC - FORT MOHAVE</t>
  </si>
  <si>
    <t>5010 AZ-95, Fort Mohave, AZ 86426</t>
  </si>
  <si>
    <t>(520) 885-3405</t>
  </si>
  <si>
    <t>maria.luna@mytech24.com</t>
  </si>
  <si>
    <t>VARGAS SERVICE HVAC/R</t>
  </si>
  <si>
    <t>28265 E 11th St, Hayward, CA 94544</t>
  </si>
  <si>
    <t>650-533-1971</t>
  </si>
  <si>
    <t>albertovargas1969@gmail.com</t>
  </si>
  <si>
    <t>VANDER HYDE MECHANICAL INC</t>
  </si>
  <si>
    <t>14200 Ironwood Dr NW, Grand Rapids, MI 49534</t>
  </si>
  <si>
    <t>616-454-5400</t>
  </si>
  <si>
    <t>customercare@vanderhyde.com</t>
  </si>
  <si>
    <t>**TRAVEL RADIUS 30MI - 3/7/2025** JW **REQUIRES CC ON FILE IN ORDER TO ACCEPT DISPATCH - 7/3/2025** JW</t>
  </si>
  <si>
    <t>43.02788649375379</t>
  </si>
  <si>
    <t>V019475</t>
  </si>
  <si>
    <t>VANCO COMMERCIAL SERVICE LLC</t>
  </si>
  <si>
    <t>2742 N. Private Road 125 E. Sullivan, In 47882</t>
  </si>
  <si>
    <t>800-878-3777</t>
  </si>
  <si>
    <t>service@vancorr.com</t>
  </si>
  <si>
    <t>V019035</t>
  </si>
  <si>
    <t>VAN TREESE &amp; ASSOCIATES INC</t>
  </si>
  <si>
    <t>PO BOX 36415, Indianapolis, IN 46236</t>
  </si>
  <si>
    <t>317-823-6046</t>
  </si>
  <si>
    <t>andy@vantreeseassoc.com</t>
  </si>
  <si>
    <t>V019538</t>
  </si>
  <si>
    <t>VALUE SERVICE &amp; REPAIR CORP</t>
  </si>
  <si>
    <t>86 Broadway, Freeport, NY 11520</t>
  </si>
  <si>
    <t>516-735-2020</t>
  </si>
  <si>
    <t>service@valueserviceny.com</t>
  </si>
  <si>
    <t>**TRAVEL RADIUS 60MI**</t>
  </si>
  <si>
    <t>V11252</t>
  </si>
  <si>
    <t>VALLONE REFRIGERATION</t>
  </si>
  <si>
    <t>3312 Cedarwood Dr, New Iberia, LA 70560</t>
  </si>
  <si>
    <t>337-412-5085</t>
  </si>
  <si>
    <t>mvallone@vallonerefrig.com</t>
  </si>
  <si>
    <t>V018886</t>
  </si>
  <si>
    <t>VALLEY SERVICE INC</t>
  </si>
  <si>
    <t>687 Lowell St, Methuen, MA 01844</t>
  </si>
  <si>
    <t>978-794-9424</t>
  </si>
  <si>
    <t>SERVICE@VALLEYSERVICEINC.COM</t>
  </si>
  <si>
    <t>**WILL NOT ACCEPT ATOSA WARRANTY SERVICE CALLS**</t>
  </si>
  <si>
    <t>42.687705543591534</t>
  </si>
  <si>
    <t>V016892</t>
  </si>
  <si>
    <t>VALLEY REFRIGERATION &amp; AIR CONDITIONING</t>
  </si>
  <si>
    <t>627 N Wayne Ave, Lockland, OH 45215</t>
  </si>
  <si>
    <t>513-733-1188</t>
  </si>
  <si>
    <t>dispatch@valleyref.com</t>
  </si>
  <si>
    <t>Please get approval from Kyle before using this tech---9/28/2024 ALWAYS GET A QUOTE. IT DOESN'T MATTER FOR WHAT. THEY WILL NOT INVOICE US AND JUST LET IT BUILD UP. WE HAD TO PAY OVER $3,000 AT ONE TIME BECAUSE THEY NEVER INVOICED. REFERENCE SKS 83051 PER KJ. 3-15-24-NM</t>
  </si>
  <si>
    <t>V016474</t>
  </si>
  <si>
    <t>42 Sewell Road Jacksonville NB E7M 3S2</t>
  </si>
  <si>
    <t>506-325-2204</t>
  </si>
  <si>
    <t>service@valleyref.ca</t>
  </si>
  <si>
    <t>VALLEY METAL &amp; HEATING, INC</t>
  </si>
  <si>
    <t>2595 Broadway St, Baker City, OR 97814</t>
  </si>
  <si>
    <t>valleymetalandheating@gmail.com</t>
  </si>
  <si>
    <t>VALLEY HVAC &amp; REFRIGERATION LLC</t>
  </si>
  <si>
    <t>18865 N Ravello Rd, Maricopa, AZ 85138</t>
  </si>
  <si>
    <t>602-603-4822</t>
  </si>
  <si>
    <t>service@valleyhvacrefrigeration.com</t>
  </si>
  <si>
    <t>**TRAVEL RADIUS 80MI - 8/22/2025** JW</t>
  </si>
  <si>
    <t>33.05122740660185</t>
  </si>
  <si>
    <t>VALHALLA REFRIGERATION</t>
  </si>
  <si>
    <t>148 100th Street, Castlegar, BC, V1N 3C5</t>
  </si>
  <si>
    <t>250-687-0272</t>
  </si>
  <si>
    <t>office@vrvalhalla.ca</t>
  </si>
  <si>
    <t>W052025-01731 Very bad experience, "We have already sent the updated information and quote to the previous agent and the contact person we were given. It is not our responsibility if you are passing the case around among each other. Unfortunately, we do not have the capacity to provide individual updates, as we are quite busy."</t>
  </si>
  <si>
    <t>V00352</t>
  </si>
  <si>
    <t>V L TAMMARO OIL CO INC</t>
  </si>
  <si>
    <t>117 Main St, Baileyville, ME 04694</t>
  </si>
  <si>
    <t>207-427-3775</t>
  </si>
  <si>
    <t>sarbo@vltammaro.com</t>
  </si>
  <si>
    <t>45.15504089343505</t>
  </si>
  <si>
    <t>V017672</t>
  </si>
  <si>
    <t>V &amp; RESTAURANT EQUIPMENT SERVICES</t>
  </si>
  <si>
    <t>94 Wisner Ave, Middletown, NY 10940</t>
  </si>
  <si>
    <t>845-343-3757</t>
  </si>
  <si>
    <t>gypsyl11@yahoo.com</t>
  </si>
  <si>
    <t>**NO LONGER IN BUSINESS - 7/28/2025** JW</t>
  </si>
  <si>
    <t>V &amp; M LLC</t>
  </si>
  <si>
    <t>1333 Cashman Dr, Las Vegas, NV 89102</t>
  </si>
  <si>
    <t>(702) 510 1811</t>
  </si>
  <si>
    <t>jvarga@vandmpro.com</t>
  </si>
  <si>
    <t>UTAH COMMERCIAL SERVICE LLC</t>
  </si>
  <si>
    <t>180 W 500 S #8, Spanish Fork, UT 84660</t>
  </si>
  <si>
    <t>801-602-9582</t>
  </si>
  <si>
    <t>UCSERVICEKR@GMAIL.COM</t>
  </si>
  <si>
    <t>V018115</t>
  </si>
  <si>
    <t>US FORCED AIR COMPANY INC</t>
  </si>
  <si>
    <t>3710 CO-82 #5, Glenwood Springs, CO 81601</t>
  </si>
  <si>
    <t>970-319-7285</t>
  </si>
  <si>
    <t>usforcedaircompany@gmail.com</t>
  </si>
  <si>
    <t>V15828</t>
  </si>
  <si>
    <t>UPSTATE REFRIGERATION INC</t>
  </si>
  <si>
    <t>4525 Seneca Rd, Trumansburg, NY 14886</t>
  </si>
  <si>
    <t>415-259-1035</t>
  </si>
  <si>
    <t>john@upstateservice.com</t>
  </si>
  <si>
    <t>**DOES NOT SERVICE ICE MAKERS**</t>
  </si>
  <si>
    <t>V017947</t>
  </si>
  <si>
    <t>UPSTATE HANDYMAN &amp; SON, LLC</t>
  </si>
  <si>
    <t>101 Glenhill Dr, Schenectady, NY 12302</t>
  </si>
  <si>
    <t>518-779-2602</t>
  </si>
  <si>
    <t>pedro@upstatehandyman.com</t>
  </si>
  <si>
    <t>UP THE CREEK HEATING AND AIR LLC</t>
  </si>
  <si>
    <t>521 Thain Rd, Lewiston, ID 83501</t>
  </si>
  <si>
    <t>208-791-5599</t>
  </si>
  <si>
    <t>office@upthecreekhvac.com</t>
  </si>
  <si>
    <t>LABOR RATE IS TOO HIGH</t>
  </si>
  <si>
    <t>V016846</t>
  </si>
  <si>
    <t>UP N' ADAM SERVICE &amp; SUPPLY INC</t>
  </si>
  <si>
    <t>725 Hastings Lane, Buffalo Grove, IL 60089</t>
  </si>
  <si>
    <t>847-537-2326</t>
  </si>
  <si>
    <t>michael@upnadamil.com</t>
  </si>
  <si>
    <t>V11237</t>
  </si>
  <si>
    <t>UNLIMITED MECHANICAL AIR SERVICE</t>
  </si>
  <si>
    <t>80051 Durwent Dr, Indio, CA 92203</t>
  </si>
  <si>
    <t>760-777-0931</t>
  </si>
  <si>
    <t>unlimitedair22@gmail.com</t>
  </si>
  <si>
    <t>V019466</t>
  </si>
  <si>
    <t>UNIVERSAL KITCHEN SERVICES LLC</t>
  </si>
  <si>
    <t>31 Pinedale Ave, Farmingville, NY 11738</t>
  </si>
  <si>
    <t>631-438-1443 OR 347-257-2811</t>
  </si>
  <si>
    <t>service@uksofny.com</t>
  </si>
  <si>
    <t>The price is little high **labor charge **160 per hour** please ask kyle before use</t>
  </si>
  <si>
    <t>V018121</t>
  </si>
  <si>
    <t>UNIVERSAL HVAC</t>
  </si>
  <si>
    <t>12 Holmes Ave, Jersey City, NJ 07306</t>
  </si>
  <si>
    <t>917-547-2721</t>
  </si>
  <si>
    <t>UNIQUEHS@HOTMAIL.COM</t>
  </si>
  <si>
    <t>UNIVERSAL ENTERPRISES INC</t>
  </si>
  <si>
    <t>545 Beer Rd, Ontario, OH 44906</t>
  </si>
  <si>
    <t>419-529-3500</t>
  </si>
  <si>
    <t>asmitticus@ueinc.us</t>
  </si>
  <si>
    <t>V018204</t>
  </si>
  <si>
    <t>UNIVERSAL AIRE SERVICES</t>
  </si>
  <si>
    <t>8507 Oxon Hill Rd STE 200 #1145, Fort Washington, MD 20744</t>
  </si>
  <si>
    <t>301-960-4449 (GUS) OR 301-613-1568</t>
  </si>
  <si>
    <t>UNIVERSALAIRESVCS@GMAIL.COM</t>
  </si>
  <si>
    <t>V018371</t>
  </si>
  <si>
    <t>UNITED SERVICE TECHNOLOGIES INC</t>
  </si>
  <si>
    <t>181 W Orangethorpe Ave, Placentia, CA 92870</t>
  </si>
  <si>
    <t>714-263-7005</t>
  </si>
  <si>
    <t>stephanie.kilcoyne@ustservice.com</t>
  </si>
  <si>
    <t>V018547</t>
  </si>
  <si>
    <t>UNITED SERVICE COMPANY</t>
  </si>
  <si>
    <t>422a Boston St, Topsfield, MA 01983</t>
  </si>
  <si>
    <t>978-750-5600</t>
  </si>
  <si>
    <t>billing@unitedserv.com; lwinn@unitedserv.com</t>
  </si>
  <si>
    <t>42.65830702233649</t>
  </si>
  <si>
    <t>V11234</t>
  </si>
  <si>
    <t>UNITED SERVICE AND APPLIANCE LLC</t>
  </si>
  <si>
    <t>1923 N Wickham Rd, Melbourne, FL 32935</t>
  </si>
  <si>
    <t>321-259-9665</t>
  </si>
  <si>
    <t>usa2000michael@hotmail.com</t>
  </si>
  <si>
    <t>V11233</t>
  </si>
  <si>
    <t>UNITED RESTAURANT MECHANICAL LLC</t>
  </si>
  <si>
    <t>1346 The Alameda STE 7182, San Jose, CA 95126</t>
  </si>
  <si>
    <t>408-595-0174</t>
  </si>
  <si>
    <t>armando@frascoservices.com</t>
  </si>
  <si>
    <t>V14240</t>
  </si>
  <si>
    <t>UNITED REFRIGERATION SERVICE INC</t>
  </si>
  <si>
    <t>2832 Fisher Rd, Columbus, OH 43204</t>
  </si>
  <si>
    <t>740-344-1940</t>
  </si>
  <si>
    <t>UNITEDRS@SBCGLOBAL.NET</t>
  </si>
  <si>
    <t>V019793</t>
  </si>
  <si>
    <t>UNITED REFRIGERATION INC</t>
  </si>
  <si>
    <t>4600 NE 35th St, Ocala, FL 34479</t>
  </si>
  <si>
    <t>352-629-1187</t>
  </si>
  <si>
    <t>dliles@unitedrefrigerationocala.com</t>
  </si>
  <si>
    <t>V11232</t>
  </si>
  <si>
    <t>UNITED REFRIGERATION AND AIR</t>
  </si>
  <si>
    <t>517 Record St, Mankato, MN 56001</t>
  </si>
  <si>
    <t>(863) 712-2941</t>
  </si>
  <si>
    <t>dolomite12@hotmail.com</t>
  </si>
  <si>
    <t>UNITED MECHANICAL LLC</t>
  </si>
  <si>
    <t>8170 Mainline Pkwy, Fort Myers, FL 33912</t>
  </si>
  <si>
    <t>239-939-2032</t>
  </si>
  <si>
    <t>mantonucci@umihvac.com</t>
  </si>
  <si>
    <t>26.49780311641415,</t>
  </si>
  <si>
    <t>UNITED MECHANICAL INC - LOUSIVILLE</t>
  </si>
  <si>
    <t>5598 Poplar Level Rd, Louisville, KY 40228</t>
  </si>
  <si>
    <t>502-339-1133</t>
  </si>
  <si>
    <t>TIM@UNITEDMECHANICALINC.COM</t>
  </si>
  <si>
    <t>**NO LONGER ACCEPTING ATOSA WARRANTY SERVICE CALLS - 6/24/2025** JW</t>
  </si>
  <si>
    <t>United Mechanical</t>
  </si>
  <si>
    <t>2219 Washburn Way,Klamath Falls,OR,97603</t>
  </si>
  <si>
    <t>umc@e-isco.com</t>
  </si>
  <si>
    <t>42.207089599999996</t>
  </si>
  <si>
    <t>UNDERWOOD RESTAURANT EQUIPMENT INC</t>
  </si>
  <si>
    <t>17708 US-80, Brooklet, GA 30415</t>
  </si>
  <si>
    <t>912-842-2589</t>
  </si>
  <si>
    <t>ANGIE@UNDERWOODRSE.COM</t>
  </si>
  <si>
    <t>V017123</t>
  </si>
  <si>
    <t>U S REFRIGERATION SALES &amp; SERVICE CORP</t>
  </si>
  <si>
    <t>1250 Karl Ct, Wauconda, IL 60084</t>
  </si>
  <si>
    <t>847-526-1099</t>
  </si>
  <si>
    <t>tfaraone@usrefrigeration.com</t>
  </si>
  <si>
    <t>V11213</t>
  </si>
  <si>
    <t>U S MECHANICAL SERVICES INC</t>
  </si>
  <si>
    <t>2404 Greyhound Rd, Bloomington, IL 61704</t>
  </si>
  <si>
    <t>309-452-0092</t>
  </si>
  <si>
    <t>usmechanical@frontier.com</t>
  </si>
  <si>
    <t>**PLATINUM PROVIDER - WARRANTY PARTS KIT RECIPIENT** (POINT OF CONTACT - KAREN ALEXANDER)</t>
  </si>
  <si>
    <t>V11212</t>
  </si>
  <si>
    <t>TX RAPIDWORKS LLC</t>
  </si>
  <si>
    <t>402 Hunters Glen Rd, San Angelo, TX 76901</t>
  </si>
  <si>
    <t>325-656-8333</t>
  </si>
  <si>
    <t>rapidrefrig@gmail.com</t>
  </si>
  <si>
    <t>**PLATINUM PROVIDER - WARRANTY PARTS KIT RECIPIENT** (POINT OF CONTACT - GROVER HALSELL)</t>
  </si>
  <si>
    <t>V017534</t>
  </si>
  <si>
    <t>TWIN COUNTY RESTAURANT EQIPMENT REPAIRS, INC</t>
  </si>
  <si>
    <t>1120 NW 67th Ave, Margate, FL 33063</t>
  </si>
  <si>
    <t>954-973-6074</t>
  </si>
  <si>
    <t>TWIN CITY SERVICE CO INC</t>
  </si>
  <si>
    <t>1710 S Pacific Ave, Kelso, WA 98626</t>
  </si>
  <si>
    <t>360-425-3320</t>
  </si>
  <si>
    <t>info@twincityserviceco.com</t>
  </si>
  <si>
    <t>V11203</t>
  </si>
  <si>
    <t>TWIN CITY MECHANICAL INC</t>
  </si>
  <si>
    <t>2141 108th Ln NE, Blaine, MN 55449</t>
  </si>
  <si>
    <t>763-784-0566</t>
  </si>
  <si>
    <t>steve@twincitymechanical.com; milesp@twincitymechanical.com</t>
  </si>
  <si>
    <t>**the labor price is high $160 per hour** please ask kyle first before use**</t>
  </si>
  <si>
    <t>V11202</t>
  </si>
  <si>
    <t>TWIN CITY AIR CONDITIONING</t>
  </si>
  <si>
    <t>2687 Village Ln F 15, Bossier City, LA 71112</t>
  </si>
  <si>
    <t>817-908 8071</t>
  </si>
  <si>
    <t>hashimwaheed@icloud.com</t>
  </si>
  <si>
    <t>V016972</t>
  </si>
  <si>
    <t>TWEETON REFRIGERATION, INC.</t>
  </si>
  <si>
    <t>1106 8th St SE, Detroit Lakes, MN 56501</t>
  </si>
  <si>
    <t>(218) 847-7537</t>
  </si>
  <si>
    <t>tweetonrefrig@arvig.net</t>
  </si>
  <si>
    <t>Tweet Garot</t>
  </si>
  <si>
    <t>1520 W Mohawk Dr, Tomahawk, WI 54487</t>
  </si>
  <si>
    <t>715-453 7021</t>
  </si>
  <si>
    <t>CW.Service@tweetgarot.com</t>
  </si>
  <si>
    <t>TWC-SANFORD</t>
  </si>
  <si>
    <t>150 Maritime Dr, Sanford, FL 32771</t>
  </si>
  <si>
    <t>407-695-6700</t>
  </si>
  <si>
    <t>sanfordservice@twcservices.com</t>
  </si>
  <si>
    <t>TWC-BLUE RIDGE</t>
  </si>
  <si>
    <t>205 Ash Loop Rd, Blue Ridge, GA 30513</t>
  </si>
  <si>
    <t>706-222-7272</t>
  </si>
  <si>
    <t>blueridgeservice@twcservices.com</t>
  </si>
  <si>
    <t>USE TO BE ACE REFRIGERATION SERVICE</t>
  </si>
  <si>
    <t>TWC SERVICES-TAMPA</t>
  </si>
  <si>
    <t>13937 Lynmar Blvd, Tampa, FL 33626</t>
  </si>
  <si>
    <t>813-884-0037</t>
  </si>
  <si>
    <t>13937 Lynmar Blvd, Tampa,FL,</t>
  </si>
  <si>
    <t>mytwc24@twcservices.com</t>
  </si>
  <si>
    <t>V14313</t>
  </si>
  <si>
    <t>TWC SERVICES-SEBRING</t>
  </si>
  <si>
    <t>12515 US-98, Sebring, FL 33876</t>
  </si>
  <si>
    <t>863-655-5500 OR 863-446-0537</t>
  </si>
  <si>
    <t>sebringservice@twcservices.com</t>
  </si>
  <si>
    <t>TWC SERVICES-SAVANNAH</t>
  </si>
  <si>
    <t>21 Patton Rd Suite 500, Savannah, GA 31405</t>
  </si>
  <si>
    <t>912-489-1889</t>
  </si>
  <si>
    <t>savannahservice@twcservices.com</t>
  </si>
  <si>
    <t>TWC SERVICES-POMPANO BEACH</t>
  </si>
  <si>
    <t>2200 NW 15th Ave, Pompano Beach, FL 33069</t>
  </si>
  <si>
    <t>954-299-6877</t>
  </si>
  <si>
    <t>ftlaudservice@twcservices.com</t>
  </si>
  <si>
    <t>TWC SERVICES-Picayune</t>
  </si>
  <si>
    <t>1707 E Canal St, Picayune, MS 39466</t>
  </si>
  <si>
    <t>601-799-2777</t>
  </si>
  <si>
    <t>gulfcoastservice@twcservices.com</t>
  </si>
  <si>
    <t>( GOOD TECH/ TOO EXPENSIVE)</t>
  </si>
  <si>
    <t>TWC SERVICES-PANAMA CITY</t>
  </si>
  <si>
    <t>2313 Industrial Dr, Panama City, FL 32405</t>
  </si>
  <si>
    <t>850-747-1880</t>
  </si>
  <si>
    <t>PanamaCityService@twcservices.com</t>
  </si>
  <si>
    <t>TWC SERVICES-OCALA</t>
  </si>
  <si>
    <t>2930 NE 24th St, Ocala, FL 34470</t>
  </si>
  <si>
    <t>352-547-4145</t>
  </si>
  <si>
    <t>ocalaservice@twcservices.com</t>
  </si>
  <si>
    <t>TWC SERVICES-MEDLEY</t>
  </si>
  <si>
    <t>10125 NW 116th Way, Medley, FL 33178</t>
  </si>
  <si>
    <t>305-887-0783</t>
  </si>
  <si>
    <t>miamiservice@twcservices.com</t>
  </si>
  <si>
    <t>TWC SERVICES-JACKSONVILLE</t>
  </si>
  <si>
    <t>6926 Phillips Pkwy Dr S, Jacksonville, FL 32256</t>
  </si>
  <si>
    <t>904-899-0220</t>
  </si>
  <si>
    <t>jacksonvilleservice@twcservices.com</t>
  </si>
  <si>
    <t>TWC SERVICES-CHARLOTTE</t>
  </si>
  <si>
    <t>14036 S Lakes Dr, Charlotte, NC 28273</t>
  </si>
  <si>
    <t>704-391-1412</t>
  </si>
  <si>
    <t>charlotteservice@twcservices.com</t>
  </si>
  <si>
    <t>TWC SERVICES-BRADENTON</t>
  </si>
  <si>
    <t>5326 Lena Rd, Bradenton, FL 34211</t>
  </si>
  <si>
    <t>941-216-6886</t>
  </si>
  <si>
    <t>sarasotaservice@twcservices.com</t>
  </si>
  <si>
    <t>TWC SERVICES( Don not use this tech they request payment upfront to customer)</t>
  </si>
  <si>
    <t>1629 Poplar Dr Ext, Greer, SC,29651</t>
  </si>
  <si>
    <t>864-271-1323</t>
  </si>
  <si>
    <t>greenvilleservice@twcservices.com</t>
  </si>
  <si>
    <t>TWC SERVICES INC</t>
  </si>
  <si>
    <t>TWC SERVICES- FORT MYERS</t>
  </si>
  <si>
    <t>12590 Metro Pkwy, Fort Myers, FL 33966</t>
  </si>
  <si>
    <t>239-275-4777</t>
  </si>
  <si>
    <t>ftmyersservice@twcservices.com</t>
  </si>
  <si>
    <t>TWC SERVICES -Byron</t>
  </si>
  <si>
    <t>105 Pat Joiner Blvd. Byron GA 31008</t>
  </si>
  <si>
    <t>478-788-3826</t>
  </si>
  <si>
    <t>maconservice@twcservices.com</t>
  </si>
  <si>
    <t>TWC SERVICES - SPRINGDALE</t>
  </si>
  <si>
    <t>2886 N Lowell Rd, Springdale, AR 72764</t>
  </si>
  <si>
    <t>479-872-9505</t>
  </si>
  <si>
    <t>springdaleservice@twcservices.com</t>
  </si>
  <si>
    <t>TWC SERVICES - ORLANDO</t>
  </si>
  <si>
    <t>8351 Parkline Blvd STE 100, Orlando, FL 32809</t>
  </si>
  <si>
    <t>407-855-6370</t>
  </si>
  <si>
    <t>VICTOR.REID@TWCSERVICES.COM</t>
  </si>
  <si>
    <t>28.449035240381523</t>
  </si>
  <si>
    <t>TWC SERVICES - MABLETON</t>
  </si>
  <si>
    <t>1340 Discovery Industrial Ct, Mableton, GA 30126</t>
  </si>
  <si>
    <t>770-438-9797</t>
  </si>
  <si>
    <t>atlantaservice@twcservices.com</t>
  </si>
  <si>
    <t>If the technician was arranged by the customer directly, please be advised that we will not cover any costs. All service requests must be approved by us in advance.--Chris</t>
  </si>
  <si>
    <t>TWC SERVICES - DES MOINES</t>
  </si>
  <si>
    <t>2601 Bell Ave, Des Moines, IA 50321</t>
  </si>
  <si>
    <t>515-284-1911</t>
  </si>
  <si>
    <t>info@waldinger.com</t>
  </si>
  <si>
    <t>TWC SERVICES - BYRON</t>
  </si>
  <si>
    <t>105 Pat Joiner Blvd, Byron, GA 31008</t>
  </si>
  <si>
    <t>478-721-4303</t>
  </si>
  <si>
    <t>TWC SERVICES</t>
  </si>
  <si>
    <t>4946 Tufts Rd, Mobile, AL 36619</t>
  </si>
  <si>
    <t>251-301-5570</t>
  </si>
  <si>
    <t>mobileservice@twcservices.com</t>
  </si>
  <si>
    <t>TWC - SARASOTA</t>
  </si>
  <si>
    <t>813-298-2133</t>
  </si>
  <si>
    <t>brian.deihl@twcservices.com</t>
  </si>
  <si>
    <t>TUSKO SALES AND SERVICE INC</t>
  </si>
  <si>
    <t>381 Kennedy Rd, Akron, OH 44305</t>
  </si>
  <si>
    <t>330-733-8779</t>
  </si>
  <si>
    <t>tom@tuskosales.com; kroberson@tuskosales.com</t>
  </si>
  <si>
    <t>**PLATINUM PROVIDER - WARRANTY PARTS KIT RECIPIENT** (POINT OF CONTACT - KYLE ROBERSON)</t>
  </si>
  <si>
    <t>V018971</t>
  </si>
  <si>
    <t>TURNKEY RESTAURANT EQUIPMENT SALES LLC</t>
  </si>
  <si>
    <t>8209 W 6th Ave,Stillwater,OK,74074</t>
  </si>
  <si>
    <t>972-849-1197</t>
  </si>
  <si>
    <t>turnkeyrest@yahoo.com</t>
  </si>
  <si>
    <t>V11201</t>
  </si>
  <si>
    <t>TURNER REFRIGERATION SERVICE</t>
  </si>
  <si>
    <t>180 Applehill Rd, Union Grove, AL 35175</t>
  </si>
  <si>
    <t>256-677-2508</t>
  </si>
  <si>
    <t>RICKYWTURNER1966@GMAIL.COM</t>
  </si>
  <si>
    <t>TECH DOESNT ANSWER THE PHONE AND DOESNT GO ON SITE HOW THEY SCHEDULED 5/8 AR</t>
  </si>
  <si>
    <t>V016758</t>
  </si>
  <si>
    <t>TURNER COMMERCIAL REFRIGERATION INC</t>
  </si>
  <si>
    <t>824 N Walnut St, C, IN 47305</t>
  </si>
  <si>
    <t>765-288-5360</t>
  </si>
  <si>
    <t>Mary@ICESPECIALIST.com, Jerry@ICESPECIALIST.com</t>
  </si>
  <si>
    <t>V016248</t>
  </si>
  <si>
    <t>Turner Commercial Refrigeration Inc</t>
  </si>
  <si>
    <t>824 N Walnut St, Muncie,IN,47305</t>
  </si>
  <si>
    <t>mary@icespecialist.com</t>
  </si>
  <si>
    <t>TUCHEK AIR CONDITIONING &amp; REFRIGERATION</t>
  </si>
  <si>
    <t>20161 Kings Row, Summerland Key, FL 33042</t>
  </si>
  <si>
    <t>305-745-2221</t>
  </si>
  <si>
    <t>DJTUCHEK@hotmail.com</t>
  </si>
  <si>
    <t>V016277</t>
  </si>
  <si>
    <t>TRUVIZION MECHANICAL SERVICES LLC</t>
  </si>
  <si>
    <t>308 NW 43rd Ave, Plantation, FL 33317</t>
  </si>
  <si>
    <t>954-655-0768</t>
  </si>
  <si>
    <t>truvizionmech@gmail.com</t>
  </si>
  <si>
    <t>TECH IS IN CENTRAL FL AND HAS ANOTHER OFFICE ALL THE WAY DOWN TO SOUTH FL.</t>
  </si>
  <si>
    <t>V017929</t>
  </si>
  <si>
    <t>TRUTECH SERVICE LLC</t>
  </si>
  <si>
    <t>807 S Dawes St, Kennewick, WA 99336</t>
  </si>
  <si>
    <t>509-579-8980</t>
  </si>
  <si>
    <t>willietrumble@gmail.com</t>
  </si>
  <si>
    <t>**NO LONGER ACCEPTS ATOSA WARRANTY SERVICE CALLS - 7/28/2025** JW</t>
  </si>
  <si>
    <t>V019066</t>
  </si>
  <si>
    <t>TRUE AIR</t>
  </si>
  <si>
    <t>11010 Lake Grove Blvd Ste 100-131, Morrisville, NC 27560</t>
  </si>
  <si>
    <t>919-283-6668</t>
  </si>
  <si>
    <t>STEVEN.CONTACT@GMAIL.COM</t>
  </si>
  <si>
    <t>TRP SERVICES</t>
  </si>
  <si>
    <t>605 Augusta Rd, Edgefield, SC 29824</t>
  </si>
  <si>
    <t>803-275-7911</t>
  </si>
  <si>
    <t>trpservices.05@gmail.com</t>
  </si>
  <si>
    <t>V018116</t>
  </si>
  <si>
    <t>TROUBLESHOOTERS INC</t>
  </si>
  <si>
    <t>1215 High St, Jackson, MS 39202</t>
  </si>
  <si>
    <t>601-720-2191</t>
  </si>
  <si>
    <t>service@troubleshootershvac.com</t>
  </si>
  <si>
    <t>**SERVICES RESIDENTIAL AND FOOD TRUCKS**</t>
  </si>
  <si>
    <t>V019076</t>
  </si>
  <si>
    <t>TROUBLE SHOOTERS OF MID MICHIGAN INC</t>
  </si>
  <si>
    <t>1565 Airway Dr, Mt Pleasant, MI 48858</t>
  </si>
  <si>
    <t>989-772-4841</t>
  </si>
  <si>
    <t>TROUBLESHOOTERSOFMIDMICH.INC@GMAIL.COM; kellytsmm@gmail.com</t>
  </si>
  <si>
    <t>V017016</t>
  </si>
  <si>
    <t>201 N McEwan St, Clare, MI 48617</t>
  </si>
  <si>
    <t>troubleshootersofmidmich.inc@gmail.com; kellytsmm@gmail.com</t>
  </si>
  <si>
    <t>**PLATINUM PROVIDER- WARRANTY PARTS KIT RECIPIENT** (PONIT OF CONTACT - KELLY MCCREARY)</t>
  </si>
  <si>
    <t>43.81637630951402</t>
  </si>
  <si>
    <t>TROPICAL MECHANICAL LLC</t>
  </si>
  <si>
    <t>2641 NY-301, Carmel, NY 10512</t>
  </si>
  <si>
    <t>914-656-7225</t>
  </si>
  <si>
    <t>patrick@tropicalmechanical.com</t>
  </si>
  <si>
    <t>V11195</t>
  </si>
  <si>
    <t>TROPIC AIR HEATING AND COOLING LLC</t>
  </si>
  <si>
    <t>118 Maple St, Lone Jack, MO 64070</t>
  </si>
  <si>
    <t>816-566-6064</t>
  </si>
  <si>
    <t>Jessica@tropic-air.net</t>
  </si>
  <si>
    <t>Too expensive, we did try, but we can't afford $1800 for evap coil replacement</t>
  </si>
  <si>
    <t>V017658</t>
  </si>
  <si>
    <t>TRITON AIR INC</t>
  </si>
  <si>
    <t>1221 Puerta Del Sol STE 300, San Clemente, CA 92673</t>
  </si>
  <si>
    <t>949-409-6123</t>
  </si>
  <si>
    <t>team@tritonair.net</t>
  </si>
  <si>
    <t>V019544</t>
  </si>
  <si>
    <t>TRI-STATE COOLING</t>
  </si>
  <si>
    <t>21 Raymond Pl, Hewlett, NY 11557</t>
  </si>
  <si>
    <t>917-662-2422</t>
  </si>
  <si>
    <t>hashminy@gmail.com</t>
  </si>
  <si>
    <t>TRI-STAR REPAIR CENTER</t>
  </si>
  <si>
    <t>190 Palo Duro Cir, Kerrville, TX 78028</t>
  </si>
  <si>
    <t>830-896-8518</t>
  </si>
  <si>
    <t>TRI-STARREPAIRCENTER@LIVE.COM</t>
  </si>
  <si>
    <t>**RE: W082025-00785, THE PEARL - DOES NOT ACCEPT ATOSA WARRANTY SERVICE CALLS - 8/22/2025** JW</t>
  </si>
  <si>
    <t>30.093012243264788</t>
  </si>
  <si>
    <t>TRI-STAR HEATING &amp; AIR</t>
  </si>
  <si>
    <t>2000 E 42nd St C 170, Odessa, TX 79762</t>
  </si>
  <si>
    <t>432-271-6113</t>
  </si>
  <si>
    <t>tristarheatnair@gmail.com</t>
  </si>
  <si>
    <t>31.888927313663334</t>
  </si>
  <si>
    <t>TRI-R MECHANICAL SERVICES INC</t>
  </si>
  <si>
    <t>150 Empire Dr, Buffalo, NY 14224</t>
  </si>
  <si>
    <t>716-674-0222</t>
  </si>
  <si>
    <t>service@trirmechanical.com</t>
  </si>
  <si>
    <t>V019586</t>
  </si>
  <si>
    <t>TRIPLE M REFRIGERATION</t>
  </si>
  <si>
    <t>13129 S Norwood Rd, Donnelly, ID 83615</t>
  </si>
  <si>
    <t>208-315-5532</t>
  </si>
  <si>
    <t>office@triplemidaho.com</t>
  </si>
  <si>
    <t>V019165</t>
  </si>
  <si>
    <t>TRIPLE H CONTRACTING</t>
  </si>
  <si>
    <t>5122 Miller Woods Trail, Decatur, GA 30035</t>
  </si>
  <si>
    <t>770-294-9153</t>
  </si>
  <si>
    <t>tedpursely2011@gmail.com</t>
  </si>
  <si>
    <t>TRIPICAL MECHANICAL-BRONX</t>
  </si>
  <si>
    <t>2117 Williamsbridge Rd, Bronx, NY 10461</t>
  </si>
  <si>
    <t>718-684-4453</t>
  </si>
  <si>
    <t>INFO@DANDREFRIGERATION.COM</t>
  </si>
  <si>
    <t>TRIO INC</t>
  </si>
  <si>
    <t>1225 S Commercial St, Neenah, WI 54956</t>
  </si>
  <si>
    <t>920-725-0888</t>
  </si>
  <si>
    <t>lonnie.trio@gmail.com</t>
  </si>
  <si>
    <t>V11194</t>
  </si>
  <si>
    <t>TRINITY COMMERICAL EQUIPMENT REPAIR LLC</t>
  </si>
  <si>
    <t>7148 Heathington Blvd, Granbury, TX 76049</t>
  </si>
  <si>
    <t>817-880-8783 OR 682-715-8222</t>
  </si>
  <si>
    <t>tckrepairllc@gmail.com</t>
  </si>
  <si>
    <t>**SERVICES FOOD TRUCKS**</t>
  </si>
  <si>
    <t>32.427778599999996</t>
  </si>
  <si>
    <t>V018898</t>
  </si>
  <si>
    <t>TriMark USA</t>
  </si>
  <si>
    <t>9010 W Little York Rd. Ste 100,Houston,TX,77040</t>
  </si>
  <si>
    <t>512-339-6809</t>
  </si>
  <si>
    <t>south_texasdispatch@trimarkusa.com</t>
  </si>
  <si>
    <t>TRIMARK USA</t>
  </si>
  <si>
    <t>2801 SOUTH VALLY PKWY STE200, LOUISVILLE, TEXAS 75067</t>
  </si>
  <si>
    <t>800-777-5070</t>
  </si>
  <si>
    <t>South_TexasDispatch@trimarkusa.com</t>
  </si>
  <si>
    <t>They charged $1900 to replace a temp controller---Kyle 3/19</t>
  </si>
  <si>
    <t>TRI-MARK REFRIGERATION INC</t>
  </si>
  <si>
    <t>102-39224 Range Rd 274 Red Deer County Alberta T4E 0K6</t>
  </si>
  <si>
    <t>403-391-9427</t>
  </si>
  <si>
    <t>trimarkrefrigeration@telus.net</t>
  </si>
  <si>
    <t>V00192</t>
  </si>
  <si>
    <t>TRI-COUNTY MECHANICAL</t>
  </si>
  <si>
    <t>109 Sunflower St, Cibolo, TX 78108</t>
  </si>
  <si>
    <t>210-945-0932</t>
  </si>
  <si>
    <t>carlos@tri-countymechanical.com</t>
  </si>
  <si>
    <t>29.58799896028288</t>
  </si>
  <si>
    <t>TRICO MECHANICAL SERVICES</t>
  </si>
  <si>
    <t>1008 Bert Murphy Blvd, Bellevue, NE 68005</t>
  </si>
  <si>
    <t>402-733-2600</t>
  </si>
  <si>
    <t>anna@tricomechanical.net</t>
  </si>
  <si>
    <t>V016979</t>
  </si>
  <si>
    <t>TRI TECH DISPENSING INC</t>
  </si>
  <si>
    <t>2499 Rice St #140, Roseville, MN 55113</t>
  </si>
  <si>
    <t>651-486-9834</t>
  </si>
  <si>
    <t>info@tritechdispensing.com</t>
  </si>
  <si>
    <t>V11191</t>
  </si>
  <si>
    <t>TRI STATE MECHANICAL SERVICES INC</t>
  </si>
  <si>
    <t>2338 N Lindbergh Blvd, St. Louis, MO 63114</t>
  </si>
  <si>
    <t>314-423 5555</t>
  </si>
  <si>
    <t>info@tristate-stl.com</t>
  </si>
  <si>
    <t>**DOES NOT SERVICE DEEP FRYERS**</t>
  </si>
  <si>
    <t>V016639</t>
  </si>
  <si>
    <t>TRI COUNTY SERVICES</t>
  </si>
  <si>
    <t>48 Buzzy St, Oak Hill, WV 25901</t>
  </si>
  <si>
    <t>304-919-9501</t>
  </si>
  <si>
    <t>PIEPROLUNGORICK@YAHOO.COM</t>
  </si>
  <si>
    <t>TRI COUNTY RESTAURANT EQUIPMENT REPAIRS</t>
  </si>
  <si>
    <t>621 S 21st Ave, Hollywood, FL 33020</t>
  </si>
  <si>
    <t>954-929-3600 OR 954-929-3609</t>
  </si>
  <si>
    <t>anthony@tcrestaurantequipment.com</t>
  </si>
  <si>
    <t>**TRAVEL RADIUS 20MI - 7/18/2025** JW</t>
  </si>
  <si>
    <t>26.00624735492945</t>
  </si>
  <si>
    <t>V016255</t>
  </si>
  <si>
    <t>TRI COUNTY RESTAURANT EQUIPMENT &amp; SUPPLIES</t>
  </si>
  <si>
    <t>1429 Smith St, Kissimmee, FL 34744</t>
  </si>
  <si>
    <t>407-870-8622</t>
  </si>
  <si>
    <t>warrantyservice@gmprepairs.com</t>
  </si>
  <si>
    <t>V</t>
  </si>
  <si>
    <t>TRI COUNTY MECHANICAL &amp; ELECTRICAL INC</t>
  </si>
  <si>
    <t>3139 Bozeman Ave, Helena, MT 59601</t>
  </si>
  <si>
    <t>406-443-4291</t>
  </si>
  <si>
    <t>SERVICE@TCMEMT.COM</t>
  </si>
  <si>
    <t>V017492</t>
  </si>
  <si>
    <t>TRG MAINTENANCE LLC</t>
  </si>
  <si>
    <t>975 Eastwind Dr STE 170, Westerville, OH 43081</t>
  </si>
  <si>
    <t>614-745-4811 OR 614-230-4598</t>
  </si>
  <si>
    <t>service@trgservice.com</t>
  </si>
  <si>
    <t>**PLATINUM PROVIDER - WARRANTY PARTS KIT RECIPIENT** (POINT OF CONTACT - ROB) **TYPE DESCRIPTION UNIT IN WORK ORDER / EMAIL TO THE SERVICE PROVIDER - 4/14/2025** JW **CHANGED ADDRESS - 9/10/2025** JW</t>
  </si>
  <si>
    <t>40.10198238353026</t>
  </si>
  <si>
    <t>V018188</t>
  </si>
  <si>
    <t>TREX RESTAURANT REPAIR</t>
  </si>
  <si>
    <t>500 S Arthur St,Amarillo,TX,79102</t>
  </si>
  <si>
    <t>806-372 2500</t>
  </si>
  <si>
    <t>partsandservice@txrest.com; SOPHIA@TXREST.COM</t>
  </si>
  <si>
    <t>TREJO REFRIGERATION AND ELECTRICAL INC</t>
  </si>
  <si>
    <t>2700 W Moonlight Dr, St David, AZ 85630</t>
  </si>
  <si>
    <t>520-221-0194</t>
  </si>
  <si>
    <t>office@trejoinc.net</t>
  </si>
  <si>
    <t>V017988</t>
  </si>
  <si>
    <t>TRADEMASTERS INC</t>
  </si>
  <si>
    <t>2444 Helena St, Kenner, LA 70062</t>
  </si>
  <si>
    <t>504-467-8028</t>
  </si>
  <si>
    <t>brittany@trademasters-inc.net</t>
  </si>
  <si>
    <t>VERY POOR COMMUNICATION AND TIME MANAGEMENT</t>
  </si>
  <si>
    <t>30.000509200000003</t>
  </si>
  <si>
    <t>V017088</t>
  </si>
  <si>
    <t>Trademark Plumbing</t>
  </si>
  <si>
    <t>7660 East Bend Rd, Burlington, KY 41005</t>
  </si>
  <si>
    <t>derrik.freeman@gmail.com</t>
  </si>
  <si>
    <t>TECH IS A PLUMBER</t>
  </si>
  <si>
    <t>TRAC REFRIGERATION INC</t>
  </si>
  <si>
    <t>2800 SW 3rd Terrace, STE A, Okeechobee, FL 34974</t>
  </si>
  <si>
    <t>863-763-8809</t>
  </si>
  <si>
    <t>tracokeechobee@yahoo.com</t>
  </si>
  <si>
    <t>V14639</t>
  </si>
  <si>
    <t>Townley Refrigeration</t>
  </si>
  <si>
    <t>1607 Bay Meadows Dr, Galveston, TX 77554</t>
  </si>
  <si>
    <t>409-771-4860</t>
  </si>
  <si>
    <t>steve@townleyhvac.com</t>
  </si>
  <si>
    <t>TOWN REFRIGERATION INC</t>
  </si>
  <si>
    <t>4313 Glenbrook Dr, Hailey, ID 83333</t>
  </si>
  <si>
    <t>208-788-4565</t>
  </si>
  <si>
    <t>townrefrig@gmail.com</t>
  </si>
  <si>
    <t>V016328</t>
  </si>
  <si>
    <t>TOWN CENTER INC - PLAINWELL</t>
  </si>
  <si>
    <t>921 Wakefield St, Plainwell, MI 49080</t>
  </si>
  <si>
    <t>800-499-0959</t>
  </si>
  <si>
    <t>service@towncenterinc.com</t>
  </si>
  <si>
    <t>V11186</t>
  </si>
  <si>
    <t>TOWN CENTER INC - HOWELL</t>
  </si>
  <si>
    <t>5818 Sterling Dr, Howell, MI 48843</t>
  </si>
  <si>
    <t>517-552-5770</t>
  </si>
  <si>
    <t>42.569207999999996</t>
  </si>
  <si>
    <t>TOTAL RESTAURANT SOLUTIONS</t>
  </si>
  <si>
    <t>4104 NW 144th St, Oklahoma City, OK 73134</t>
  </si>
  <si>
    <t>405-590-5015</t>
  </si>
  <si>
    <t>shaun@totalrestaurantsolutions.com</t>
  </si>
  <si>
    <t>35.6183477918615</t>
  </si>
  <si>
    <t>V019753</t>
  </si>
  <si>
    <t>TOTAL REPAIR SERVICE</t>
  </si>
  <si>
    <t>357 Clinton St, Elmore, OH 43416</t>
  </si>
  <si>
    <t>419-250-6249</t>
  </si>
  <si>
    <t>total.repair.service365@gmail.com</t>
  </si>
  <si>
    <t>THIS TECH HAS PASSED AWAY AND NO LONGER IN SERVICE /DO NOT CALL</t>
  </si>
  <si>
    <t>41.475147199999995</t>
  </si>
  <si>
    <t>V017954</t>
  </si>
  <si>
    <t>TOTAL REFRIGERATION - WICHITA FALLS</t>
  </si>
  <si>
    <t>4017 Seymour Hwy #6, Wichita Falls, TX 76309</t>
  </si>
  <si>
    <t>877-367-6335 OR 940-782-9704 (CHANCE)</t>
  </si>
  <si>
    <t>dispatch@totalref.net; chance.thompson@totalref.net; brian.steele@totalref.net</t>
  </si>
  <si>
    <t>**TRAVEL RADIUS 100MI FROM THE FOLLOWING CITIES: ABILENE (HVAC/REFRIGERATION, ICE MACHINES), SAN ANGELO (HVAC/REFRIGERATION, ICE MACHINES), AMARILLO (HVAC/REFRIGERATION, ICE MACHINES, HOT SIDE EQUIPMENT), LUBBOCK (HVAC/REFRIGERATION, ICE MACHINES), WICHITA FALLS (HVAC/REFRIGERATION, ICE MACHINES, HOT SIDE EQUIPMENT) - 9/17/2025** JW</t>
  </si>
  <si>
    <t>33.898204978462054</t>
  </si>
  <si>
    <t>TOTAL REFRIGERATION</t>
  </si>
  <si>
    <t>6215 Coachlight Rd, Elm City, NC 27822</t>
  </si>
  <si>
    <t>252-315-1482</t>
  </si>
  <si>
    <t>totalcomfort123@yahoo.com</t>
  </si>
  <si>
    <t>V019732</t>
  </si>
  <si>
    <t>Total Mechanical Systems Corp.</t>
  </si>
  <si>
    <t>194 Morris ave. Suite 5, Holtsville, NY 11742</t>
  </si>
  <si>
    <t>631-475-4411</t>
  </si>
  <si>
    <t>ALMechanical@optonline.net</t>
  </si>
  <si>
    <t>V15605</t>
  </si>
  <si>
    <t>TOTAL MECHANICAL SYSTEM INC</t>
  </si>
  <si>
    <t>194 Morris Ave #5, Holtsville, NY 11742</t>
  </si>
  <si>
    <t>kimberly@totalmechanicalsystems.com</t>
  </si>
  <si>
    <t>TOTAL MECHANICAL SERVICE - BONNE TERRE</t>
  </si>
  <si>
    <t>1008 King Arthur Ct, French Village, MO 63036</t>
  </si>
  <si>
    <t>618-374-3960</t>
  </si>
  <si>
    <t>dispatch@tmshvac.com</t>
  </si>
  <si>
    <t>TOTAL MECHANICAL SERVICE</t>
  </si>
  <si>
    <t>200 Collinsville Rd, Troy, IL 62294</t>
  </si>
  <si>
    <t>877-999-1867</t>
  </si>
  <si>
    <t>V016193</t>
  </si>
  <si>
    <t>TOTAL LINE REFRIGERATION INC</t>
  </si>
  <si>
    <t>33530 Pin Oak Pkwy, Avon Lake, OH 44012</t>
  </si>
  <si>
    <t>440-933-0300</t>
  </si>
  <si>
    <t>service@totallinerefrigeration.com</t>
  </si>
  <si>
    <t>V12538</t>
  </si>
  <si>
    <t>TOTAL EQUIPMENT MAINTENANCE COMPANY INC</t>
  </si>
  <si>
    <t>8095 HWY 493,MERIDIAN,MS,39305</t>
  </si>
  <si>
    <t>601-932-3333</t>
  </si>
  <si>
    <t>servicepearl@temco-ms.com</t>
  </si>
  <si>
    <t>V016612</t>
  </si>
  <si>
    <t>TOTAL COMMERCIAL REFRIGERATION</t>
  </si>
  <si>
    <t>17 Balsam Ct, St Peters, MO 63376</t>
  </si>
  <si>
    <t>636-699-8679</t>
  </si>
  <si>
    <t>toddwatkins@att.net</t>
  </si>
  <si>
    <t>V12536</t>
  </si>
  <si>
    <t>TOTAL COMFORT SOLUTIONS INC</t>
  </si>
  <si>
    <t>2904 Melrose St, Walla Walla, WA 99362</t>
  </si>
  <si>
    <t>509-525-4868</t>
  </si>
  <si>
    <t>service@totalcs.biz</t>
  </si>
  <si>
    <t>46.079728599999996</t>
  </si>
  <si>
    <t>V11184</t>
  </si>
  <si>
    <t>TOTAL COMFORT COOLING &amp; HEATING INC</t>
  </si>
  <si>
    <t>1207 Enterprise Dr, Port Charlotte, FL 33953</t>
  </si>
  <si>
    <t>941-629-6222</t>
  </si>
  <si>
    <t>megan@mytcch.com</t>
  </si>
  <si>
    <t>V14717</t>
  </si>
  <si>
    <t>TOTAL COMFORT 4U LLC</t>
  </si>
  <si>
    <t>6621 Beverly Dr, Lyles, TN 37098</t>
  </si>
  <si>
    <t>931-996-9043</t>
  </si>
  <si>
    <t>totalcomfort4U@mlec.net</t>
  </si>
  <si>
    <t>**NOT ACCEPTING ATOSA WARRANTY SERVICE CALLS UNTIL BILLING DISPUTE RESOLVED - 8/8/2025** JW</t>
  </si>
  <si>
    <t>V018771</t>
  </si>
  <si>
    <t>TOTAL CARE MAINTENANCE SERVICES LLC</t>
  </si>
  <si>
    <t>140 Cypress Valley Rd, Vilonia, AR 72173</t>
  </si>
  <si>
    <t>501-425-1941</t>
  </si>
  <si>
    <t>TOTALCAREM@WINDSTREAM.NET</t>
  </si>
  <si>
    <t>V018722</t>
  </si>
  <si>
    <t>TOSCA EQUIPMENT</t>
  </si>
  <si>
    <t>1201 Center St, Tacoma, WA 98409</t>
  </si>
  <si>
    <t>425-269-4850</t>
  </si>
  <si>
    <t>MSONDOCIE@HOTMAIL.COM</t>
  </si>
  <si>
    <t>47.234037199999996</t>
  </si>
  <si>
    <t>V016325</t>
  </si>
  <si>
    <t>TOP SHOT CKR INC</t>
  </si>
  <si>
    <t>5075 26th Ave, Rockford, IL 61109</t>
  </si>
  <si>
    <t>815-394-9112</t>
  </si>
  <si>
    <t>topshotckr@gmail.com; dispatch@topshotckr.com</t>
  </si>
  <si>
    <t>V017673</t>
  </si>
  <si>
    <t>TOP SHELF INC</t>
  </si>
  <si>
    <t>4240 Regency Ct, Davenport, IA 52806</t>
  </si>
  <si>
    <t>563-320-6647</t>
  </si>
  <si>
    <t>topshelf.mike@mediacombb.net</t>
  </si>
  <si>
    <t>V017725</t>
  </si>
  <si>
    <t>TOP RESTAURANT EQUIPMENT INC</t>
  </si>
  <si>
    <t>6381 Old Branch Ave, Camp Springs, MD 20748</t>
  </si>
  <si>
    <t>301-857-1625</t>
  </si>
  <si>
    <t>steve@tr-equipment.com; matthew@tr-equipment.com; monica@tr-equipment.com</t>
  </si>
  <si>
    <t>**TRAVEL MILE RADIUS 50MI - 3/4/2025** JW</t>
  </si>
  <si>
    <t>V019492</t>
  </si>
  <si>
    <t>TONY'S REFRIGERATION INC</t>
  </si>
  <si>
    <t>930 Wall St, Redding, CA 96002</t>
  </si>
  <si>
    <t>800-942-2714</t>
  </si>
  <si>
    <t>info@tonysrefrigeration.com</t>
  </si>
  <si>
    <t>V11180</t>
  </si>
  <si>
    <t>TOM'S APPLIANCE &amp; AC SERVICE</t>
  </si>
  <si>
    <t>574 Deep Branch Rd, Lumberton, NC 28360</t>
  </si>
  <si>
    <t>586-819 6420</t>
  </si>
  <si>
    <t>williamdialjr@gmail.com</t>
  </si>
  <si>
    <t>V017573</t>
  </si>
  <si>
    <t>TOMMY GARNER AIR CONDITIONING AND HEATING</t>
  </si>
  <si>
    <t>12535 Warwick Blvd, Newport News, VA 23606</t>
  </si>
  <si>
    <t>757-930-0000</t>
  </si>
  <si>
    <t>TOMMYGARNER.AC5@VERIZON.NET</t>
  </si>
  <si>
    <t>V11179</t>
  </si>
  <si>
    <t>TOMCO REFRIGERATION</t>
  </si>
  <si>
    <t>6415 Moonstone Way, Delray Beach, FL 33484</t>
  </si>
  <si>
    <t>561-929-3355</t>
  </si>
  <si>
    <t>TOMCO@POST.COM OR tomcorepair@yahoo.com</t>
  </si>
  <si>
    <t>TOM ELLIS REFRIGERATION AC &amp; HEATING</t>
  </si>
  <si>
    <t>9 Commercial Dr, Johnson City, NY 13790</t>
  </si>
  <si>
    <t>607-644-1515</t>
  </si>
  <si>
    <t>office@tomellisrefrigeration.com</t>
  </si>
  <si>
    <t>V019362</t>
  </si>
  <si>
    <t>TODD'S AIR CONDITIONING &amp; REFRIGERATION LLC</t>
  </si>
  <si>
    <t>16603 US Hwy 19 N, Clearwater, FL 33764</t>
  </si>
  <si>
    <t>727-585-6970</t>
  </si>
  <si>
    <t>toddsacandref@yahoo.com</t>
  </si>
  <si>
    <t>DOES NOT WORK ON COMMERICAL KITCHEN EQUIPMENT/ 3/17/25</t>
  </si>
  <si>
    <t>V016456</t>
  </si>
  <si>
    <t>TNT FOOD SERVICE EQUIPMENT CO INC</t>
  </si>
  <si>
    <t>2138 Mosside Blvd, Monroeville, PA15146</t>
  </si>
  <si>
    <t>412-856-4777</t>
  </si>
  <si>
    <t>tnttechnicalservices@gmail.com</t>
  </si>
  <si>
    <t>V017529</t>
  </si>
  <si>
    <t>TMR Services</t>
  </si>
  <si>
    <t>1241 Highway 51 Brookhaven, MS 39601</t>
  </si>
  <si>
    <t>601-990-4846</t>
  </si>
  <si>
    <t>Brandy.Johnson@tmrservices.net</t>
  </si>
  <si>
    <t>TMMT APPLIANCE REPAIR LLC</t>
  </si>
  <si>
    <t>1451 Dexter Lake Dr. Apt. 403, Cordova, TN,38016</t>
  </si>
  <si>
    <t>662-360-4030 / 773-818-6236</t>
  </si>
  <si>
    <t>services@tmmtappliance.com</t>
  </si>
  <si>
    <t>Tyron direct number 7738186236</t>
  </si>
  <si>
    <t>V017564</t>
  </si>
  <si>
    <t>TJ'S REFRIGERATION HEATING &amp; AIR CONDITIONING LLC</t>
  </si>
  <si>
    <t>329 S 6th St, Sunnyside, WA 98944</t>
  </si>
  <si>
    <t>509-839-8840</t>
  </si>
  <si>
    <t>TJSREF@HOTMAIL.COM</t>
  </si>
  <si>
    <t>46.325680999999996</t>
  </si>
  <si>
    <t>V017343</t>
  </si>
  <si>
    <t>TIPTON EQUIPMENT COMPANY</t>
  </si>
  <si>
    <t>500 Amity Rd, STE 5B #230, Conway, AR 72032</t>
  </si>
  <si>
    <t>501-764-0300</t>
  </si>
  <si>
    <t>email@tiptonequipment.com</t>
  </si>
  <si>
    <t>V15812</t>
  </si>
  <si>
    <t>TIM'S COMFORT PLUS</t>
  </si>
  <si>
    <t>6507 E Mallon Ave, Spokane Valley, WA 99212</t>
  </si>
  <si>
    <t>509-534-6558</t>
  </si>
  <si>
    <t>timscomfortplus@yahoo.com</t>
  </si>
  <si>
    <t>**BUSINESS OWNER HAS RETIRED - 7/8/2025** JW</t>
  </si>
  <si>
    <t>V11172</t>
  </si>
  <si>
    <t>TIM'S AC &amp; HEATING</t>
  </si>
  <si>
    <t>638 Sycamore #434, Utopia, TX 78884</t>
  </si>
  <si>
    <t>830-966-4604</t>
  </si>
  <si>
    <t>timsairutopia@gmail.com</t>
  </si>
  <si>
    <t>TIM MOWRY SERVICE COMPANY</t>
  </si>
  <si>
    <t>1471 Rifle Range Rd.,Iowa Park,TX,76367</t>
  </si>
  <si>
    <t>940-781-5086</t>
  </si>
  <si>
    <t>timwmowery@gmail.com</t>
  </si>
  <si>
    <t>TIGER REFRIGERATION COMPANY</t>
  </si>
  <si>
    <t>6 Ashland St, Everett, MA 02149</t>
  </si>
  <si>
    <t>617-389-2900</t>
  </si>
  <si>
    <t>Joebean10@gmail.com</t>
  </si>
  <si>
    <t>DO NOT CALL// 80 YEARS OLD AND DOESN'T DO OUTSIDE WORK ANYMORE</t>
  </si>
  <si>
    <t>42.39778180151684</t>
  </si>
  <si>
    <t>TIDELANDS AC &amp; REFRIGERATION INC - RIDGELAND</t>
  </si>
  <si>
    <t>83 Riley Farms Rd, Ridgeland, SC 29936</t>
  </si>
  <si>
    <t>843-705-4822</t>
  </si>
  <si>
    <t>brett.eason@tidelandsairconditioning.com</t>
  </si>
  <si>
    <t>Too expensive, I blacklist them today--Kyle 5/24</t>
  </si>
  <si>
    <t>V13875</t>
  </si>
  <si>
    <t>TIDELANDS AC &amp; REFRIGERATION INC - BLUFFTON</t>
  </si>
  <si>
    <t>7 Simmons Ville Rd # 100, Bluffton, SC 29910</t>
  </si>
  <si>
    <t>V11171</t>
  </si>
  <si>
    <t>TIDE LANDS AC AND REFRIGERATION</t>
  </si>
  <si>
    <t>(843) 705-4822</t>
  </si>
  <si>
    <t>BRETT.EASON@TIDELANDSAIRCONDITIONING.COM</t>
  </si>
  <si>
    <t>The pricing is relatively reasonable. adjust Level 5 to Level 2 for use--chris</t>
  </si>
  <si>
    <t>Tianyu Zhao</t>
  </si>
  <si>
    <t>1644 Tierra Buena,San Jose CA 95121</t>
  </si>
  <si>
    <t>4083093483/4159143100</t>
  </si>
  <si>
    <t>Theoz1423@yahoo.com</t>
  </si>
  <si>
    <t>Please ask Kyle or John first when you dispatch to this tech transportation cost is $140 (within 25 miles) ,Labor is $100 per hour.--Lynn</t>
  </si>
  <si>
    <t>THREE J SERVICES</t>
  </si>
  <si>
    <t>3349 Keye Dr, Spring Hill, FL 34606</t>
  </si>
  <si>
    <t>813-415-4135</t>
  </si>
  <si>
    <t>mrjeffro123@yahoo.com</t>
  </si>
  <si>
    <t>**SERVICE TECH NO LONGER OPERATING - 2/17/2025** JW</t>
  </si>
  <si>
    <t>V11170</t>
  </si>
  <si>
    <t>THORNE REFRIGERATION LLC</t>
  </si>
  <si>
    <t>125 Fernwood Ln, Port Angeles, WA 98362</t>
  </si>
  <si>
    <t>360-565-1212</t>
  </si>
  <si>
    <t>THORNES@WAVECABLE.COM</t>
  </si>
  <si>
    <t>V017083</t>
  </si>
  <si>
    <t>THOMPSON MECHANICAL INC</t>
  </si>
  <si>
    <t>320 3rd Ave NW, Watertown, SD 57201</t>
  </si>
  <si>
    <t>605-886-6162</t>
  </si>
  <si>
    <t>THOMPSONHVAC@GMAIL.COM</t>
  </si>
  <si>
    <t>V017092</t>
  </si>
  <si>
    <t>THOMAS SCARBOROUGH SAME DAY SERVICE</t>
  </si>
  <si>
    <t>120 N Horton Pkwy, Chapel Hill, TN 37034</t>
  </si>
  <si>
    <t>731-536-1148</t>
  </si>
  <si>
    <t>PNSCARBOROUGH@BELLSOUTH.NET</t>
  </si>
  <si>
    <t>V017055</t>
  </si>
  <si>
    <t>THOMAS REFRIGERATION INC</t>
  </si>
  <si>
    <t>401 E Charlestown Ave, Jeffersonville, IN 47130</t>
  </si>
  <si>
    <t>812-288-8144</t>
  </si>
  <si>
    <t>janie@thomasinc.com</t>
  </si>
  <si>
    <t>V15528</t>
  </si>
  <si>
    <t>THOLEN HVAC LLC</t>
  </si>
  <si>
    <t>824 N Chestnut St, Lola, KS 66749</t>
  </si>
  <si>
    <t>620-365-6445</t>
  </si>
  <si>
    <t>tholenhvac@gmail.com</t>
  </si>
  <si>
    <t>***NO FREEZERS***</t>
  </si>
  <si>
    <t>V017347</t>
  </si>
  <si>
    <t>THIELE HEATING &amp; AIR CONDITIONING LLC</t>
  </si>
  <si>
    <t>1820 Cranston Rd, Beloit, WI 53511</t>
  </si>
  <si>
    <t>608-365-3102</t>
  </si>
  <si>
    <t>thieleheating@charter.net</t>
  </si>
  <si>
    <t>**DOES NOT ACCEPT ATOSA WARRANTY SERVICE CALLS - ONLY REPAIRS HVAC - 5/9/2025** JW</t>
  </si>
  <si>
    <t>42.531965199999995</t>
  </si>
  <si>
    <t>V11167</t>
  </si>
  <si>
    <t>THERMOTECH INC</t>
  </si>
  <si>
    <t>3820 Hartzdale Dr, Camp Hill, PA 17011</t>
  </si>
  <si>
    <t>717-234-4500 OPT 1</t>
  </si>
  <si>
    <t>lesli.deppen@thermotechhbg.com</t>
  </si>
  <si>
    <t>V018698</t>
  </si>
  <si>
    <t>THERMODYNE</t>
  </si>
  <si>
    <t>1016 US-27, Berne, IN 46711</t>
  </si>
  <si>
    <t>574-340-9326</t>
  </si>
  <si>
    <t>THERMODYNE@live.com</t>
  </si>
  <si>
    <t>V016428</t>
  </si>
  <si>
    <t>THERMODYN INC</t>
  </si>
  <si>
    <t>124 W Elm St, Kokomo, IN 46901</t>
  </si>
  <si>
    <t>765-457-9379</t>
  </si>
  <si>
    <t>service@thermodyninc.com</t>
  </si>
  <si>
    <t>V11166</t>
  </si>
  <si>
    <t>THERMO TEK</t>
  </si>
  <si>
    <t>10773 Las Lunitas Ave, Tujunga, CA 91042</t>
  </si>
  <si>
    <t>818-397-8692</t>
  </si>
  <si>
    <t>adees.thermotek@gmail.com</t>
  </si>
  <si>
    <t>THERMO AIR SERVICES LLC</t>
  </si>
  <si>
    <t>3864 Volkswalk Pl, Raleigh, NC 27610</t>
  </si>
  <si>
    <t>919-274-6537</t>
  </si>
  <si>
    <t>thermoairservices@gmail.com</t>
  </si>
  <si>
    <t>35.728521693467805</t>
  </si>
  <si>
    <t>V019465</t>
  </si>
  <si>
    <t>THERMALTRAN MECHANICAL INC</t>
  </si>
  <si>
    <t>2100 Capitol Dr, Wilmington, NC 28405</t>
  </si>
  <si>
    <t>910-444-4877</t>
  </si>
  <si>
    <t>info@thermaltran.com</t>
  </si>
  <si>
    <t>V14999</t>
  </si>
  <si>
    <t>THERMALTRAN MECHANICAL</t>
  </si>
  <si>
    <t>3420 Enterprise Dr.,Wilmington,NC,28405</t>
  </si>
  <si>
    <t>THERMAL-KING INC</t>
  </si>
  <si>
    <t>1324 N Liberty Lake Rd, Liberty Lake, WA 99019</t>
  </si>
  <si>
    <t>509-558-8255</t>
  </si>
  <si>
    <t>admin@thermal-king.com; accounts@thermal-king.com</t>
  </si>
  <si>
    <t>V017185</t>
  </si>
  <si>
    <t>THERMAL REFRIGERATION INC</t>
  </si>
  <si>
    <t>90 Walsh Ct, St Charles, MO 63301</t>
  </si>
  <si>
    <t>636-928-6608</t>
  </si>
  <si>
    <t>service@thermalrefrigeration.com</t>
  </si>
  <si>
    <t>Tech has been completing service pretty quickly. Looks like little to no call backs. Communication is great. Invoices are also pretty good. Upgrading to level 2 yellow due to other note on techs account. BC TECH DIAGNOSED A BAD COMPRESSOR. WANTED TO CHARGE OVER $2000, THEN NEXT TECH DETERMINED THE ISSUE WAS A LEAK ON THE CONDENSER... SKS052022-D8-426. BC</t>
  </si>
  <si>
    <t>V017597</t>
  </si>
  <si>
    <t>THERMAL COMFORT AIR INC</t>
  </si>
  <si>
    <t>410 N Franklin St, Junction City, KS 66441</t>
  </si>
  <si>
    <t>785 209-3953</t>
  </si>
  <si>
    <t>adavies@thermalcomfortair.com</t>
  </si>
  <si>
    <t>39.02676303570256</t>
  </si>
  <si>
    <t>THE WICHMAN COMPANY</t>
  </si>
  <si>
    <t>7 N Westwood Ave, Toledo, OH 43607</t>
  </si>
  <si>
    <t>419-385-9121</t>
  </si>
  <si>
    <t>Service@wichmancompany.com</t>
  </si>
  <si>
    <t>**FOR FOOD TRUCKS - PLEASE STATE SO IN THE DISPATCH. ALL FOOD TRUCKS MUST BE SCHEDULED TO BE BROUGHT TO SHOP FOR SERVICE - 8/19/2025** JW</t>
  </si>
  <si>
    <t>V14875</t>
  </si>
  <si>
    <t>THE WALDINGER CORPORATION</t>
  </si>
  <si>
    <t>309 E Trail St, Dodge City, KS 67801</t>
  </si>
  <si>
    <t>620-227-3101</t>
  </si>
  <si>
    <t>dodgecityservice@waldinger.com</t>
  </si>
  <si>
    <t>THE SALCIDO CONNECTION INC</t>
  </si>
  <si>
    <t>615 N Wenatchee Ave, Wenatchee, WA 98801</t>
  </si>
  <si>
    <t>509-884-6868</t>
  </si>
  <si>
    <t>michelle@salcidoconnection.com</t>
  </si>
  <si>
    <t>**DOES NOT ACCEPT ATOSA WARRANTY SERVICE CALLS - 7/30/2025** JW</t>
  </si>
  <si>
    <t>V11162</t>
  </si>
  <si>
    <t>THE RESTAURANT REPAIR COMPANY</t>
  </si>
  <si>
    <t>9911 North IH 35, San Antonio, TX, 78233</t>
  </si>
  <si>
    <t>866-979-7947</t>
  </si>
  <si>
    <t>service@restaurantrepaircompany.com</t>
  </si>
  <si>
    <t>V14446</t>
  </si>
  <si>
    <t>THE REEL DEAL LLC</t>
  </si>
  <si>
    <t>8000 Pine Island Rd, Clermont, FL 34711</t>
  </si>
  <si>
    <t>352-818-2362</t>
  </si>
  <si>
    <t>heath@thereeldealHVAC.com</t>
  </si>
  <si>
    <t>V019037</t>
  </si>
  <si>
    <t>THE ORIGINAL AIR DOCTOR</t>
  </si>
  <si>
    <t>9874 Ridge Creek Rd, Boca Raton, FL 33496</t>
  </si>
  <si>
    <t>954-789-2204</t>
  </si>
  <si>
    <t>office@theoriginalairdoctor.com</t>
  </si>
  <si>
    <t>V11160</t>
  </si>
  <si>
    <t>THE MECHANICAL DOCTOR LLC</t>
  </si>
  <si>
    <t>3365 480th St SW, Iowa City, IA 52240</t>
  </si>
  <si>
    <t>319-471-3608</t>
  </si>
  <si>
    <t>mechanicaldoctor@gmail.com</t>
  </si>
  <si>
    <t>V017984</t>
  </si>
  <si>
    <t>THE KITCHEN GUYS</t>
  </si>
  <si>
    <t>234 Harbor Circle, New Orleans, LA 70126</t>
  </si>
  <si>
    <t>504-834-1521</t>
  </si>
  <si>
    <t>service@thekitchenguys.com; jvatev@thekitchenguys.com</t>
  </si>
  <si>
    <t>V018613</t>
  </si>
  <si>
    <t>THE KITCHEN COMMANDER LLC</t>
  </si>
  <si>
    <t>74 Grove St, Delevan, NY 14042</t>
  </si>
  <si>
    <t>877-280-7367</t>
  </si>
  <si>
    <t>eric@thekitchencommander.com</t>
  </si>
  <si>
    <t>V017501</t>
  </si>
  <si>
    <t>THE ICEE COMPANY</t>
  </si>
  <si>
    <t>11100 Boggy Creek Rd #111, Orlando, FL 32824</t>
  </si>
  <si>
    <t>407-425-2681</t>
  </si>
  <si>
    <t>foodequipmentservice@icee.com; hberman@icee.com</t>
  </si>
  <si>
    <t>ONLY WORKS ON SLUSHIE MACHINES</t>
  </si>
  <si>
    <t>V016313</t>
  </si>
  <si>
    <t>THE GREEN AIR GROUP LLC</t>
  </si>
  <si>
    <t>5917 FL-20, Freeport, FL 32439</t>
  </si>
  <si>
    <t>850-608-3065</t>
  </si>
  <si>
    <t>dispatch@greenairgroup.com</t>
  </si>
  <si>
    <t>V10571</t>
  </si>
  <si>
    <t>THE COOLER GUYS</t>
  </si>
  <si>
    <t>2462 Willits Rd, Alpine, CA 91901</t>
  </si>
  <si>
    <t>760-440 8784</t>
  </si>
  <si>
    <t>Admin@thecoolerguyshvac.com; sdcoolerguys@gmail.com</t>
  </si>
  <si>
    <t>V016378</t>
  </si>
  <si>
    <t>THE CALDERONE GROUP LLC</t>
  </si>
  <si>
    <t>5299 Lincoln Hwy W, West Manchester Township, PA 17408</t>
  </si>
  <si>
    <t>717-885-5888</t>
  </si>
  <si>
    <t>raymond_calderone@hotmail.com</t>
  </si>
  <si>
    <t>V11152</t>
  </si>
  <si>
    <t>THE AMEX GROUP INC</t>
  </si>
  <si>
    <t>28400 Old 41 Rd, UNIT 10, Bonita Springs, FL 34135</t>
  </si>
  <si>
    <t>239-777-9846</t>
  </si>
  <si>
    <t>SERVICE@AMEXASC.COM</t>
  </si>
  <si>
    <t>DOES NOT SERVICE WARRANTY CALLS.</t>
  </si>
  <si>
    <t>V016698</t>
  </si>
  <si>
    <t>THAT DISH GUY INC</t>
  </si>
  <si>
    <t>1706 Armitage Ct, Addison, IL 60101</t>
  </si>
  <si>
    <t>630-889-8300</t>
  </si>
  <si>
    <t>chefluis1156@hotmail.com</t>
  </si>
  <si>
    <t>V14160</t>
  </si>
  <si>
    <t>THASSOS ENTERPRISES CORP</t>
  </si>
  <si>
    <t>229-09 Horace Harding Expy, Flushing, NY 11364</t>
  </si>
  <si>
    <t>347-288-9140</t>
  </si>
  <si>
    <t>thassoscorp@gmail.com</t>
  </si>
  <si>
    <t>**TRAVEL RADIUS 20MI - 1/31/2025** JW</t>
  </si>
  <si>
    <t>THANH LE</t>
  </si>
  <si>
    <t>416 Fairbrook Ln, Fort Worth, TX 76140</t>
  </si>
  <si>
    <t>682-246-2816</t>
  </si>
  <si>
    <t>tql1982@outlook.com</t>
  </si>
  <si>
    <t>**CHANGED BUSINESS NAME AND EMAIL ONLY - 8/13/2025** JW</t>
  </si>
  <si>
    <t>32.598529624959625</t>
  </si>
  <si>
    <t>V019749</t>
  </si>
  <si>
    <t>TEXOMA FOOD EQUIPMENT SERVICE</t>
  </si>
  <si>
    <t>3248 Van Horn Rd, Iowa Park, TX 76367</t>
  </si>
  <si>
    <t>940-867-5239</t>
  </si>
  <si>
    <t>texomafoodservice2016@gmail.com</t>
  </si>
  <si>
    <t>V11151</t>
  </si>
  <si>
    <t>TEXAS TRUE APPLICANCE LLC</t>
  </si>
  <si>
    <t>7104 Huckleberry Dr, McKinney, TX 75070</t>
  </si>
  <si>
    <t>469-596-1814</t>
  </si>
  <si>
    <t>texastrueoffice@gmail.com</t>
  </si>
  <si>
    <t>V019429</t>
  </si>
  <si>
    <t>TEXAS RESTAURANT EQUIPMENT EXCHANGE</t>
  </si>
  <si>
    <t>5007 34th St, Lubbock, TX 79410</t>
  </si>
  <si>
    <t>806-771-2500</t>
  </si>
  <si>
    <t>partsandservice@txrest.com</t>
  </si>
  <si>
    <t>33.563157555575515</t>
  </si>
  <si>
    <t>TEXAS PRO REFRIGERATION LLC</t>
  </si>
  <si>
    <t>6205 Warrington Pl, Fort Worth, TX 76112</t>
  </si>
  <si>
    <t>469-618-6979</t>
  </si>
  <si>
    <t>service@txprorefrigeration.com</t>
  </si>
  <si>
    <t>32.75905474536825</t>
  </si>
  <si>
    <t>V019565</t>
  </si>
  <si>
    <t>TESTA REFRIGERATION LLC</t>
  </si>
  <si>
    <t>1 Lily Dr, Danbury, CT 06811</t>
  </si>
  <si>
    <t>203-470-2281</t>
  </si>
  <si>
    <t>testa1989@comcast.net</t>
  </si>
  <si>
    <t>V018179</t>
  </si>
  <si>
    <t>TERRY MILLER SERVICE COMPANY</t>
  </si>
  <si>
    <t>4245 Milgen Rd, Columbus, GA 31907</t>
  </si>
  <si>
    <t>706-569-9552</t>
  </si>
  <si>
    <t>tmillerservices@bellsouth.net</t>
  </si>
  <si>
    <t>V017136</t>
  </si>
  <si>
    <t>TERRELL'S REFRIGERATION HEATING &amp; AIR</t>
  </si>
  <si>
    <t>5300 GA-144, Glennville, GA 30427</t>
  </si>
  <si>
    <t>912-654-4425</t>
  </si>
  <si>
    <t>terrellbrothers@windstream.net</t>
  </si>
  <si>
    <t>V11147</t>
  </si>
  <si>
    <t>Tennyson AC &amp; Refrigeration</t>
  </si>
  <si>
    <t>4934 Dappled Grove Trl, Humble, TX,77346</t>
  </si>
  <si>
    <t>832-977-7155</t>
  </si>
  <si>
    <t>clyde.tennyson@tennysonac.com</t>
  </si>
  <si>
    <t>Temperature Technology Solutions (TTS)</t>
  </si>
  <si>
    <t>64 Delia Dr, Broomall, PA,19008</t>
  </si>
  <si>
    <t>(484) 542-0641</t>
  </si>
  <si>
    <t>kudhes@verizon.net</t>
  </si>
  <si>
    <t>ONLY DOES HVAC WORK 3/18/24-NM</t>
  </si>
  <si>
    <t>TEMPERATURE SOLUTIONS</t>
  </si>
  <si>
    <t>3101 Kroy Way, Sacramento, CA 95820</t>
  </si>
  <si>
    <t>916-752-2668</t>
  </si>
  <si>
    <t>Temperaturesolutions.scott@gmail.com</t>
  </si>
  <si>
    <t>TEMPERATURE PROS LLC</t>
  </si>
  <si>
    <t>3311 Naill St, Fresno, TX 77545</t>
  </si>
  <si>
    <t>713-469-0024</t>
  </si>
  <si>
    <t>temperature.pros22@gmail.com</t>
  </si>
  <si>
    <t>DO NOT USE PER BB. 4/24/24-NM / Case SKS042024-87373 / Had major issues. 4/24/24 BB</t>
  </si>
  <si>
    <t>V018896</t>
  </si>
  <si>
    <t>TEMPERATURE CONTROL SOLUTIONS</t>
  </si>
  <si>
    <t>9032 S Octavia Ave, Bridgeview, IL 60455</t>
  </si>
  <si>
    <t>773-349-5190</t>
  </si>
  <si>
    <t>tcsillinois@gmail.com</t>
  </si>
  <si>
    <t>TEMPERATURE CONTROL MAINTENANCE</t>
  </si>
  <si>
    <t>2575 Center Rd A, Hinckley, OH 44233</t>
  </si>
  <si>
    <t>330-220-1557</t>
  </si>
  <si>
    <t>dcraig@tempcontrolohio.com</t>
  </si>
  <si>
    <t>TEMP STAT INC</t>
  </si>
  <si>
    <t>3 Aspen Rd, Sicklerville, NJ 08081</t>
  </si>
  <si>
    <t>856-782-1355</t>
  </si>
  <si>
    <t>TEMPSTATINC@COMCAST.NET</t>
  </si>
  <si>
    <t>V016690</t>
  </si>
  <si>
    <t>TEMP RITE INC</t>
  </si>
  <si>
    <t>5105 STRAFORD AVE PANAMA CITY, FL 32404</t>
  </si>
  <si>
    <t>850-867-5487</t>
  </si>
  <si>
    <t>temprite20@gmail.com</t>
  </si>
  <si>
    <t>V018621</t>
  </si>
  <si>
    <t>TEMP RIGHT SERVICE INC</t>
  </si>
  <si>
    <t>5818 Sandpiper Dr, Missoula, MT 59808</t>
  </si>
  <si>
    <t>406-728-1111</t>
  </si>
  <si>
    <t>Ken.triphan@comfortsystemsusa.com</t>
  </si>
  <si>
    <t>V016361</t>
  </si>
  <si>
    <t>TEMCO OF GULF COAST INC</t>
  </si>
  <si>
    <t>13193 Husley Rd, Biloxi, MS 39532</t>
  </si>
  <si>
    <t>228-396-3055</t>
  </si>
  <si>
    <t>service@temco-ms.com</t>
  </si>
  <si>
    <t>V12534</t>
  </si>
  <si>
    <t>TEMCO "A Tech 24 Company"</t>
  </si>
  <si>
    <t>550 Pearl Park Plaza Pearl, MS 39208</t>
  </si>
  <si>
    <t>TEMCO - PEARL</t>
  </si>
  <si>
    <t>550 Pearl Park Plaza, Pearl, MS 39208</t>
  </si>
  <si>
    <t>**PLATINUM PROVIDER - WARRANTY PARTS KIT RECIPIENT** (POINT OF CONTACT - JOHN / STEPHEN MINER)</t>
  </si>
  <si>
    <t>TEGRIDY AIR LLC</t>
  </si>
  <si>
    <t>4828 Belle Dr, Metairie, LA 70006</t>
  </si>
  <si>
    <t>360-502-5919</t>
  </si>
  <si>
    <t>alex@tegridyair.com</t>
  </si>
  <si>
    <t>**CHANGED ADDRESS - 9/19/2025** JW</t>
  </si>
  <si>
    <t>30.019859346005283</t>
  </si>
  <si>
    <t>V019678</t>
  </si>
  <si>
    <t>TED INC</t>
  </si>
  <si>
    <t>4411 Bee Ridge Rd, PMB 307, Sarasota, FL 34233</t>
  </si>
  <si>
    <t>941-371-0009</t>
  </si>
  <si>
    <t>jeans104@comcast.net</t>
  </si>
  <si>
    <t>V15971</t>
  </si>
  <si>
    <t>Teco Kitchen Service LLC</t>
  </si>
  <si>
    <t>2716 Lilac Ln, Raleigh, NC 27612</t>
  </si>
  <si>
    <t>919-390-8544</t>
  </si>
  <si>
    <t>tecokitchenservice@gmail.com</t>
  </si>
  <si>
    <t>TECHNICAL HOT &amp; COLD</t>
  </si>
  <si>
    <t>38568 Webb Dr, Westland, MI 48185</t>
  </si>
  <si>
    <t>734-326-3900</t>
  </si>
  <si>
    <t>service@technicalhotandcold.com734-326-3900</t>
  </si>
  <si>
    <t>**DO NOT USE - SEE SKS042024-87859 - 4/16/24** BB</t>
  </si>
  <si>
    <t>V017926</t>
  </si>
  <si>
    <t>TECHMASTER</t>
  </si>
  <si>
    <t>2024 SW 6th St A, Lincoln, NE 68522</t>
  </si>
  <si>
    <t>service@techmastersne.com</t>
  </si>
  <si>
    <t>40.792668899999995</t>
  </si>
  <si>
    <t>TECH24-PHOENIX</t>
  </si>
  <si>
    <t>4832 S 35th St, Phoenix, AZ 85040</t>
  </si>
  <si>
    <t>623-773-1365</t>
  </si>
  <si>
    <t>CUSTOMERCARE@MYTECH24.COM</t>
  </si>
  <si>
    <t>TECH24-IOWA</t>
  </si>
  <si>
    <t>3165 99th St. Urbandale, IA,50322</t>
  </si>
  <si>
    <t>864-271-6522</t>
  </si>
  <si>
    <t>customercare@mytech24.com</t>
  </si>
  <si>
    <t>V11142</t>
  </si>
  <si>
    <t>TECH24 - TUCSON</t>
  </si>
  <si>
    <t>724 S Campbell Ave, Tucson, AZ 85719</t>
  </si>
  <si>
    <t>520-629-0040</t>
  </si>
  <si>
    <t>customercare@mytech24.com; corey@mytech24.com</t>
  </si>
  <si>
    <t>TECH24 - ORLANDO</t>
  </si>
  <si>
    <t>3317 Bartlett Blvd, Orlando, FL 32811</t>
  </si>
  <si>
    <t>864-918-8221</t>
  </si>
  <si>
    <t>corey@mytech24.com</t>
  </si>
  <si>
    <t>TECH 24-WINDSOR</t>
  </si>
  <si>
    <t>2545 Lord Baltimore Dr, Windsor Mill, MD 21244</t>
  </si>
  <si>
    <t>855-373-1865</t>
  </si>
  <si>
    <t>39.32494515860516</t>
  </si>
  <si>
    <t>TECH 24-URBANDALE</t>
  </si>
  <si>
    <t>4426 NW Urbandale Dr, Urbandale, IA 50322</t>
  </si>
  <si>
    <t>TECH 24-TUCSON</t>
  </si>
  <si>
    <t>4355 south Santa Rita Avenue Tuscon AZ 85714. -</t>
  </si>
  <si>
    <t>TECH 24-RALEIGH</t>
  </si>
  <si>
    <t>2013 New Hope Church Rd, Raleigh,NC,27604</t>
  </si>
  <si>
    <t>35.835561299999995</t>
  </si>
  <si>
    <t>Tech 24-PHEONIX</t>
  </si>
  <si>
    <t>4832 South 35th St. Pheonix AZ, 85040</t>
  </si>
  <si>
    <t>571-435-3472</t>
  </si>
  <si>
    <t>tim.sides@mytech24.com</t>
  </si>
  <si>
    <t>-</t>
  </si>
  <si>
    <t>TECH 24-LOUISVILLE</t>
  </si>
  <si>
    <t>4110 Eastmoor Rd, Louisville, KY 40218</t>
  </si>
  <si>
    <t>TECH 24-LEXINGTON</t>
  </si>
  <si>
    <t>1051 Goodwin Dr, Lexington, KY 40505</t>
  </si>
  <si>
    <t>TECH 24-HOUSTON</t>
  </si>
  <si>
    <t>11101 Cutten Rd Suite 106, Houston, TX, 77066</t>
  </si>
  <si>
    <t>TECH 24-EULESS</t>
  </si>
  <si>
    <t>1109 S Airport Cir Ste B, Euless, TX,</t>
  </si>
  <si>
    <t>TECH 24-CINCINNATI</t>
  </si>
  <si>
    <t>890 Redna Terrace, Cincinnati, OH 45215</t>
  </si>
  <si>
    <t>513-772-6600</t>
  </si>
  <si>
    <t>We can't use this tech no matter what, too expensive---Kyle 4/28/2025</t>
  </si>
  <si>
    <t>TECH 24-BABYLON</t>
  </si>
  <si>
    <t>110 Mahan St, West Babylon, NY 11704</t>
  </si>
  <si>
    <t>631-920-6180</t>
  </si>
  <si>
    <t>TEAM SERVICES LLC</t>
  </si>
  <si>
    <t>4307 Thornwood Dr, Montgomery, AL 36108</t>
  </si>
  <si>
    <t>334-294-3210</t>
  </si>
  <si>
    <t>teamservicesdjbrad@gmail.com</t>
  </si>
  <si>
    <t>**PLEASE CONFIRM THE SHIPPING ADDRESS WITH TECH BEFORE SHIP OUT ANY PARTS.** SHIPPING ADDRESS: 320 Mendel Pkwy W, Montgomery, AL 36117</t>
  </si>
  <si>
    <t>TD REFRIGERATION INC</t>
  </si>
  <si>
    <t>1907 Claiborne Ave, Shreveport, LA 71103</t>
  </si>
  <si>
    <t>318-747-8844</t>
  </si>
  <si>
    <t>servicerequest@tdrefrigeration.com</t>
  </si>
  <si>
    <t>V11136</t>
  </si>
  <si>
    <t>TBR REPAIRS</t>
  </si>
  <si>
    <t>6201 Fox Chapel Dr, Columbus, GA 31904</t>
  </si>
  <si>
    <t>706-530-1581</t>
  </si>
  <si>
    <t>V018912</t>
  </si>
  <si>
    <t>Taylors Mechanical Service</t>
  </si>
  <si>
    <t>60 line creek court Sharpsburg Georgia 30277</t>
  </si>
  <si>
    <t>770-315-7974</t>
  </si>
  <si>
    <t>btaylor@taylorsmechanicalservices.com</t>
  </si>
  <si>
    <t>TAYLOR RESTAURANT EQUIPMENT LLC</t>
  </si>
  <si>
    <t>75 Art-Lott Ln, Creswell, OR 97426</t>
  </si>
  <si>
    <t>taylorequipment@att.net</t>
  </si>
  <si>
    <t>43.921040999999995</t>
  </si>
  <si>
    <t>V11141</t>
  </si>
  <si>
    <t>TAYLOR PROPANE</t>
  </si>
  <si>
    <t>28 Tinker Town Rd, Dover Plains, NY 12522</t>
  </si>
  <si>
    <t>845-877-9343 / 845-505-1907</t>
  </si>
  <si>
    <t>emylock49@icloud.com</t>
  </si>
  <si>
    <t>LP SERVICE ONLY/NO APPLIANCES</t>
  </si>
  <si>
    <t>TAYLOR MECHANICAL INC</t>
  </si>
  <si>
    <t>1645 Grand Ave, Canon City, CO 81212</t>
  </si>
  <si>
    <t>719-671-2214</t>
  </si>
  <si>
    <t>TAYLORMECHANICAL@YAHOO.COM</t>
  </si>
  <si>
    <t>V017416</t>
  </si>
  <si>
    <t>TAYLOR EQUIPMENT DISTRIBUTORS INC</t>
  </si>
  <si>
    <t>1595 Cabin Branch Dr, Hyattsville, MD 20785</t>
  </si>
  <si>
    <t>301-773-2700</t>
  </si>
  <si>
    <t>service.taylorafs@taylor-equipment.com</t>
  </si>
  <si>
    <t>38.913444548533576</t>
  </si>
  <si>
    <t>V016897</t>
  </si>
  <si>
    <t>TARMAC SERVICES &amp; CONSULTANCY</t>
  </si>
  <si>
    <t>1113 SE Sabina Ln, Port St Lucie, FL 34983</t>
  </si>
  <si>
    <t>772-361-3718</t>
  </si>
  <si>
    <t>tarmacservicesusa@gmail.com</t>
  </si>
  <si>
    <t>V018998</t>
  </si>
  <si>
    <t>TARGET REFRIGERATION INC</t>
  </si>
  <si>
    <t>2309 W Esthner Ave, Wichita, KS 67213</t>
  </si>
  <si>
    <t>316-942-6617</t>
  </si>
  <si>
    <t>targetref@aol.com</t>
  </si>
  <si>
    <t>V016290</t>
  </si>
  <si>
    <t>Tara Tucker</t>
  </si>
  <si>
    <t>9456 Philips Hwy Ste 2 Jacksonville FL, 32256</t>
  </si>
  <si>
    <t>PATRICK</t>
  </si>
  <si>
    <t>patrick.lourcey@gahvacr.com</t>
  </si>
  <si>
    <t>TANK'S MAINTENANCE LLC</t>
  </si>
  <si>
    <t>555 Lynn Rd, Jesup, GA 31546</t>
  </si>
  <si>
    <t>912-424-9446</t>
  </si>
  <si>
    <t>jamesacman2002@yahoo.com</t>
  </si>
  <si>
    <t>V017968</t>
  </si>
  <si>
    <t>TALLY FOOD EQUIP SERVICE AND DESIGN INC</t>
  </si>
  <si>
    <t>630 Capital Cir NE STE 2, Tallahassee, FL 32301</t>
  </si>
  <si>
    <t>850-727-5211</t>
  </si>
  <si>
    <t>orders@tallyfoodequipment.com; julie@tallyfoodequipment.com</t>
  </si>
  <si>
    <t>**DO NOT DISPATCH THIS SERVICE TECH FOR UNITS SOLD BY THE DEALER, BIG BEND RESTAURANT SUPPLY** **PLATINUM PROVIDER - WARRANTY PARTS KIT RECIPIENT** (POINT OF CONTACT - KATHIA HERNANDEZ) **TRAVEL FEE APPLIES TO 100 MI RADIUS** JW</t>
  </si>
  <si>
    <t>V016563</t>
  </si>
  <si>
    <t>TAJ MECHANICAL INC</t>
  </si>
  <si>
    <t>6565 Southdale Ave, Boise, ID 83709</t>
  </si>
  <si>
    <t>208-999-1208</t>
  </si>
  <si>
    <t>tajmechanical@yahoo.com</t>
  </si>
  <si>
    <t>**NO LONGER ACCEPTS ATOSA WARRANTY SERVICE CALLS - 8/7/2025** JW</t>
  </si>
  <si>
    <t>43.54325900819606</t>
  </si>
  <si>
    <t>V019750</t>
  </si>
  <si>
    <t>T D REFRIGERATION INC</t>
  </si>
  <si>
    <t>ServiceRequest@tdrefrigeration.com</t>
  </si>
  <si>
    <t>**ALTERNATE CONTACT: 318-423-3436, SERVICE TECH - RYAN** JW</t>
  </si>
  <si>
    <t>T &amp; R SERVICE</t>
  </si>
  <si>
    <t>3419 State Hwy 3, Dickinson, TX 77539</t>
  </si>
  <si>
    <t>281-309-0421</t>
  </si>
  <si>
    <t>tr.service@hotmail.com</t>
  </si>
  <si>
    <t>V15231</t>
  </si>
  <si>
    <t>T &amp; J'S REPAIR</t>
  </si>
  <si>
    <t>44591 Nadine Ln, Laddonia, MO 63352</t>
  </si>
  <si>
    <t>573-565-3546 OR 573-473-4152</t>
  </si>
  <si>
    <t>hoyttj@gmail.com</t>
  </si>
  <si>
    <t>V018016</t>
  </si>
  <si>
    <t>T &amp; C RESTAURANT EQUIPMENT &amp; SUPPLY INC</t>
  </si>
  <si>
    <t>616 Campbell Loop, Hattiesburg, MS 39401</t>
  </si>
  <si>
    <t>601-606-5454</t>
  </si>
  <si>
    <t>cavaliere9@aol.com</t>
  </si>
  <si>
    <t>V11135</t>
  </si>
  <si>
    <t>SWIFT CERTIFIED MECHANICAL</t>
  </si>
  <si>
    <t>4425c Treat Blvd, Concord, CA 94521</t>
  </si>
  <si>
    <t>925-827-5561</t>
  </si>
  <si>
    <t>swift4u@live.com</t>
  </si>
  <si>
    <t>V11134</t>
  </si>
  <si>
    <t>SWANSON'S REFRIGERATION AND RESTAURANT REPAIR</t>
  </si>
  <si>
    <t>1710 E Trent Ave, Spokane, WA 99202</t>
  </si>
  <si>
    <t>509-624 8346</t>
  </si>
  <si>
    <t>company@swansonrefrigeration.com</t>
  </si>
  <si>
    <t>V016781</t>
  </si>
  <si>
    <t>47.661530899999995</t>
  </si>
  <si>
    <t>SWANSON MECHANICAL SERVICE LLC</t>
  </si>
  <si>
    <t>614 N Main St #2, Olivet, MI 49076</t>
  </si>
  <si>
    <t>517-749-8109 OR 269-280-6016</t>
  </si>
  <si>
    <t>cswansonjr@swansonmechanical.net</t>
  </si>
  <si>
    <t>V017077</t>
  </si>
  <si>
    <t>SWAIDNER REFRIGERATON LLC</t>
  </si>
  <si>
    <t>2825 E 750 N, Huntington, IN 46750</t>
  </si>
  <si>
    <t>260-355-8149</t>
  </si>
  <si>
    <t>justin.swaidner@gmail.com</t>
  </si>
  <si>
    <t>**DUE TO CHANGE OF OWNERSHIP FROM FATHER TO SON - UPDATED ADDRESS, PHONE, EMAIL ADDRESS - 9/17/2025** JW **BILLING ADDRESS: PO BOX 417, Roanoke, IN 46783 - 9/17/2025** JW</t>
  </si>
  <si>
    <t>40.935304178635675</t>
  </si>
  <si>
    <t>V11132</t>
  </si>
  <si>
    <t>SURVOY'S SUPERIOR SERVICES INC</t>
  </si>
  <si>
    <t>5180 W 164th St, Brook Park, OH 44142</t>
  </si>
  <si>
    <t>216-265-8799</t>
  </si>
  <si>
    <t>survoys@sbcglobal.net</t>
  </si>
  <si>
    <t>suspend for poor communication and consistency and time management. last resort tech</t>
  </si>
  <si>
    <t>V15972</t>
  </si>
  <si>
    <t>SURE SERVICE CO</t>
  </si>
  <si>
    <t>14259 300 St, Mason City, IA 50401</t>
  </si>
  <si>
    <t>641-420-7395</t>
  </si>
  <si>
    <t>nr14259@hotmail.com</t>
  </si>
  <si>
    <t>V017687</t>
  </si>
  <si>
    <t>SUPREME RESTAURANT EQUIPMENT INC</t>
  </si>
  <si>
    <t>7917 Old Lee Hwy, Ooltewah, TN 37363</t>
  </si>
  <si>
    <t>423-499-5454</t>
  </si>
  <si>
    <t>patrick@srechatt.com</t>
  </si>
  <si>
    <t>NOT PROVIDING SERVICE FOR NOW 4/2/2025 AR **PLATINUM PROVIDER - WARRANTY PARTS KIT RECIPIENT** (POINT OF CONTACT - PATRICK BENSON)</t>
  </si>
  <si>
    <t>V018130</t>
  </si>
  <si>
    <t>SUPREME MECHANICAL SOLUTIONS LLC</t>
  </si>
  <si>
    <t>27295 N Metcalf Rd, Louisburg, KS 66053</t>
  </si>
  <si>
    <t>913-433-4567</t>
  </si>
  <si>
    <t>jason@smsofkc.com</t>
  </si>
  <si>
    <t>V019724</t>
  </si>
  <si>
    <t>SUPREME HEATING AND AIR LLC</t>
  </si>
  <si>
    <t>3500 S W Temple St, Salt Lake City, UT 84115</t>
  </si>
  <si>
    <t>801-875-0599</t>
  </si>
  <si>
    <t>Supremeheatingandair@esreco.net</t>
  </si>
  <si>
    <t>V11130</t>
  </si>
  <si>
    <t>SUPPLY SOLUTIONS</t>
  </si>
  <si>
    <t>2852 Ross Ave, Paducah, KY 42001</t>
  </si>
  <si>
    <t>270-442-8888</t>
  </si>
  <si>
    <t>CJONES@WESUPPLYSOLUTIONS.COM</t>
  </si>
  <si>
    <t>V017108</t>
  </si>
  <si>
    <t>SUPERIOR SALES CO</t>
  </si>
  <si>
    <t>615 Railroad St, Johnstown, PA 15901</t>
  </si>
  <si>
    <t>814-535-1537</t>
  </si>
  <si>
    <t>TJM142@YAHOO.COM</t>
  </si>
  <si>
    <t>Please update the tech map. This tech/dealer does not provide service no techs on hand and would like to be removed from the call list. From Amer's email ---Kyle 10/16</t>
  </si>
  <si>
    <t>V018006</t>
  </si>
  <si>
    <t>SUPERIOR REFRIGERATION LTD</t>
  </si>
  <si>
    <t>30333 N Fairfield Rd, Grayslake, IL 60030</t>
  </si>
  <si>
    <t>847-526-7714</t>
  </si>
  <si>
    <t>srefrig@aol.com</t>
  </si>
  <si>
    <t>*****NUMBER IS DISCONNECTED*****</t>
  </si>
  <si>
    <t>V017656</t>
  </si>
  <si>
    <t>SUPERIOR REFRIGERATION INC</t>
  </si>
  <si>
    <t>1100 Blue Jay, Burkburnett, TX 76354</t>
  </si>
  <si>
    <t>940-569-1700</t>
  </si>
  <si>
    <t>pav806@aol.com</t>
  </si>
  <si>
    <t>**DOES NOT SERVICE OKLAHOMA**</t>
  </si>
  <si>
    <t>V016274</t>
  </si>
  <si>
    <t>SUPERIOR KITCHEN SERVICE INC</t>
  </si>
  <si>
    <t>3 Ajootian Way, Middleton, MA 01949</t>
  </si>
  <si>
    <t>978-539-8095</t>
  </si>
  <si>
    <t>SERVICE@SUPERIORKITCHEN.COM</t>
  </si>
  <si>
    <t>REALLY EXPENSIVE</t>
  </si>
  <si>
    <t>42.56867325036066</t>
  </si>
  <si>
    <t>V017207</t>
  </si>
  <si>
    <t>SUPERIOR INC</t>
  </si>
  <si>
    <t>101 Mundy Memorial Dr, Mt. Juliet, TN 37122</t>
  </si>
  <si>
    <t>615-773-8111</t>
  </si>
  <si>
    <t>GORDON.CRUSE@SUPERIORINCORP.COM</t>
  </si>
  <si>
    <t>V017253</t>
  </si>
  <si>
    <t>SUPERIOR HEATING AND COOLING-MERIDIAN</t>
  </si>
  <si>
    <t>1027 Mallet Rd,Vicksburg,MS,39180</t>
  </si>
  <si>
    <t>601-638-9225</t>
  </si>
  <si>
    <t>superiorheatandcool@gmail.com</t>
  </si>
  <si>
    <t>V15789</t>
  </si>
  <si>
    <t>SUPERIOR HEATING AND COOLING LLC</t>
  </si>
  <si>
    <t>1901 N Frontage Rd, Suite 7, Vicksburg, MS, 39180</t>
  </si>
  <si>
    <t>**ADDRESS UPDATED 2/11/2025** JW</t>
  </si>
  <si>
    <t>SUPERIOR HEATING &amp; COOLING SERVICES LLC</t>
  </si>
  <si>
    <t>1555 Burton St, Muskegon, MI 49442</t>
  </si>
  <si>
    <t>616-366-7854</t>
  </si>
  <si>
    <t>superiorheatcool@yahoo.com</t>
  </si>
  <si>
    <t>**TECH IS RUDE AND CHANGE THE SCHEDULE MULTIPLE TIME - USE WISELY - 6/5/2025** AR</t>
  </si>
  <si>
    <t>V11128</t>
  </si>
  <si>
    <t>SUPERIOR CONTRACTING PRO LLC (SCP)</t>
  </si>
  <si>
    <t>303 S 3rd St, Sanger, TX 76266</t>
  </si>
  <si>
    <t>940-777-1234</t>
  </si>
  <si>
    <t>SCPREFRIGERATION@GMAIL.COM</t>
  </si>
  <si>
    <t>V019669</t>
  </si>
  <si>
    <t>SUPERIOR BUTCHER SAW SERVICE INC</t>
  </si>
  <si>
    <t>2228 Pennsylvania Ave, Bensalem, PA 19020</t>
  </si>
  <si>
    <t>215-244-1313 EXT 212 OR 215-370-6364</t>
  </si>
  <si>
    <t>frankjrsbss@gmail.com</t>
  </si>
  <si>
    <t>**CHANGED ADDRESS (PER W-9) - 9/15/2025** JW</t>
  </si>
  <si>
    <t>40.07262114193753</t>
  </si>
  <si>
    <t>V019786</t>
  </si>
  <si>
    <t>SUPER CARPET CLEANING</t>
  </si>
  <si>
    <t>2710 142nd Ave E, Sumner, WA 98390</t>
  </si>
  <si>
    <t>206-841-2096</t>
  </si>
  <si>
    <t>hoale1@yahoo.com</t>
  </si>
  <si>
    <t>SUNSET REFRIGERATION LLC</t>
  </si>
  <si>
    <t>2984 Gatewood Pl SE, Albany, OR 97322</t>
  </si>
  <si>
    <t>541-967-8681</t>
  </si>
  <si>
    <t>sunsetref2@comcast.net</t>
  </si>
  <si>
    <t>V15788</t>
  </si>
  <si>
    <t>SUNSET AIR INC</t>
  </si>
  <si>
    <t>110 Robert Bush Drive East, South Bend, WA 98586</t>
  </si>
  <si>
    <t>360-875-4070</t>
  </si>
  <si>
    <t>Dra@sunsetair.com</t>
  </si>
  <si>
    <t>**TRAVEL RADIUS 25MI - DOES NOT SERVICE ASTORIA**</t>
  </si>
  <si>
    <t>SUNNYSIDE REFRIGERATION</t>
  </si>
  <si>
    <t>164 Riverside Dr, Mocksville, NC 27028</t>
  </si>
  <si>
    <t>336-782-1380</t>
  </si>
  <si>
    <t>myhump121@yahoo.com</t>
  </si>
  <si>
    <t>35.813132879723746</t>
  </si>
  <si>
    <t>V019738</t>
  </si>
  <si>
    <t>SUNDIAL HEATING &amp; REFRIGERATION INC</t>
  </si>
  <si>
    <t>3999 Collins Rd E, Gillette, WY 82718</t>
  </si>
  <si>
    <t>307-660-1658</t>
  </si>
  <si>
    <t>duane@sundialheating.com</t>
  </si>
  <si>
    <t>V016784</t>
  </si>
  <si>
    <t>SULLIVANS FOOD SERVICE REPAIR</t>
  </si>
  <si>
    <t>2145 Harris Neck Rd, Townsend, GA 31331</t>
  </si>
  <si>
    <t>912-506-2222</t>
  </si>
  <si>
    <t>SJSULLIVAN110@GMAIL.COM</t>
  </si>
  <si>
    <t>SUE BEE VENDING REPAIR</t>
  </si>
  <si>
    <t>24945 Pine Ridge Rd, Hockley, TX 77447</t>
  </si>
  <si>
    <t>713-681-6078</t>
  </si>
  <si>
    <t>suebeevending@gmail.com</t>
  </si>
  <si>
    <t>V14716</t>
  </si>
  <si>
    <t>Suburban Propane</t>
  </si>
  <si>
    <t>105700 Overseas Hwy, Key Largo, Florida 33037</t>
  </si>
  <si>
    <t>305-451-0761</t>
  </si>
  <si>
    <t>AESPINOSA@suburbanpropane.com</t>
  </si>
  <si>
    <t>(ask to be transferred to Office)</t>
  </si>
  <si>
    <t>SUB ZERO VIKING REPAIR</t>
  </si>
  <si>
    <t>5931 238th St SE #1B, Woodinville, WA 98072</t>
  </si>
  <si>
    <t>206-456-4344</t>
  </si>
  <si>
    <t>info@subzerovikingrepair.com</t>
  </si>
  <si>
    <t>47.78270137339195</t>
  </si>
  <si>
    <t>SUB SERVE LLC - YADKINVILLE</t>
  </si>
  <si>
    <t>460 Copeland School RD, Dobson, NC, 27017</t>
  </si>
  <si>
    <t>855-782-7378 OR 704-256-3581</t>
  </si>
  <si>
    <t>service@subserve.us</t>
  </si>
  <si>
    <t>**50MI TRAVEL RADIUS / $210 MIN PER SERVICE CALL - 4/11/2025** JW **FOR PARTS SHIPPING - SEND TO JOB LOCATION OR - IF NOT POSSIBLE - ASK FOR SERVICE TECH DELIVERY ADDRESS** JW</t>
  </si>
  <si>
    <t>V019358</t>
  </si>
  <si>
    <t>SUB SERVE LLC - STALLINGS (MAIN OFFICE)</t>
  </si>
  <si>
    <t>3512 Smith Farm Rd, Stallings, NC 28104</t>
  </si>
  <si>
    <t>35.08532570166598</t>
  </si>
  <si>
    <t>SUB SERVE LLC - NEWBERRY</t>
  </si>
  <si>
    <t>1321 College St, Newberry, SC 29108</t>
  </si>
  <si>
    <t>34.27666948394352</t>
  </si>
  <si>
    <t>STURDEVANT REFRIGERATION &amp; AIR CONDITIONING INC</t>
  </si>
  <si>
    <t>475-F Hukilike St, Kahului, HI 96732</t>
  </si>
  <si>
    <t>808-871-6404</t>
  </si>
  <si>
    <t>service@sturdevantair.com</t>
  </si>
  <si>
    <t>V019482</t>
  </si>
  <si>
    <t>STUEDER CONTRACTORS INC</t>
  </si>
  <si>
    <t>3410 10th St, Great Bend, KS 67530</t>
  </si>
  <si>
    <t>620-792-6044</t>
  </si>
  <si>
    <t>rusty@stueders.com</t>
  </si>
  <si>
    <t>V016272</t>
  </si>
  <si>
    <t>STS REPAIR CO</t>
  </si>
  <si>
    <t>1152 Richfield Center, Beavercreek, OH 45430</t>
  </si>
  <si>
    <t>937-256-7600</t>
  </si>
  <si>
    <t>service@stewartstristate.com</t>
  </si>
  <si>
    <t>**BUSINESS IS NO LONGER IN OPERATION AS OF 7/25/2025 - 8/5/2025** JW</t>
  </si>
  <si>
    <t>V016859</t>
  </si>
  <si>
    <t>STRICTLY REFRIGERATION &amp; HEATING INC</t>
  </si>
  <si>
    <t>8305 Ogden Rd, Westfield, NY 14787</t>
  </si>
  <si>
    <t>716-326-4739 OR 716-753-6673</t>
  </si>
  <si>
    <t>STRICTLYREF@FAIRPOINT.NET</t>
  </si>
  <si>
    <t>V017313</t>
  </si>
  <si>
    <t>STREAMLINE SERVICES INC</t>
  </si>
  <si>
    <t>1218 Stone St, STE 170, Jonesboro, AR 72401</t>
  </si>
  <si>
    <t>870-520-6116</t>
  </si>
  <si>
    <t>support@streamlineservices.org</t>
  </si>
  <si>
    <t>Streamline Refrigeration Limited</t>
  </si>
  <si>
    <t>197 Vulcan Ave, Sydney, B1P 5W9, Canada</t>
  </si>
  <si>
    <t>(902) 562-9868</t>
  </si>
  <si>
    <t>streamlineref@outlook.com</t>
  </si>
  <si>
    <t>46.145228499999995</t>
  </si>
  <si>
    <t>V00183</t>
  </si>
  <si>
    <t>STREAMLINE REFRIGERATION AND SODA SERVICES LLC</t>
  </si>
  <si>
    <t>153 Draper St, Springfield, MA 01108</t>
  </si>
  <si>
    <t>413-285-7003</t>
  </si>
  <si>
    <t>Infostreamline23@gmail.com</t>
  </si>
  <si>
    <t>V018670</t>
  </si>
  <si>
    <t>STRATEGIC REFRIGERATION MANAGEMENT SYSTEMS INC</t>
  </si>
  <si>
    <t>7865, Wallace Road, Vernon, British Columbia, V1B 3N2</t>
  </si>
  <si>
    <t>778-475-5669</t>
  </si>
  <si>
    <t>strategiccontrol.srms@outlook.com;strategicsales.srms@outlook.com</t>
  </si>
  <si>
    <t>Good customer service so far ---Kyle 5/2</t>
  </si>
  <si>
    <t>V00344</t>
  </si>
  <si>
    <t>STRATEGIC EQUIPMENT LLC</t>
  </si>
  <si>
    <t>9010 W Little York Rd STE 100, Houston, TX, 77040</t>
  </si>
  <si>
    <t>800-375-4904</t>
  </si>
  <si>
    <t>hstoffice@trimarkusa.com</t>
  </si>
  <si>
    <t>V017091</t>
  </si>
  <si>
    <t>STRAIN REFRIGERATION INC</t>
  </si>
  <si>
    <t>3337 S Amherst Hwy, Monroe, VA 24574</t>
  </si>
  <si>
    <t>434-929-2231</t>
  </si>
  <si>
    <t>SRINC2231@GMAIL.COM</t>
  </si>
  <si>
    <t>V14571</t>
  </si>
  <si>
    <t>STOLL PLUMBING HEATING AND COOLING LLC</t>
  </si>
  <si>
    <t>201 Le Ann Dr, Osceola, IA 50213</t>
  </si>
  <si>
    <t>641-342-8569</t>
  </si>
  <si>
    <t>stollplumbing@gmail.com</t>
  </si>
  <si>
    <t>V019729</t>
  </si>
  <si>
    <t>STOKES APPLIANCE AND AC REPAIR</t>
  </si>
  <si>
    <t>800 US-82, Greenville, MS 38701</t>
  </si>
  <si>
    <t>662-822-8106</t>
  </si>
  <si>
    <t>CFSTOKES23@GMAIL.COM</t>
  </si>
  <si>
    <t>NO WARRANTY WORK OR ATOSA WORK -- DO NOT CALL</t>
  </si>
  <si>
    <t>Steve's Heating &amp; Cooling</t>
  </si>
  <si>
    <t>9514 E Montgomery #33,Spokane Valley,WA,99206</t>
  </si>
  <si>
    <t>509-290-6445</t>
  </si>
  <si>
    <t>team@steveshc.com</t>
  </si>
  <si>
    <t>V018523</t>
  </si>
  <si>
    <t>STEVEN HUGHES AC</t>
  </si>
  <si>
    <t>391 N Cypress Ave, Colton, CA 92324</t>
  </si>
  <si>
    <t>626-890-0630</t>
  </si>
  <si>
    <t>HUGHESSTEVEN56@GMAIL.COM</t>
  </si>
  <si>
    <t>STEVEN ANGRIGNON INC</t>
  </si>
  <si>
    <t>3830 Beacon Ridge Way, Clermont, FL 34711</t>
  </si>
  <si>
    <t>407-883-6918</t>
  </si>
  <si>
    <t>stevenangrignon@gmail.com</t>
  </si>
  <si>
    <t>28.50938338854876</t>
  </si>
  <si>
    <t>STEVE AC &amp; HEATING SERVICE LLC</t>
  </si>
  <si>
    <t>1221 Wyndham N, Gretna, LA 70056</t>
  </si>
  <si>
    <t>504-616-4982</t>
  </si>
  <si>
    <t>stevedinh71@gmail.com</t>
  </si>
  <si>
    <t>V019502</t>
  </si>
  <si>
    <t>STELLAR SERVICES OF NORTH FLORIDA LLC</t>
  </si>
  <si>
    <t>2809 NE 20th Way, Gainesville, FL 32609</t>
  </si>
  <si>
    <t>352-359-4903</t>
  </si>
  <si>
    <t>OFFICE@STELLARSERVICESFL.COM</t>
  </si>
  <si>
    <t>V11119</t>
  </si>
  <si>
    <t>STAY COOL - CALL FROST</t>
  </si>
  <si>
    <t>10 CHEROKEE PL, 9401 Cherokee Trail, Crossville, TN 38572</t>
  </si>
  <si>
    <t>931-200-0877</t>
  </si>
  <si>
    <t>STAYCOOL@FRONTIERNET.NET</t>
  </si>
  <si>
    <t>V017393</t>
  </si>
  <si>
    <t>STAXMATIC</t>
  </si>
  <si>
    <t>14440 MEAD CT. Unit A, LONGMONT, CO,80504</t>
  </si>
  <si>
    <t>970-461-2452</t>
  </si>
  <si>
    <t>info@STAXMATIC.COM</t>
  </si>
  <si>
    <t>V017246</t>
  </si>
  <si>
    <t>STATEWIDE SERVICE MORGANTOWN</t>
  </si>
  <si>
    <t>1036 Speedway St STE 2, Fairmont, WV 26554</t>
  </si>
  <si>
    <t>304-363-0194</t>
  </si>
  <si>
    <t>service@statewideparts.com</t>
  </si>
  <si>
    <t>STATEWIDE SERVICE</t>
  </si>
  <si>
    <t>417 1st Ave S, Nitro, WV 25143</t>
  </si>
  <si>
    <t>304-755-1811 OR 304-755-4001</t>
  </si>
  <si>
    <t>V11118</t>
  </si>
  <si>
    <t>STATE REFRIGERATION INC</t>
  </si>
  <si>
    <t>3116 Center St A, Lake Charles, LA,70601</t>
  </si>
  <si>
    <t>337-480-9100</t>
  </si>
  <si>
    <t>SERVICE@STATEREFRIGERATIONLA.COM</t>
  </si>
  <si>
    <t>WO history#W012025-01538 The technicians' charges are a bit high, so we need to continue to observe and not send them out for every order. John.c 2/19</t>
  </si>
  <si>
    <t>V016453</t>
  </si>
  <si>
    <t>STARK SERVICES</t>
  </si>
  <si>
    <t>167 Horn Rd, Lumberton, TX 77657</t>
  </si>
  <si>
    <t>409-727-2740</t>
  </si>
  <si>
    <t>STARKSERVICES1@HOTMAIL.COM</t>
  </si>
  <si>
    <t>**HOT ONLY**</t>
  </si>
  <si>
    <t>V017320</t>
  </si>
  <si>
    <t>STAR TECH</t>
  </si>
  <si>
    <t>7423 Amboy St, Dearborn Heights, MI 48127</t>
  </si>
  <si>
    <t>313-350-9359</t>
  </si>
  <si>
    <t>STARTECH2009@HOTMAIL.COM</t>
  </si>
  <si>
    <t>POOR COMMUNICATION</t>
  </si>
  <si>
    <t>STAR FOOD SERVICE EQUIPMENT &amp; REPAIR</t>
  </si>
  <si>
    <t>6201 S Gateway Dr, Marion, IA 52302</t>
  </si>
  <si>
    <t>319-364-3423</t>
  </si>
  <si>
    <t>service@starfoodequip.com</t>
  </si>
  <si>
    <t>**PLATINUM PROVIDER - WARRANTY PARTS KIT RECIPIENT** (POINT OF CONTACT - NICHOLE WADE)</t>
  </si>
  <si>
    <t>V016562</t>
  </si>
  <si>
    <t>STANDARD RESTAURANT EQUIPMENT</t>
  </si>
  <si>
    <t>9180 E Hampton Dr, Capitol Heights, MD 20743</t>
  </si>
  <si>
    <t>202-529-0870</t>
  </si>
  <si>
    <t>aceonejoe@gmail.com</t>
  </si>
  <si>
    <t>**labor charge too high **$185 per hour** ask Kyle first if need use</t>
  </si>
  <si>
    <t>V018369</t>
  </si>
  <si>
    <t>STANDARD REFRIGERATORS INC</t>
  </si>
  <si>
    <t>240 E Jericho Turnpike, Mineola, NY 11501</t>
  </si>
  <si>
    <t>718-937-0490</t>
  </si>
  <si>
    <t>jeff@standardrefrigerators.com</t>
  </si>
  <si>
    <t>Last option expensive and unprofessional</t>
  </si>
  <si>
    <t>V016961</t>
  </si>
  <si>
    <t>STALLION MECHANCIAL LLC</t>
  </si>
  <si>
    <t>3180 Golden Yoke Rd, Luthersburg, PA 15848</t>
  </si>
  <si>
    <t>814-590-6162</t>
  </si>
  <si>
    <t>stallionmechanical@comcast.net</t>
  </si>
  <si>
    <t>Changed techs address per LaToya. 1/22/24 BB</t>
  </si>
  <si>
    <t>V11105</t>
  </si>
  <si>
    <t>STALLINGS REFRIGERATION INC.-CHARLOTTE</t>
  </si>
  <si>
    <t>6109 Hunter Ave, Charlotte, NC 28262</t>
  </si>
  <si>
    <t>704-597-8480</t>
  </si>
  <si>
    <t>SERVICE@STALLINGSREFRIGERATION.COM</t>
  </si>
  <si>
    <t>V016329</t>
  </si>
  <si>
    <t>STALLINGS REFRIGERATION INC</t>
  </si>
  <si>
    <t>STAINLESS STEEL FABRICATION</t>
  </si>
  <si>
    <t>2828 S Highland Dr, Las Vegas, NV 89109</t>
  </si>
  <si>
    <t>(702) 672 3103</t>
  </si>
  <si>
    <t>rjsg1990@hotmail.com</t>
  </si>
  <si>
    <t>STAINLESS MECHANICAL</t>
  </si>
  <si>
    <t>1170 S Palisades Dr, Orem, UT 84097</t>
  </si>
  <si>
    <t>stainlessmechanical@gmail.com</t>
  </si>
  <si>
    <t>V018843</t>
  </si>
  <si>
    <t>STAFFORD-SMITH INC</t>
  </si>
  <si>
    <t>3414 S Burdick St, Kalamazoo, MI 49001</t>
  </si>
  <si>
    <t>800-968-2442</t>
  </si>
  <si>
    <t>service@staffordsmith.com</t>
  </si>
  <si>
    <t>**PLATINUM PROVIDER - WARRANTY PARTS KIT RECIPIENT** (POINT OF CONTACT - BRYAN HASSENGER)</t>
  </si>
  <si>
    <t>V11104</t>
  </si>
  <si>
    <t>STACY'S AIR CONDITIONING</t>
  </si>
  <si>
    <t>7163 LA-31, Opelousas, LA,70570</t>
  </si>
  <si>
    <t>337-678-1822</t>
  </si>
  <si>
    <t>staceysacllc16@gmail.com</t>
  </si>
  <si>
    <t>STA-COOL REFRIGERATION</t>
  </si>
  <si>
    <t>7 N 226th Ln, Buckeye, AZ 85326</t>
  </si>
  <si>
    <t>602-469-0497</t>
  </si>
  <si>
    <t>Stacoolrefrigerationinc@gmail.com</t>
  </si>
  <si>
    <t>STACEY'S REFRIGERATION AND AIR CONDITIONING</t>
  </si>
  <si>
    <t>66773 Cahuilla Ave, Desert Hot Springs, CA 92240</t>
  </si>
  <si>
    <t>760-251-6610</t>
  </si>
  <si>
    <t>service@staceysrefrigeration.com</t>
  </si>
  <si>
    <t>V11099</t>
  </si>
  <si>
    <t>STABBS APPLIANCE REPAIR</t>
  </si>
  <si>
    <t>320 S 8th Ave,Broken Bow,NE,68822</t>
  </si>
  <si>
    <t>308-870-2496</t>
  </si>
  <si>
    <t>RKSTAAB@HOTMAIL.COM</t>
  </si>
  <si>
    <t>SSI SERVICES</t>
  </si>
  <si>
    <t>921 US-301, Tampa, FL 33619</t>
  </si>
  <si>
    <t>800-263-2206</t>
  </si>
  <si>
    <t>INEEDHELP@SSISERVICES.COM</t>
  </si>
  <si>
    <t>27.941780338752846</t>
  </si>
  <si>
    <t>SSE Inc.</t>
  </si>
  <si>
    <t>2019 A Richmond Rd, Texarkana, TX, 75501</t>
  </si>
  <si>
    <t>903-276-8811</t>
  </si>
  <si>
    <t>mattbmasog@gmail.com</t>
  </si>
  <si>
    <t>SRS MECHANICAL CONTRACTORS</t>
  </si>
  <si>
    <t>3737 Parkway Ln, Hilliard, OH 43026</t>
  </si>
  <si>
    <t>614-777-6324</t>
  </si>
  <si>
    <t>DISPATCH@SRSMECHANICAL.COM; AR@SRSMECHANICAL.COM</t>
  </si>
  <si>
    <t>40.0298935053928</t>
  </si>
  <si>
    <t>V017301</t>
  </si>
  <si>
    <t>SRS MECHANICAL</t>
  </si>
  <si>
    <t>3442 Millennium Ct, Columbus,OH,43219</t>
  </si>
  <si>
    <t>DISPATCH@SRSMECHANICAL.COM</t>
  </si>
  <si>
    <t>SPURLING MECHANICAL</t>
  </si>
  <si>
    <t>1318 Tall Grass Ct, Eudora, KS 66025</t>
  </si>
  <si>
    <t>785-813-1004</t>
  </si>
  <si>
    <t>spurlingmech@gmail.com</t>
  </si>
  <si>
    <t>**DOES NOT SERVICE COMMERICAL KITCHEN EQUIPMENT**</t>
  </si>
  <si>
    <t>V11097</t>
  </si>
  <si>
    <t>SPROUSE REFRIGERATION REPAIR INC</t>
  </si>
  <si>
    <t>927 Patterson Fork Rd, Salem, WV 26426</t>
  </si>
  <si>
    <t>304-677-1266</t>
  </si>
  <si>
    <t>MAPSPROUSE@ICLOUD.COM</t>
  </si>
  <si>
    <t>39.264420699999995</t>
  </si>
  <si>
    <t>V017338</t>
  </si>
  <si>
    <t>SPOKED FACILITIES MANAGEMENT</t>
  </si>
  <si>
    <t>1905 Coteau Rd, Houma, LA 70364</t>
  </si>
  <si>
    <t>985-262-1759</t>
  </si>
  <si>
    <t>spokedops@spokedsolutions.com</t>
  </si>
  <si>
    <t>**SERVICE AREA INCLUDES LA, TX, MS - 6/202/2025** JW</t>
  </si>
  <si>
    <t>29.629435998052887</t>
  </si>
  <si>
    <t>SPHAR REFRIGERATION HEATING &amp; AIR CONDITIONING INC</t>
  </si>
  <si>
    <t>130 W 3rd St, Streator, IL 61364</t>
  </si>
  <si>
    <t>815-672-9809</t>
  </si>
  <si>
    <t>COUNTRYICEMAN@YAHOO.COM</t>
  </si>
  <si>
    <t>V017654</t>
  </si>
  <si>
    <t>SPENCER'S REFRIGERATION INC</t>
  </si>
  <si>
    <t>206 Susan St, Proctorville, OH 45669</t>
  </si>
  <si>
    <t>NULL</t>
  </si>
  <si>
    <t>spencerrefrig1@aol.com</t>
  </si>
  <si>
    <t>V016279</t>
  </si>
  <si>
    <t>SPENCER MECHANICAL LLC</t>
  </si>
  <si>
    <t>7378 Knight St NW, Massillon, OH 44646</t>
  </si>
  <si>
    <t>330-398-2950</t>
  </si>
  <si>
    <t>jnkyrddg388@gmail.com</t>
  </si>
  <si>
    <t>V018664</t>
  </si>
  <si>
    <t>SPECS REFRIGERATION INC</t>
  </si>
  <si>
    <t>5705 78th St, Lubbock, TX 79424</t>
  </si>
  <si>
    <t>806-747-4898</t>
  </si>
  <si>
    <t>info@specsref.com</t>
  </si>
  <si>
    <t>V14998</t>
  </si>
  <si>
    <t>SPECIALTY REFRIGERATION &amp; BAKERY EQUIPMENT INC</t>
  </si>
  <si>
    <t>615 NJ-23 #1, Pompton Plains, NJ 07444</t>
  </si>
  <si>
    <t>973-839-1399</t>
  </si>
  <si>
    <t>specialtyrefrig@optonline.com</t>
  </si>
  <si>
    <t>V019733</t>
  </si>
  <si>
    <t>SPECIALIZED COMMERCIAL SERVICES INC</t>
  </si>
  <si>
    <t>303 E Gurley St, Prescott, AZ 86301</t>
  </si>
  <si>
    <t>928-925-0405</t>
  </si>
  <si>
    <t>SCSITECH@SCSIUS.COM; scsi@scsius.com</t>
  </si>
  <si>
    <t>V018201</t>
  </si>
  <si>
    <t>SPEARS SERVICES INC</t>
  </si>
  <si>
    <t>3501 W Market St STE 1, Johnson City, TN 37604</t>
  </si>
  <si>
    <t>423-854-9505</t>
  </si>
  <si>
    <t>OFFICE@SPEARSSERVICES.COM</t>
  </si>
  <si>
    <t>**PLATINUM PROVIDER - WARRANTY PARTS KIT RECIPIENT** (POINT OF CONTACT - CHICK)</t>
  </si>
  <si>
    <t>36.312139699999996</t>
  </si>
  <si>
    <t>V017464</t>
  </si>
  <si>
    <t>SPAULDING REFRIGERATION AND AIR CONDITIONING</t>
  </si>
  <si>
    <t>11639 106th St, Largo, FL 33773</t>
  </si>
  <si>
    <t>727-342-3214</t>
  </si>
  <si>
    <t>cspaulding95@gmail.com</t>
  </si>
  <si>
    <t>Please don't send any work orders from the dealer Florida Restaurant Equipment / Bill’s Restaurant Supply, due to ongoing issues with them in the past. **PLATINUM PROVIDER - WARRANTY PARTS KIT RECIPIENT** (POINT OF CONTACT - CHANCE SPAULDING)</t>
  </si>
  <si>
    <t>V019213</t>
  </si>
  <si>
    <t>SOUTHWEST REFRIGERATION HVAC</t>
  </si>
  <si>
    <t>136 Woodford Dr. SW. Calgary, AB, T2W 4C3</t>
  </si>
  <si>
    <t>403-826-4458</t>
  </si>
  <si>
    <t>tesh@globalpetfoods.ca</t>
  </si>
  <si>
    <t>They have closed their company.</t>
  </si>
  <si>
    <t>SOUTHLAND RESTAURANT SERVICES LLC</t>
  </si>
  <si>
    <t>9810 US-92, Tampa, FL 33610</t>
  </si>
  <si>
    <t>813-621-6126</t>
  </si>
  <si>
    <t>office@southlandservice.com</t>
  </si>
  <si>
    <t>V018544</t>
  </si>
  <si>
    <t>SOUTHERN REFRIGERATION &amp; AIR CONDITIONING INC</t>
  </si>
  <si>
    <t>11000 Metro Pkwy #43, Fort Myers, FL 33966</t>
  </si>
  <si>
    <t>239-768-5777 OR 239-633-4917</t>
  </si>
  <si>
    <t>service@southern-refrigeration.com</t>
  </si>
  <si>
    <t>V15787</t>
  </si>
  <si>
    <t>SOUTHERN HEATING AND COOLING INC</t>
  </si>
  <si>
    <t>2413 E Willow St, Scottsboro, AL 35768</t>
  </si>
  <si>
    <t>256-574-1300</t>
  </si>
  <si>
    <t>lisa.chester@southernheating.com</t>
  </si>
  <si>
    <t>V018535</t>
  </si>
  <si>
    <t>SOUTHERN EQUIPMENT DISTRIBUTORS LLC</t>
  </si>
  <si>
    <t>335 US-72, Collierville, TN 38017</t>
  </si>
  <si>
    <t>901-861-0110</t>
  </si>
  <si>
    <t>parts@southernequipmentdist.com</t>
  </si>
  <si>
    <t>**PLATINUM PROVIDER - WARRANTY PARTS KIT RECIPIENT** (POINT OF CONTACT - ALLISON KELLY / CHRIS MILLIGAN)</t>
  </si>
  <si>
    <t>V016545</t>
  </si>
  <si>
    <t>SOUTHERN COUNTIES REFRIGERATION</t>
  </si>
  <si>
    <t>127 Ebony Ave, Imperial Beach, CA 91932</t>
  </si>
  <si>
    <t>619-889-7190</t>
  </si>
  <si>
    <t>soltuna45@aol.com</t>
  </si>
  <si>
    <t>V016187</t>
  </si>
  <si>
    <t>SOUTHERN AIR MECHANICAL SERVICES LLC</t>
  </si>
  <si>
    <t>5296 Liberty Ct, Gloucester, VA 23061</t>
  </si>
  <si>
    <t>757-751-4975 OR 757-298-9137</t>
  </si>
  <si>
    <t>SAMSSERVICES.HEATINGANDAIR@GMAIL.COM</t>
  </si>
  <si>
    <t>V017946</t>
  </si>
  <si>
    <t>SOUTHERN AIR</t>
  </si>
  <si>
    <t>1300 Normandy, Blytheville, AR 72315</t>
  </si>
  <si>
    <t>870-623-9022</t>
  </si>
  <si>
    <t>southern.airhvac@sbcglobal.net</t>
  </si>
  <si>
    <t>SOUTHEASTERN SERVICE &amp; SUPPLY</t>
  </si>
  <si>
    <t>1604 E 37th St, Chattanooga, TN 37407</t>
  </si>
  <si>
    <t>423-713-5229</t>
  </si>
  <si>
    <t>jswansbrough@sessllc.com</t>
  </si>
  <si>
    <t>**NO LONGER ACCEPTS ATOSA WARRANTY SERVICE CALLS DUE TO NON-PAYMENT - 7/24/2025** JW</t>
  </si>
  <si>
    <t>V019682</t>
  </si>
  <si>
    <t>SOUTHEAST MECHANICAL INC</t>
  </si>
  <si>
    <t>25 3rd St SW, Chatfield, MN 55923</t>
  </si>
  <si>
    <t>507-867-1604</t>
  </si>
  <si>
    <t>SEMECHANICAL507@GMAIL.COM</t>
  </si>
  <si>
    <t>V016909</t>
  </si>
  <si>
    <t>SOUTH TEXAS RESTAURANT EQUIPMENT INC</t>
  </si>
  <si>
    <t>708 Cantwell Ln, Corpus Christi, TX 78408</t>
  </si>
  <si>
    <t>361-299-1200</t>
  </si>
  <si>
    <t>service@stxrest.com</t>
  </si>
  <si>
    <t>**PLATINUM PROVIDER - WARRANTY PARTS KIT RECIPIENT** (POINT OF CONTACT - TIM MILLER OR ERNEST HERRERA-PARTS DEPT-parts@stxrest.com)</t>
  </si>
  <si>
    <t>V15704</t>
  </si>
  <si>
    <t>South Texas Restaurant Equipment Inc</t>
  </si>
  <si>
    <t>708 Cantwell Lb, Corpus Christi, TX, 78408</t>
  </si>
  <si>
    <t>Service@stxrest.com</t>
  </si>
  <si>
    <t>SOUTH POLE SERVICE REFRIGERATION AND AIR CONDITIONING</t>
  </si>
  <si>
    <t>17810 Olive Oak Way, Orlando, FL 32820</t>
  </si>
  <si>
    <t>407-276-1739</t>
  </si>
  <si>
    <t>Mechasscol@aol.com</t>
  </si>
  <si>
    <t>**TRAVEL RADIUS 70MI - 9/19/2025** JW</t>
  </si>
  <si>
    <t>28.57035449092165</t>
  </si>
  <si>
    <t>South Pole Refrigeration</t>
  </si>
  <si>
    <t>35010 21st Ave SW, Federal Way, WA 98023</t>
  </si>
  <si>
    <t>253-561-2325</t>
  </si>
  <si>
    <t>cson100@gmail.com</t>
  </si>
  <si>
    <t>NEVER ANSWERS THE PHONE</t>
  </si>
  <si>
    <t>47.287414399999996</t>
  </si>
  <si>
    <t>SOUTH MOUNTAIN MECHANICAL CONTRACTORS, INC.</t>
  </si>
  <si>
    <t>15940 Frederick Rd, Woodbine, MD 21797</t>
  </si>
  <si>
    <t>301-293-9883</t>
  </si>
  <si>
    <t>KKAWECKI@smmci.com</t>
  </si>
  <si>
    <t>**DUPLICATE 1 OF 2** The first half labor charge $191.50 and the labor charge $162 per hour. Please ask Kyle first if need to use</t>
  </si>
  <si>
    <t>V11091</t>
  </si>
  <si>
    <t>SOUTH MOUNTAIN MECHANICAL CONTRACTORS INC</t>
  </si>
  <si>
    <t>kkawecki@smmci.com</t>
  </si>
  <si>
    <t>The first half labor charge $191.50 and the labor charge $162 per hour. Please ask Kyle first if need to use</t>
  </si>
  <si>
    <t>SOUTH CITY MECHANICAL INC</t>
  </si>
  <si>
    <t>8822 Troy St, Spring Valley, CA 91977</t>
  </si>
  <si>
    <t>619-342-6445</t>
  </si>
  <si>
    <t>service@southcitymechanical.com</t>
  </si>
  <si>
    <t>POOR COMMUNICATION. REF CASE 01567</t>
  </si>
  <si>
    <t>32.737095516784706</t>
  </si>
  <si>
    <t>V019582</t>
  </si>
  <si>
    <t>Source Refrigeration / Service Refrigeration Company</t>
  </si>
  <si>
    <t>1208 1st St E, Humble, TX, 77338</t>
  </si>
  <si>
    <t>281-446-4355</t>
  </si>
  <si>
    <t>scole@sourceRefrigeration.com</t>
  </si>
  <si>
    <t>0783410666, 48604242</t>
  </si>
  <si>
    <t>29.997448600000002</t>
  </si>
  <si>
    <t>SOURCE REFRIGERATION &amp; HVAC INC</t>
  </si>
  <si>
    <t>631 Commerce Dr Suite 100, Roseville, CA 95678</t>
  </si>
  <si>
    <t>916-787-3200</t>
  </si>
  <si>
    <t>service@sourceRefrigeration.com</t>
  </si>
  <si>
    <t>V12545</t>
  </si>
  <si>
    <t>SOUND REFRIGERATION</t>
  </si>
  <si>
    <t>7257 S Atwood STE 110, Mesa, AZ 85212</t>
  </si>
  <si>
    <t>greg@northsoundrefrigeration.com</t>
  </si>
  <si>
    <t>THEY ARE WITH GENERAL PARTS NOW, BLACKLISTED 6/10/2025 AR</t>
  </si>
  <si>
    <t>V10836</t>
  </si>
  <si>
    <t>SOS STOVE AND OVEN</t>
  </si>
  <si>
    <t>25 Oak Ridge Ln, Albertson, NY 11507</t>
  </si>
  <si>
    <t>516-978-9301</t>
  </si>
  <si>
    <t>STOVEANDOVENSERVICE@GMAIL.COM</t>
  </si>
  <si>
    <t>40.77473294127568</t>
  </si>
  <si>
    <t>SOS REFRIGERATION AND HVAC LLC</t>
  </si>
  <si>
    <t>86 Pine Course, Ocala, FL 34472</t>
  </si>
  <si>
    <t>352-843-0348</t>
  </si>
  <si>
    <t>SFRENISOS@GMAIL.COM</t>
  </si>
  <si>
    <t>V017117</t>
  </si>
  <si>
    <t>SOS COMMERCIAL INC</t>
  </si>
  <si>
    <t>6029 Greenhedge Row, La Jolla, CA 92037</t>
  </si>
  <si>
    <t>858-442-4236</t>
  </si>
  <si>
    <t>dubik@hotmail.com</t>
  </si>
  <si>
    <t>V11089</t>
  </si>
  <si>
    <t>SOLVE APPLIANCE REPAIR</t>
  </si>
  <si>
    <t>4611 Kingswell Ave, Los Angeles, CA 90027</t>
  </si>
  <si>
    <t>855-220-1110</t>
  </si>
  <si>
    <t>solveappliance@gmail.com</t>
  </si>
  <si>
    <t>34.1031958948611</t>
  </si>
  <si>
    <t>SOLSTICE HEATING &amp; AIR</t>
  </si>
  <si>
    <t>818 W John Day Ave, Kennewick, WA 99336</t>
  </si>
  <si>
    <t>509-491-2060</t>
  </si>
  <si>
    <t>bobbiejo@CALLSOLSTICE.COM</t>
  </si>
  <si>
    <t>SOLID ROCK PROPERTY MANAGEMENT</t>
  </si>
  <si>
    <t>21640 N 2600 East Rd, Lexington, IL 61753</t>
  </si>
  <si>
    <t>309-319-0912</t>
  </si>
  <si>
    <t>solidrockprop68@yahoo.com</t>
  </si>
  <si>
    <t>V017505</t>
  </si>
  <si>
    <t>SOFLO AIR CONDITIONING &amp; HEAT</t>
  </si>
  <si>
    <t>497 NW 48th St, Fort Lauderdale, FL 33309</t>
  </si>
  <si>
    <t>954-224-4280</t>
  </si>
  <si>
    <t>sofloair1@gmail.com</t>
  </si>
  <si>
    <t>26.18676544694046</t>
  </si>
  <si>
    <t>Soda Service of Hartford, inc</t>
  </si>
  <si>
    <t>261 Pascone Pl, Newington, CT 06111</t>
  </si>
  <si>
    <t>(860) 666 7845</t>
  </si>
  <si>
    <t>sodas10@aol.com</t>
  </si>
  <si>
    <t>V016405</t>
  </si>
  <si>
    <t>SODA SERVICE &amp; ALPINE REFRIGERATION</t>
  </si>
  <si>
    <t>860-666 7845</t>
  </si>
  <si>
    <t>SNAPBACK MAINTENCE</t>
  </si>
  <si>
    <t>101 Panther Brook Ln, Clarkesville, GA 30523</t>
  </si>
  <si>
    <t>706-968-2047</t>
  </si>
  <si>
    <t>SNAPBACKMAINTENCE@GMAIL.COM</t>
  </si>
  <si>
    <t>**PREFERS TEXT/ WILL GO MORE THAN AN HR** WILL NOT ACCEPT SERVICE CALLS AS INVOICES HAVE NOT BEEN PAID</t>
  </si>
  <si>
    <t>SMOLINSKI REFRIGERATION RESIDENTIAL &amp; COMMERCIAL SERVICE &amp; REPAIRS</t>
  </si>
  <si>
    <t>6736 Martin St, Rome, NY 13440</t>
  </si>
  <si>
    <t>315-725-6573</t>
  </si>
  <si>
    <t>aricsmo@yahoo.com</t>
  </si>
  <si>
    <t>V016739</t>
  </si>
  <si>
    <t>SMITTY'S VENDING INC</t>
  </si>
  <si>
    <t>706 SE Main St, Portland, OR 97214</t>
  </si>
  <si>
    <t>503-233-6000</t>
  </si>
  <si>
    <t>info@smittysvending.com</t>
  </si>
  <si>
    <t>**TECH SERVICES COLD SIDE ONLY - NO ICE MAKERS**</t>
  </si>
  <si>
    <t>V11085</t>
  </si>
  <si>
    <t>Smitty's Vending Inc</t>
  </si>
  <si>
    <t>SMITHCO SERVICES</t>
  </si>
  <si>
    <t>4420 Georgia Ave, West Palm Beach, FL 33405</t>
  </si>
  <si>
    <t>561-833-3793</t>
  </si>
  <si>
    <t>dispatch@smithcoservices.com</t>
  </si>
  <si>
    <t>V13889</t>
  </si>
  <si>
    <t>SMITH CO SUPPLY</t>
  </si>
  <si>
    <t>267 KY-490, East Bernstadt, KY 40729</t>
  </si>
  <si>
    <t>606-843-0311</t>
  </si>
  <si>
    <t>craig.smith@smithcosupply.onmicrosoft.com</t>
  </si>
  <si>
    <t>V11084</t>
  </si>
  <si>
    <t>SMITH CO SERVICES</t>
  </si>
  <si>
    <t>SMART REFRIGERATION SERVICES</t>
  </si>
  <si>
    <t>542 Robbins Rd, Youngsville, NC 27596</t>
  </si>
  <si>
    <t>919-502-2954 OR 919-584-8844</t>
  </si>
  <si>
    <t>smartrefrigerationservices@gmail.com</t>
  </si>
  <si>
    <t>**25 MI TRAVEL RADIUS. ASK FOR TRAVEL RATE IF BEYOND 25 MI RADIUS. AFTERHOURS $180/HR LABOR &amp; TRAVEL RATES - 2/13/2025** JW</t>
  </si>
  <si>
    <t>SMART COMFORT TECHOLOGIES INC</t>
  </si>
  <si>
    <t>5962 Single Springs Dr, Kelseyville, CA 95451</t>
  </si>
  <si>
    <t>707-350-5776</t>
  </si>
  <si>
    <t>smartcomfort247@gmail.com</t>
  </si>
  <si>
    <t>**PHONE NOT IN SERVICE**</t>
  </si>
  <si>
    <t>V11083</t>
  </si>
  <si>
    <t>Smart Care® Equipment Solutions</t>
  </si>
  <si>
    <t>370 Wabasha Street N St. Paul, MN 55102</t>
  </si>
  <si>
    <t>800-822-2303</t>
  </si>
  <si>
    <t>alfredo.lumocso@smartcaresolutions.com</t>
  </si>
  <si>
    <t>**NEEDS CUSTOMER CC ON FILE IF NEW SERVICE**</t>
  </si>
  <si>
    <t>Smart Care Solutions</t>
  </si>
  <si>
    <t>5712 Graywind Trl Atlanta Ga 30349</t>
  </si>
  <si>
    <t>404-423-5047</t>
  </si>
  <si>
    <t>donald.williams@smartcaresolutions.com</t>
  </si>
  <si>
    <t>SMALL WORLD MOVERS</t>
  </si>
  <si>
    <t>1428 St Paul St, Denver, CO 80206</t>
  </si>
  <si>
    <t>303-931-6135</t>
  </si>
  <si>
    <t>smallworldmovers@msn.com</t>
  </si>
  <si>
    <t>**SERVICE PROVIDER FOR WARRANTY REPLACEMENT - FAULTY UNIT REMOVAL AND SCRAPPING - 7/11/2025** JW</t>
  </si>
  <si>
    <t>39.73913782361814</t>
  </si>
  <si>
    <t>SLUSH ADDICT SERVICING</t>
  </si>
  <si>
    <t>21905 94 A Ave., EDMONTON, AB, T5T 1N1</t>
  </si>
  <si>
    <t>780-298-9111</t>
  </si>
  <si>
    <t>slushaddict@gmail.com</t>
  </si>
  <si>
    <t>SLATER MECHANICAL</t>
  </si>
  <si>
    <t>424 N Independence St, Enid, OK 73701</t>
  </si>
  <si>
    <t>580-747-3330</t>
  </si>
  <si>
    <t>SERVICE@SLATERMECHANICAL.COM</t>
  </si>
  <si>
    <t>V017480</t>
  </si>
  <si>
    <t>SKS-NJ ROBERT</t>
  </si>
  <si>
    <t>12 Gardner Rd, Fairfield, NJ 07004</t>
  </si>
  <si>
    <t>909-541-1149</t>
  </si>
  <si>
    <t>Tech2.NJ@SmartkitchenService.com</t>
  </si>
  <si>
    <t>SKS TRESHAWN</t>
  </si>
  <si>
    <t>14555 S Gougar Rd #300, Homer Glen, IL 60491</t>
  </si>
  <si>
    <t>626-688-7451</t>
  </si>
  <si>
    <t>tech13@smartkitchenservice.com</t>
  </si>
  <si>
    <t>SKS Marvin</t>
  </si>
  <si>
    <t>11440 Tanyard Creek Dr Suite 4,Houston,TX,77040</t>
  </si>
  <si>
    <t>909-541-1974</t>
  </si>
  <si>
    <t>tech2.tx@smartkitchenservice.com</t>
  </si>
  <si>
    <t>29.898257599999994</t>
  </si>
  <si>
    <t>SKIP'S RESTAURANT EQUIPMENT</t>
  </si>
  <si>
    <t>1604 Houston Hwy, Victoria, TX 77901</t>
  </si>
  <si>
    <t>361-578 7310</t>
  </si>
  <si>
    <t>patti@skipsequip.com</t>
  </si>
  <si>
    <t>**TRAVEL RADIUS 30-50MI - 8/8/2025** JW</t>
  </si>
  <si>
    <t>V016813</t>
  </si>
  <si>
    <t>SINGER H &amp; R-JACKSON</t>
  </si>
  <si>
    <t>4315 Industrial Dr, Jackson, MS 39209</t>
  </si>
  <si>
    <t>601-352-2004</t>
  </si>
  <si>
    <t>ljohnson@singerequipment.com</t>
  </si>
  <si>
    <t>SINGER H &amp; R</t>
  </si>
  <si>
    <t>SIERRA REFRIGERATION LLC</t>
  </si>
  <si>
    <t>1108 S Vermont St, Mercedes, TX 78570</t>
  </si>
  <si>
    <t>956-246-5379</t>
  </si>
  <si>
    <t>sierrarefrigeration@yahoo.com</t>
  </si>
  <si>
    <t>V016498</t>
  </si>
  <si>
    <t>SIERRA APPLIANCE SERVICE</t>
  </si>
  <si>
    <t>863 N Main St, Porterville, CA 93257</t>
  </si>
  <si>
    <t>559-782-1061</t>
  </si>
  <si>
    <t>SAPPS863@YAHOO.COM</t>
  </si>
  <si>
    <t>V019292</t>
  </si>
  <si>
    <t>SIERRA AIR</t>
  </si>
  <si>
    <t>396 W Keystone Rd, Brawley, CA 92227</t>
  </si>
  <si>
    <t>760-352-2767</t>
  </si>
  <si>
    <t>sierraair@sbcglobal.net</t>
  </si>
  <si>
    <t>V017410</t>
  </si>
  <si>
    <t>SHEVAIR/ SHEVY SERVICES</t>
  </si>
  <si>
    <t>2855 west Commercial Blvd apt 401 Ft. Lauderdale, FL 33309</t>
  </si>
  <si>
    <t>786-975-5995</t>
  </si>
  <si>
    <t>shevyservices@gmail.com</t>
  </si>
  <si>
    <t>**DUPLICATE 1 OF 2** PER KYLE WE WILL TRY THIS TECH LIKE TOP TECH SINCE WE HAVE RECEIVED POSITIVE CUSTOMER EXPERIENCE AND FAST RESPONSE 6/13/2025 AR</t>
  </si>
  <si>
    <t>, -80.18241</t>
  </si>
  <si>
    <t>V019038</t>
  </si>
  <si>
    <t>SHEVAIR LLC DBA SHEVY SERVICE</t>
  </si>
  <si>
    <t>2855 W Commercial Blvd #401, Fort Lauderdale, FL 33309</t>
  </si>
  <si>
    <t>SHEVYSERVICES@GMAIL.COM</t>
  </si>
  <si>
    <t>Has a large service area, tech is a litlle bit expensive. 1200$ for replace compressor</t>
  </si>
  <si>
    <t>SHEPHERD'S HEATING &amp; AIR LLC</t>
  </si>
  <si>
    <t>13113 Post Oak Rd, Spotsylvania, VA 22551</t>
  </si>
  <si>
    <t>540-854-7805 OR 504-840-4482</t>
  </si>
  <si>
    <t>shepherdshvac@hotmail.com</t>
  </si>
  <si>
    <t>38.194729699999996</t>
  </si>
  <si>
    <t>V018012</t>
  </si>
  <si>
    <t>Shepherd Food Equipment</t>
  </si>
  <si>
    <t>8435 Endicott Ln, Dallas, TX 75227</t>
  </si>
  <si>
    <t>972-926-4500</t>
  </si>
  <si>
    <t>sbuttery@shepherdfood.com</t>
  </si>
  <si>
    <t>SHEALY-HODGES CORP</t>
  </si>
  <si>
    <t>851 Seahawk Cir # 107,Virginia Beach,VA,23452</t>
  </si>
  <si>
    <t>(706) 569-9552</t>
  </si>
  <si>
    <t>INFO@KBMPARTS.COM</t>
  </si>
  <si>
    <t>do not work on Atosa units only Hoshzaki</t>
  </si>
  <si>
    <t>SHANNON'S HEATING AND COOLING INC</t>
  </si>
  <si>
    <t>8693 Outer Rd, Mountain Grove, MO 65711</t>
  </si>
  <si>
    <t>417-926-4045</t>
  </si>
  <si>
    <t>BOB@SHANNONHEATINGANDCOOLING.COM</t>
  </si>
  <si>
    <t>V019483</t>
  </si>
  <si>
    <t>SHANE'S AIR CONDITIONING &amp; HEATING INC</t>
  </si>
  <si>
    <t>3340 Havendale Blvd NW, Winter Haven, FL 33881</t>
  </si>
  <si>
    <t>863-455-0111</t>
  </si>
  <si>
    <t>pilkentonshane@yahoo.com</t>
  </si>
  <si>
    <t>V11080</t>
  </si>
  <si>
    <t>SHAKESPEAR SALES &amp; SERVICE</t>
  </si>
  <si>
    <t>5270 N Enoch Rd, Enoch, UT 84721</t>
  </si>
  <si>
    <t>435-531-1428</t>
  </si>
  <si>
    <t>shakespearsales@gmail.com</t>
  </si>
  <si>
    <t>V016314</t>
  </si>
  <si>
    <t>SHAFFER REFRIGERATION</t>
  </si>
  <si>
    <t>631 Wheatridge Rd, Garden City, KS 67846</t>
  </si>
  <si>
    <t>620-290-2006</t>
  </si>
  <si>
    <t>mshafferrefrigeration@gmail.com</t>
  </si>
  <si>
    <t>V15786</t>
  </si>
  <si>
    <t>SGY SERVICES INC</t>
  </si>
  <si>
    <t>2423 E 23rd St, Brooklyn, NY 11235</t>
  </si>
  <si>
    <t>516-206-6050</t>
  </si>
  <si>
    <t>committed.optimist@gmail.com</t>
  </si>
  <si>
    <t>**TRAVEL RADIUS 75MI - 4/7/2025** JW</t>
  </si>
  <si>
    <t>40.59265145847637</t>
  </si>
  <si>
    <t>SFG ENTERPRISES INC</t>
  </si>
  <si>
    <t>4001 Performance Rd, Charlotte, NC 28214</t>
  </si>
  <si>
    <t>704-293-3925</t>
  </si>
  <si>
    <t>agrequip@bellsouth.net / Iceicegenie@gmail.com</t>
  </si>
  <si>
    <t>V11078</t>
  </si>
  <si>
    <t>SEWELL MECHANICAL INC</t>
  </si>
  <si>
    <t>4809 S 101st East Ave, Tulsa, OK 74146</t>
  </si>
  <si>
    <t>918-664-4764</t>
  </si>
  <si>
    <t>andy@sewellmechanical.com</t>
  </si>
  <si>
    <t>V018568</t>
  </si>
  <si>
    <t>SETPOINT REFRIGERATION LLC - FARMINGTON</t>
  </si>
  <si>
    <t>170 Scott Swamp Rd C, Farmington, CT 06032</t>
  </si>
  <si>
    <t>860-375-9058 OR 959-257-3073</t>
  </si>
  <si>
    <t>service@SetpointHVACR.com</t>
  </si>
  <si>
    <t>**TRAVEL RADIUS 40MI - 5/19/2025** JW</t>
  </si>
  <si>
    <t>41.704746790780746</t>
  </si>
  <si>
    <t>V019604</t>
  </si>
  <si>
    <t>SETPOINT REFRIGERATION - COTTONWOOD</t>
  </si>
  <si>
    <t>18425 Alyse Ct, Cottonwood, CA 96022</t>
  </si>
  <si>
    <t>530-355-3588</t>
  </si>
  <si>
    <t>setpointrefrigeration@yahoo.com</t>
  </si>
  <si>
    <t>40.32845 -122.35123</t>
  </si>
  <si>
    <t>V018032</t>
  </si>
  <si>
    <t>SERVICEXPERTS INC</t>
  </si>
  <si>
    <t>1313 S Young St, Wichita, KS 67209</t>
  </si>
  <si>
    <t>316-722-8700</t>
  </si>
  <si>
    <t>DISPATCH@SERVICEKS.COM; EXPERTS@SERVICEKS.COM</t>
  </si>
  <si>
    <t>**PLATINUM PROVIDER - WARRANTY PARTS KIT RECIPIENT** (POINT OF CONTACT - KARA QUINN)</t>
  </si>
  <si>
    <t>V017614</t>
  </si>
  <si>
    <t>SERVICETECHS</t>
  </si>
  <si>
    <t>400 Blue Heron Ct, Lincoln, NE 68522</t>
  </si>
  <si>
    <t>402-477-8811</t>
  </si>
  <si>
    <t>bill@servicetechsne.com</t>
  </si>
  <si>
    <t>40.795145183846635</t>
  </si>
  <si>
    <t>SERVICE TECH</t>
  </si>
  <si>
    <t>614 Finney Rd, Decherd, TN 37324</t>
  </si>
  <si>
    <t>931-308-2360</t>
  </si>
  <si>
    <t>paul@servicetechtn.com</t>
  </si>
  <si>
    <t>**SERVICE TECH PREFERS TEXT AND EMAIL**</t>
  </si>
  <si>
    <t>V017395</t>
  </si>
  <si>
    <t>SERVICE PRO REFRIGERATION LLC</t>
  </si>
  <si>
    <t>151 N Texas Blvd, Weslaco, TX 78596</t>
  </si>
  <si>
    <t>956-377-5454</t>
  </si>
  <si>
    <t>gsoto@sprtexas.com</t>
  </si>
  <si>
    <t>V018680</t>
  </si>
  <si>
    <t>SERVICE PORT REFRIGERATION CO INC</t>
  </si>
  <si>
    <t>340-A Andrews Rd. Trevose, PA,19053</t>
  </si>
  <si>
    <t>215-396-8022</t>
  </si>
  <si>
    <t>service@svcport.com</t>
  </si>
  <si>
    <t>V018543</t>
  </si>
  <si>
    <t>SERVICE ONE EQUIPMENT LLC</t>
  </si>
  <si>
    <t>4500 Old Union Rd, Lufkin, TX 75904</t>
  </si>
  <si>
    <t>936-465-4101</t>
  </si>
  <si>
    <t>serviceonetexas@gmail.com</t>
  </si>
  <si>
    <t>V14445</t>
  </si>
  <si>
    <t>SERVICE MY RESTAURANTS LLC</t>
  </si>
  <si>
    <t>1316 Wheeling Ave, Muncie, IN 47304</t>
  </si>
  <si>
    <t>855-767-0140</t>
  </si>
  <si>
    <t>request@servicemyrestaurants.com</t>
  </si>
  <si>
    <t>**CHANGED ADDRESS - 8/22/2025** JW</t>
  </si>
  <si>
    <t>40.205996713661065</t>
  </si>
  <si>
    <t>V018037</t>
  </si>
  <si>
    <t>SERVICE GENERAL, LLC</t>
  </si>
  <si>
    <t>2990 E Butler Ave, Kingman, AZ 86409</t>
  </si>
  <si>
    <t>928-538-1228</t>
  </si>
  <si>
    <t>info@servicegeneralhvac.com</t>
  </si>
  <si>
    <t>SERVICE EXPRESS HVAC CO</t>
  </si>
  <si>
    <t>1794 Bryan Station Rd, Lexington, KY 40505</t>
  </si>
  <si>
    <t>859-225 3977</t>
  </si>
  <si>
    <t>serviceexpresskydispatch@gmail.com</t>
  </si>
  <si>
    <t>V016774</t>
  </si>
  <si>
    <t>SERVICE ENGINEERING COMPANY</t>
  </si>
  <si>
    <t>16 Pearl St, Asheville, NC 28801</t>
  </si>
  <si>
    <t>828-252 6297</t>
  </si>
  <si>
    <t>serveng@bellsouth.net</t>
  </si>
  <si>
    <t>REQUIRES CC ON FILE. BC</t>
  </si>
  <si>
    <t>V016704</t>
  </si>
  <si>
    <t>SERVICE ALL STOVE &amp; RANGE INC</t>
  </si>
  <si>
    <t>2347 136th St, Blue Island, IL 60406</t>
  </si>
  <si>
    <t>708-824-2711</t>
  </si>
  <si>
    <t>serall@comcast.net</t>
  </si>
  <si>
    <t>V017596</t>
  </si>
  <si>
    <t>SERVICE 86 LLC</t>
  </si>
  <si>
    <t>1820 Cameron St, Lafayette, LA 70506</t>
  </si>
  <si>
    <t>337-886-5256</t>
  </si>
  <si>
    <t>requests@s86pro.com</t>
  </si>
  <si>
    <t>**PLATINUM PROVIDER - WARRANTY PARTS KIT RECIPIENT** (POINT OF CONTACT - CASEY RAWLINGS) **LABOR RATE $150 FIRST HOUR - 3/6/2025** JW</t>
  </si>
  <si>
    <t>V017189</t>
  </si>
  <si>
    <t>SERVCO LLC</t>
  </si>
  <si>
    <t>701 Bagley Dr, Trussville, AL 35173</t>
  </si>
  <si>
    <t>205-640-1407</t>
  </si>
  <si>
    <t>SERVCOLLC@YAHOO.COM</t>
  </si>
  <si>
    <t>V017439</t>
  </si>
  <si>
    <t>SERVCO APPLIANCE SALES &amp; SERVICE INC</t>
  </si>
  <si>
    <t>6418 Milner Blvd STE D, Orlando, FL 32809</t>
  </si>
  <si>
    <t>servcoappliance@gmail.com</t>
  </si>
  <si>
    <t>V11073</t>
  </si>
  <si>
    <t>SENSIBLE REFRIGERATION LLC</t>
  </si>
  <si>
    <t>417 W Main St, Weatherford, OK 73096</t>
  </si>
  <si>
    <t>580-774-9300</t>
  </si>
  <si>
    <t>service@sensibleRefrigeration.com</t>
  </si>
  <si>
    <t>V11072</t>
  </si>
  <si>
    <t>SEIGFRIED'S RESTAURANT EQUIPMENT</t>
  </si>
  <si>
    <t>4 Mill Rd, Myerstown, PA 17067</t>
  </si>
  <si>
    <t>717-933-5419</t>
  </si>
  <si>
    <t>ACKERMAN.NANCY@YAHOO.COM</t>
  </si>
  <si>
    <t>V016438</t>
  </si>
  <si>
    <t>SEABRON COMMERICAL REFRIGERATION</t>
  </si>
  <si>
    <t>2500 DODDS AVE CHATTANOOGA, TENNESSEE</t>
  </si>
  <si>
    <t>423-629-0969</t>
  </si>
  <si>
    <t>seabronfridge@gmail.com</t>
  </si>
  <si>
    <t>SCOTTY'S A/C</t>
  </si>
  <si>
    <t>1619 25th Ave, Moline, IL 61265</t>
  </si>
  <si>
    <t>309-292-5805</t>
  </si>
  <si>
    <t>vidjus63@gmail.com</t>
  </si>
  <si>
    <t>V016281</t>
  </si>
  <si>
    <t>Scott's Plumbing and Heating</t>
  </si>
  <si>
    <t>527 Hemlock St,Scranton,PA,18505</t>
  </si>
  <si>
    <t>(570) 840-9513</t>
  </si>
  <si>
    <t>scotttheplumberinc@gmail.com</t>
  </si>
  <si>
    <t>NO LONGER SERVICES KITCHEN EQUIPMENT. - 12/15/23-NM</t>
  </si>
  <si>
    <t>Scotts Mechanical</t>
  </si>
  <si>
    <t>2000 Copperhead Ln, Stillwater, OK 74074</t>
  </si>
  <si>
    <t>405-762-1901</t>
  </si>
  <si>
    <t>maintman1968@att.net</t>
  </si>
  <si>
    <t>SCOTT VALLEY MACHINE AND COOLING</t>
  </si>
  <si>
    <t>17 Timberline Rd, Etna,CA,96027</t>
  </si>
  <si>
    <t>530-340-0756</t>
  </si>
  <si>
    <t>k2refrig@gmail.com</t>
  </si>
  <si>
    <t>V15996</t>
  </si>
  <si>
    <t>SCOTT COMMERCIAL SERVICES INC</t>
  </si>
  <si>
    <t>26 Andrew St, Newnan, GA 30263</t>
  </si>
  <si>
    <t>770-253-1136</t>
  </si>
  <si>
    <t>OFFICE@scottcommercialservices.com</t>
  </si>
  <si>
    <t>WO#W04202-00470 charge too high. $160 per hour $275.00 for service charge** **Blacklist**</t>
  </si>
  <si>
    <t>V019545</t>
  </si>
  <si>
    <t>Schwalbach Plumbing &amp; Heating</t>
  </si>
  <si>
    <t>1131 Oxford St Worthington Minnesota 56187</t>
  </si>
  <si>
    <t>507-372-2792</t>
  </si>
  <si>
    <t>schwalbachphvac@gmail.com</t>
  </si>
  <si>
    <t>SCHUMAN'S HEAT &amp; AIR LLC</t>
  </si>
  <si>
    <t>411 N Lutterloh Ave #725, Gatesville, TX 76528</t>
  </si>
  <si>
    <t>254-499-0054</t>
  </si>
  <si>
    <t>dina.schuman@schumansair.com</t>
  </si>
  <si>
    <t>31.439403299999995</t>
  </si>
  <si>
    <t>V14380</t>
  </si>
  <si>
    <t>Schultz Company</t>
  </si>
  <si>
    <t>3729 Juniata Gap Rd,Dysart,PA,16636</t>
  </si>
  <si>
    <t>schultz@atlanticbb.net</t>
  </si>
  <si>
    <t>**DUPLICATE 1 OF 2** PER SCHULTZ THEY ARE NOT INTEREST AND HUNG UP ON US. 11/21/23-NM</t>
  </si>
  <si>
    <t>V11060</t>
  </si>
  <si>
    <t>Schindler Refrigeration Company</t>
  </si>
  <si>
    <t>10921 Shady Trail #104, Dallas, TX, 75220</t>
  </si>
  <si>
    <t>214-357-1992</t>
  </si>
  <si>
    <t>iceman@schindlerRefrigeration.com</t>
  </si>
  <si>
    <t>SCALLION HEATING, AC &amp; ELECTRIC</t>
  </si>
  <si>
    <t>877 Fish Hatchery Rd. Natchitoches, LA,71457</t>
  </si>
  <si>
    <t>(318) 352-6677</t>
  </si>
  <si>
    <t>rcalvert@suddenlink.net</t>
  </si>
  <si>
    <t>Sargent's Heating A/C &amp; more</t>
  </si>
  <si>
    <t>7108 Versailles Plank Rd,Derby,NY,14047</t>
  </si>
  <si>
    <t>John ( (716) 880-4867 )</t>
  </si>
  <si>
    <t>Jsargent44@yahoo.com</t>
  </si>
  <si>
    <t>SARATOGA RESTAURANT EQUIPMENT SALES</t>
  </si>
  <si>
    <t>720 Wilton Gansevoort Rd, Gansevoort, NY 12831</t>
  </si>
  <si>
    <t>518-920-3973</t>
  </si>
  <si>
    <t>jarred@saratogasales.com</t>
  </si>
  <si>
    <t>**DEALER AND SERVICE TECH - 1/2/2025** JW ***only one tech and he's on medical leave**NO WORK UNTIL AUGUST</t>
  </si>
  <si>
    <t>V018847</t>
  </si>
  <si>
    <t>SANFORD SEMCHAK &amp; SPEIGHTS INC</t>
  </si>
  <si>
    <t>1125 W Columbus St, Bakersfield, CA 93301</t>
  </si>
  <si>
    <t>661-322-5866</t>
  </si>
  <si>
    <t>sanfordsem@sbcglobal.net</t>
  </si>
  <si>
    <t>**BUSINESS IS NO LONGER IN OPERATION - 7/14/2025** JW</t>
  </si>
  <si>
    <t>SANFORD RESTAURANT EQUIPMENT INC</t>
  </si>
  <si>
    <t>1503 3rd St, Northport, AL 35476</t>
  </si>
  <si>
    <t>205-752-1745</t>
  </si>
  <si>
    <t>faith@sanfordres.com / sharon@sanfordres.com</t>
  </si>
  <si>
    <t>33.217583399999995</t>
  </si>
  <si>
    <t>V016835</t>
  </si>
  <si>
    <t>SAN DIEGO REFRIGERATION INC</t>
  </si>
  <si>
    <t>4945 Mercury St, San Diego, CA 92111</t>
  </si>
  <si>
    <t>858-270-5555</t>
  </si>
  <si>
    <t>info@sandiegoRefrigeration.com</t>
  </si>
  <si>
    <t>V017985</t>
  </si>
  <si>
    <t>SAM'S REPAIR INC</t>
  </si>
  <si>
    <t>830 Kershaw Camden Hwy, Lancaster, SC 29720</t>
  </si>
  <si>
    <t>803-286-4720</t>
  </si>
  <si>
    <t>rsp@comporium.net</t>
  </si>
  <si>
    <t>34.70387607781185</t>
  </si>
  <si>
    <t>SAMER SAM REFRIGERATION INC</t>
  </si>
  <si>
    <t>9214 Valjean Ave, North Hills, CA 91343</t>
  </si>
  <si>
    <t>818-984-3766</t>
  </si>
  <si>
    <t>samer-kh4@hotmail.com</t>
  </si>
  <si>
    <t>**COLD ONLY - 6/24/2025** JW</t>
  </si>
  <si>
    <t>SAMCOR MECHANICAL INC</t>
  </si>
  <si>
    <t>17600 Yonge St, Box 21531, Newmarket, Ontario L3C 8J2</t>
  </si>
  <si>
    <t>905-392-8228</t>
  </si>
  <si>
    <t>service@samcor.ca</t>
  </si>
  <si>
    <t>SHIPPING ADDRESS: 15 Oak Ave, River Drive Park, ON L9N 1A7</t>
  </si>
  <si>
    <t>V00356</t>
  </si>
  <si>
    <t>SAMCO FACILITIES MAINTENANCE</t>
  </si>
  <si>
    <t>11878 Brookfield St, Livonia, MI 48150</t>
  </si>
  <si>
    <t>734-838-6300</t>
  </si>
  <si>
    <t>service@samcofm.com; 1samcoservice@gmail.com</t>
  </si>
  <si>
    <t>WO history WO#012025 the labor and travel fee is too high, if need use ask Kyle first. John.C 2/10</t>
  </si>
  <si>
    <t>V11052</t>
  </si>
  <si>
    <t>SAM SERVICE, INC.</t>
  </si>
  <si>
    <t>1021 Worth St, Albany, GA 31705</t>
  </si>
  <si>
    <t>229-439-0450</t>
  </si>
  <si>
    <t>dispatch@samserviceinc.com</t>
  </si>
  <si>
    <t>V11051</t>
  </si>
  <si>
    <t>SAM SERVICE INC</t>
  </si>
  <si>
    <t>SALTY SHORES HEATING AND COOLING LLC</t>
  </si>
  <si>
    <t>107 Moonlight Dr, Atlantic Beach, NC 28512</t>
  </si>
  <si>
    <t>910-650-7014</t>
  </si>
  <si>
    <t>bdrams19@gmail.com</t>
  </si>
  <si>
    <t>V017866</t>
  </si>
  <si>
    <t>SAL'S REFRIGERATION SERVICE</t>
  </si>
  <si>
    <t>2082 Touraine Ln, Half Moon Bay, CA 94019</t>
  </si>
  <si>
    <t>415-385-9025</t>
  </si>
  <si>
    <t>salqari@gmail.com</t>
  </si>
  <si>
    <t>SADLER REFRIGERATION LLC</t>
  </si>
  <si>
    <t>4370 E US Hwy 270, McAlester, OK 74501</t>
  </si>
  <si>
    <t>sadlerref@gmail.com</t>
  </si>
  <si>
    <t>V15209</t>
  </si>
  <si>
    <t>Sacramento Refrigeration, Inc.</t>
  </si>
  <si>
    <t>4731 Pell Dr Ste 1, Sacramento, CA 95838</t>
  </si>
  <si>
    <t>(916) 567-0500</t>
  </si>
  <si>
    <t>service@sacrefrig.com</t>
  </si>
  <si>
    <t>SABLE ELECTRICAL SERVICES LTD</t>
  </si>
  <si>
    <t>#17, 7895-49 Avenue, Red Deer, Alberta, T4P 2B4</t>
  </si>
  <si>
    <t>403-342-2099</t>
  </si>
  <si>
    <t>admin@sableelectricalservices.com</t>
  </si>
  <si>
    <t>**WILL NOT ACCEPT ATOSA WARRANTY SERVICE CALLS - 6/26/2025** JW</t>
  </si>
  <si>
    <t>S&amp;S SERVICE INC</t>
  </si>
  <si>
    <t>330 gallup drive, etna, WY, 83118</t>
  </si>
  <si>
    <t>307-733-6755</t>
  </si>
  <si>
    <t>JOHN.DOYLE1@ATT.NET</t>
  </si>
  <si>
    <t>S&amp;P EQUIPMENT</t>
  </si>
  <si>
    <t>5025 S Packard Ave, Cudahy, WI 53110</t>
  </si>
  <si>
    <t>414-481-2121</t>
  </si>
  <si>
    <t>spequipme@gmail.com</t>
  </si>
  <si>
    <t>**PLATINUM PROVIDER - WARRANTY PARTS KIT RECIPIENT** (POINT OF CONTACT - SALVATORE PURPORA)</t>
  </si>
  <si>
    <t>V11041</t>
  </si>
  <si>
    <t>S AND E REFRIGERATION</t>
  </si>
  <si>
    <t>608 Russell Rd,Grayling,MI,49738</t>
  </si>
  <si>
    <t>989-387-6006</t>
  </si>
  <si>
    <t>dokhartjr@gmail.com</t>
  </si>
  <si>
    <t>44.659679999999994</t>
  </si>
  <si>
    <t>S &amp; W WILSON INC</t>
  </si>
  <si>
    <t>100 W 9th St, Brooklyn, NY 11231</t>
  </si>
  <si>
    <t>718-965-2227</t>
  </si>
  <si>
    <t>sw@swwilson.com</t>
  </si>
  <si>
    <t>V11042</t>
  </si>
  <si>
    <t>S &amp; W REFRIGERATION LLC</t>
  </si>
  <si>
    <t>11516 Perpetual Dr, Odessa, FL 33556</t>
  </si>
  <si>
    <t>813-948-6241</t>
  </si>
  <si>
    <t>amanda@theicedoctors.com</t>
  </si>
  <si>
    <t>V15931</t>
  </si>
  <si>
    <t>S &amp; S MECHANICAL INC</t>
  </si>
  <si>
    <t>3448 Titshaw Dr, Gainesville, GA 30504</t>
  </si>
  <si>
    <t>678-267-8366 OR 678-776-9939</t>
  </si>
  <si>
    <t>pyroburg7@yahoo.com</t>
  </si>
  <si>
    <t>V018231</t>
  </si>
  <si>
    <t>S &amp; P EQUIPMENT</t>
  </si>
  <si>
    <t>spequipme@gmail.com/spequipme@aol.com</t>
  </si>
  <si>
    <t>S &amp; P ALLIANCE INC</t>
  </si>
  <si>
    <t>1145 E Wyandot Ave, Upper Sandusky, OH 43351</t>
  </si>
  <si>
    <t>419-294-3808</t>
  </si>
  <si>
    <t>service@s-p-alliance.com</t>
  </si>
  <si>
    <t>V017704</t>
  </si>
  <si>
    <t>S &amp; E REFRIGERATION INC</t>
  </si>
  <si>
    <t>3121 S Tower Hill Rd, Houghton Lake, MI 48629</t>
  </si>
  <si>
    <t>989-422-3594</t>
  </si>
  <si>
    <t>spurgeonkim@yahoo.com</t>
  </si>
  <si>
    <t>V13885</t>
  </si>
  <si>
    <t>S &amp; B REFRIGERATION HVAC</t>
  </si>
  <si>
    <t>244 Harvard St, Brush, CO 80723</t>
  </si>
  <si>
    <t>970-768-5852</t>
  </si>
  <si>
    <t>bsfarris@msn.com</t>
  </si>
  <si>
    <t>NO LONGER DOING SERVICE CALLS</t>
  </si>
  <si>
    <t>RWB AIR SERVICES</t>
  </si>
  <si>
    <t>1190 Co Rd 423, Taylor, TX 76574</t>
  </si>
  <si>
    <t>512-887-4606</t>
  </si>
  <si>
    <t>rwbairservices@gmail.com</t>
  </si>
  <si>
    <t>30.66150756827358</t>
  </si>
  <si>
    <t>RUTAN REFRIGERATION KAUAI</t>
  </si>
  <si>
    <t>2045 Lauwiliwili St #202, Kapolei, HI 96707</t>
  </si>
  <si>
    <t>808-800-1555</t>
  </si>
  <si>
    <t>rutanref@hawaiiantel.net</t>
  </si>
  <si>
    <t>V018302</t>
  </si>
  <si>
    <t>RUSSELL'S SERVICE COMPANY</t>
  </si>
  <si>
    <t>1275 US-82, Leesburg, GA 31763</t>
  </si>
  <si>
    <t>229-446-6101</t>
  </si>
  <si>
    <t>office@russellsvc.com</t>
  </si>
  <si>
    <t>31.63586353377045</t>
  </si>
  <si>
    <t>V018357</t>
  </si>
  <si>
    <t>RUSSELL'S MAINTENANCE SERVICE</t>
  </si>
  <si>
    <t>6614 Lott Rd, Semmes, AL 36575</t>
  </si>
  <si>
    <t>251-645-1444</t>
  </si>
  <si>
    <t>schaerer@att.net</t>
  </si>
  <si>
    <t>30.828494799999998</t>
  </si>
  <si>
    <t>V018143</t>
  </si>
  <si>
    <t>RUSSELLS MAINTENANCE SERVICE</t>
  </si>
  <si>
    <t>SCHAERER@ATT.COM</t>
  </si>
  <si>
    <t>RUSH REFRIGERATION SERVICES LLC</t>
  </si>
  <si>
    <t>16111 FM 521 Rd STE B, Rosharon, TX 77583</t>
  </si>
  <si>
    <t>281-410-1406</t>
  </si>
  <si>
    <t>SERVICE@RUSHREFRIGERATION.COM</t>
  </si>
  <si>
    <t>29.359579293595086</t>
  </si>
  <si>
    <t>V019762</t>
  </si>
  <si>
    <t>RUCKER MECHANICAL INC</t>
  </si>
  <si>
    <t>5209 N Council Rd, Oklahoma City, OK 73132</t>
  </si>
  <si>
    <t>405-787-5665</t>
  </si>
  <si>
    <t>MELISSA@RUCKERMECHANICAL.COM / LAUREN@RUCKERMECHANICAL.COM</t>
  </si>
  <si>
    <t>V019564</t>
  </si>
  <si>
    <t>RTP AIR PRO LLC (JAY XIAO)</t>
  </si>
  <si>
    <t>3324 Brevet St, New Hill, NC 27562</t>
  </si>
  <si>
    <t>919-917-5440</t>
  </si>
  <si>
    <t>rtpairpro@gmail.com</t>
  </si>
  <si>
    <t>**NO ICE MAKERS** using this technician first and Please ask Kyle and john first then dispatch this tech Transportation cost (within 25 miles) is $100,Labor is $75 per additional hour.--Lynn</t>
  </si>
  <si>
    <t>V019584</t>
  </si>
  <si>
    <t>RTK REFRIGERATION</t>
  </si>
  <si>
    <t>64170 Olympic Mountain Ave, Desert Hot Springs, CA 92240</t>
  </si>
  <si>
    <t>760-275-3431</t>
  </si>
  <si>
    <t>rtkrefrigeration@gmail.com</t>
  </si>
  <si>
    <t>RSM SERVICE GROUP</t>
  </si>
  <si>
    <t>5330 F St, Omaha, NE 68117</t>
  </si>
  <si>
    <t>402-731-7635</t>
  </si>
  <si>
    <t>service@rsmservicegroup.com</t>
  </si>
  <si>
    <t>41.22022695258545</t>
  </si>
  <si>
    <t>V019778</t>
  </si>
  <si>
    <t>RSK SERVICE CORPORATION</t>
  </si>
  <si>
    <t>723 SE Lincoln St, Portland, OR 97214</t>
  </si>
  <si>
    <t>503-241-8318</t>
  </si>
  <si>
    <t>info@rskservice.com</t>
  </si>
  <si>
    <t>45.508089899999995</t>
  </si>
  <si>
    <t>V017590</t>
  </si>
  <si>
    <t>RSK Service Corp. DO NOT USE</t>
  </si>
  <si>
    <t>723 SE LINCOLN ST.,PORTLAND,OR,97214</t>
  </si>
  <si>
    <t>INFO@RSKSERVICE.COM</t>
  </si>
  <si>
    <t>**DUPLICATE 1 OF 2** Blacklisting. Badmouthing our products and using parts sent for other tickets, causing delays. Making them inactive as their marker is covering up another top tech. BC</t>
  </si>
  <si>
    <t>RSI TEXAS LLC</t>
  </si>
  <si>
    <t>3040 E Meadows Blvd, Mesquite, TX, 75150</t>
  </si>
  <si>
    <t>972-279-3800</t>
  </si>
  <si>
    <t>rsiservice@rsidfw.com</t>
  </si>
  <si>
    <t>V018900</t>
  </si>
  <si>
    <t>RSI RESTAURANT SERVICES INC</t>
  </si>
  <si>
    <t>6070 Rangeline Rd, Theodore, AL 36582</t>
  </si>
  <si>
    <t>251-443-9885</t>
  </si>
  <si>
    <t>ASHLEY@RSITECH.NET</t>
  </si>
  <si>
    <t>DISPATCH THIS TECHNICIAN FOR ANY SERVICE REQUEST THAT COMES FROM KESCO</t>
  </si>
  <si>
    <t>V018641</t>
  </si>
  <si>
    <t>RSC MECHANICAL, INC</t>
  </si>
  <si>
    <t>3217 Champagne Way, Bakersfield, CA 93306</t>
  </si>
  <si>
    <t>877-248-8400</t>
  </si>
  <si>
    <t>service@rscmech.com</t>
  </si>
  <si>
    <t>V017187</t>
  </si>
  <si>
    <t>RPM REFRIGERATION SERVICES</t>
  </si>
  <si>
    <t>8 Pleasant Ridge Dr, Asheville, NC 28805</t>
  </si>
  <si>
    <t>615-339-6174</t>
  </si>
  <si>
    <t>rpmc.jackson@gmail.com</t>
  </si>
  <si>
    <t>**UPDATED ADDRESS TO SHIPPING ADDRESS. BUSINESS ADDRESS: 29 Carls Cove Rd, Black Mountain, NC 28711 - 9/10/2025** JW</t>
  </si>
  <si>
    <t>35.58603257641644</t>
  </si>
  <si>
    <t>V019101</t>
  </si>
  <si>
    <t>ROYBAL CONSTRUCTION SERVICES</t>
  </si>
  <si>
    <t>368 Valo Dr, Idaho Falls, ID 83401</t>
  </si>
  <si>
    <t>208-270-2463</t>
  </si>
  <si>
    <t>SERVICE@RESCOID.COM</t>
  </si>
  <si>
    <t>V019554</t>
  </si>
  <si>
    <t>Royal Refrigeration</t>
  </si>
  <si>
    <t>117 Plymouth Dr Matthews Nc 28104</t>
  </si>
  <si>
    <t>980-722-3520</t>
  </si>
  <si>
    <t>Munaoroy@yahoo.com</t>
  </si>
  <si>
    <t>ROYAL MECHANICAL</t>
  </si>
  <si>
    <t>23731 SW Aspen Lakes Dr, Sherwood, OR 97140</t>
  </si>
  <si>
    <t>(503) 625-2562</t>
  </si>
  <si>
    <t>royalmechanicalpdx@gmail.com</t>
  </si>
  <si>
    <t>ROYAL COMMERCIAL EQUIPMENT</t>
  </si>
  <si>
    <t>9525 NE Colfax St, Portland, OR 97220</t>
  </si>
  <si>
    <t>503-236-1370</t>
  </si>
  <si>
    <t>office@royalcommercial.com</t>
  </si>
  <si>
    <t>45.567651000000005</t>
  </si>
  <si>
    <t>V018013</t>
  </si>
  <si>
    <t>ROWE &amp; SON REFRIGERATION</t>
  </si>
  <si>
    <t>487 Woodman Hill Rd, Minot, ME 04258</t>
  </si>
  <si>
    <t>207-725 1622</t>
  </si>
  <si>
    <t>chip@rowerefrigeration.com</t>
  </si>
  <si>
    <t>44.11961160062548</t>
  </si>
  <si>
    <t>V016404</t>
  </si>
  <si>
    <t>ROUTE 66 RESTAURANT EQUIPMENT</t>
  </si>
  <si>
    <t>4117 S Valley Dr, Longmont, CO 80504</t>
  </si>
  <si>
    <t>303-774-0500</t>
  </si>
  <si>
    <t>r66restequip@yahoo.com</t>
  </si>
  <si>
    <t>V016844</t>
  </si>
  <si>
    <t>ROUND VALLEY REFRIGERATION</t>
  </si>
  <si>
    <t>812 Lagoon Ln, Challis, ID 83226</t>
  </si>
  <si>
    <t>208-833-4330</t>
  </si>
  <si>
    <t>ROTH ENTERPRISES LLC</t>
  </si>
  <si>
    <t>5041 ID-33, Tetonia, ID 83452</t>
  </si>
  <si>
    <t>208-932-5314</t>
  </si>
  <si>
    <t>CRH851@gmail.com</t>
  </si>
  <si>
    <t>**$150 per Hour** please ask Kyle first before use this tech</t>
  </si>
  <si>
    <t>V019569</t>
  </si>
  <si>
    <t>ROSS HVAC &amp; ELECTRICAL LLC</t>
  </si>
  <si>
    <t>1150 Wilcox Rd, Greenville, MS 38703</t>
  </si>
  <si>
    <t>662-820-0182</t>
  </si>
  <si>
    <t>Timothydylanross@gmail.com</t>
  </si>
  <si>
    <t>33.32935502228053</t>
  </si>
  <si>
    <t>ROSS ELECTRICAL &amp; HVAC</t>
  </si>
  <si>
    <t>1111 Desoto St, Biloxi, MS 39530</t>
  </si>
  <si>
    <t>662-394-2173</t>
  </si>
  <si>
    <t>rosselectricalcontracting2@gmail.com</t>
  </si>
  <si>
    <t>**TRAVEL RADIUS 100MI - 3/21/2025** JW</t>
  </si>
  <si>
    <t>ROSEBURG REFRIGERATION MECHANICAL CONTRACTORS</t>
  </si>
  <si>
    <t>2940 NE Diamond Lake Blvd, Roseburg, OR 97470</t>
  </si>
  <si>
    <t>541-672-8939</t>
  </si>
  <si>
    <t>office@roseburgRefrigeration.com</t>
  </si>
  <si>
    <t>43.213647099999996</t>
  </si>
  <si>
    <t>V11032</t>
  </si>
  <si>
    <t>RORK'S NORTHWEST FURNACE INC</t>
  </si>
  <si>
    <t>617 East St, Otho, IA 50569</t>
  </si>
  <si>
    <t>515-408-6008</t>
  </si>
  <si>
    <t>mikerork52@gmail.com</t>
  </si>
  <si>
    <t>**NO LONGER IN BUSINESS - 8/12/2025** JW</t>
  </si>
  <si>
    <t>V019477</t>
  </si>
  <si>
    <t>ROQUE'S MAINTENANCE</t>
  </si>
  <si>
    <t>39013 10th St W, Palmdale, CA 93551</t>
  </si>
  <si>
    <t>661-492-9132 / 818-450-6124</t>
  </si>
  <si>
    <t>rubenroquesmaintenance@gmail.com</t>
  </si>
  <si>
    <t>ROPPEL'S SERVICES INC</t>
  </si>
  <si>
    <t>1010 Ledgemont Dr, Broadview Heights, OH 44147</t>
  </si>
  <si>
    <t>440-487-2525 OR 216-741-0188</t>
  </si>
  <si>
    <t>roppelservicesinc@gmail.com</t>
  </si>
  <si>
    <t>V018560</t>
  </si>
  <si>
    <t>RON'S REFRIGERATION INC</t>
  </si>
  <si>
    <t>2068 S Edmonds Dr, Carson City, NV 89701</t>
  </si>
  <si>
    <t>775-882-4845</t>
  </si>
  <si>
    <t>admin@ronsrefrigeration.biz</t>
  </si>
  <si>
    <t>V018873</t>
  </si>
  <si>
    <t>RON'S NORTHFIELD REFRIGERATION</t>
  </si>
  <si>
    <t>904 Water St S, Northfield, MN 55057</t>
  </si>
  <si>
    <t>(612) 756-3321</t>
  </si>
  <si>
    <t>ronsnorthfield@yahoo.com</t>
  </si>
  <si>
    <t>RON HOLLAND AC &amp; HEATING</t>
  </si>
  <si>
    <t>37433 661st Ave, New Ulm, MN 56073</t>
  </si>
  <si>
    <t>(507) 354-8688</t>
  </si>
  <si>
    <t>ronhollandac@gmail.com</t>
  </si>
  <si>
    <t>RON HAMMES REFRIGERATION COMPANY INC</t>
  </si>
  <si>
    <t>2424 South Ave, La Crosse, WI 54601</t>
  </si>
  <si>
    <t>608-788-3110</t>
  </si>
  <si>
    <t>MARYS@RONHAMMES.COM</t>
  </si>
  <si>
    <t>V016977</t>
  </si>
  <si>
    <t>ROMAR SERVICES, INC</t>
  </si>
  <si>
    <t>59013 Carroll Rd. Ste 1 Slidell, LA,70460</t>
  </si>
  <si>
    <t>(985) 641-1857</t>
  </si>
  <si>
    <t>group@romarservicesinc.com</t>
  </si>
  <si>
    <t>**NOT DOING WARRANTY WORK AT THIS TIME**</t>
  </si>
  <si>
    <t>ROLAND'S VENDING &amp; REFRIGERATION SERVICES INC</t>
  </si>
  <si>
    <t>94-1101 Eleu St, Waipahu, HI 96797</t>
  </si>
  <si>
    <t>808-677-7466</t>
  </si>
  <si>
    <t>RVRSINC@GMAIL.COM</t>
  </si>
  <si>
    <t>V019756</t>
  </si>
  <si>
    <t>ROGER'S REFRIGERATION &amp; ELECTRICAL SERVICES INC</t>
  </si>
  <si>
    <t>334 E Watson St, Andalusia, AL 36420</t>
  </si>
  <si>
    <t>334-222-8977</t>
  </si>
  <si>
    <t>rogersrefrigeration@andycable.com</t>
  </si>
  <si>
    <t>31.303032400000003</t>
  </si>
  <si>
    <t>V016261</t>
  </si>
  <si>
    <t>ROGER'S REFRIGERATION</t>
  </si>
  <si>
    <t>3040 Prather Ln, Santa Cruz, CA 95065</t>
  </si>
  <si>
    <t>831-479-3215</t>
  </si>
  <si>
    <t>Basel@rogersrefrig.com</t>
  </si>
  <si>
    <t>V11027</t>
  </si>
  <si>
    <t>ROGERS HEATING &amp; COOLING</t>
  </si>
  <si>
    <t>12030 Figel Rd, Monroeville, IN 46773</t>
  </si>
  <si>
    <t>260-452-4008</t>
  </si>
  <si>
    <t>andrea@rogersheatcool.com</t>
  </si>
  <si>
    <t>40.969816699999996</t>
  </si>
  <si>
    <t>V016353</t>
  </si>
  <si>
    <t>ROGER TOUVELL HEATING &amp; AIR CONDITIONING &amp; REFRIGERATION</t>
  </si>
  <si>
    <t>17 N 7th St, Zanesville, OH 43701</t>
  </si>
  <si>
    <t>740-453-2547</t>
  </si>
  <si>
    <t>roger@rogertouvellhvac.com</t>
  </si>
  <si>
    <t>ROE REFRIGERATION</t>
  </si>
  <si>
    <t>412 First St, Ripon, CA 95366</t>
  </si>
  <si>
    <t>209-483 2814</t>
  </si>
  <si>
    <t>roerefrigeration@yahoo.com</t>
  </si>
  <si>
    <t>ROC'S MAINTENANCE &amp; REPAIR</t>
  </si>
  <si>
    <t>3434 Co Rd 203, Durango, CO 81301</t>
  </si>
  <si>
    <t>970-385-7742</t>
  </si>
  <si>
    <t>ROCSMAINT@MSN.COM</t>
  </si>
  <si>
    <t>V15485</t>
  </si>
  <si>
    <t>ROCKY MOUNTAIN REFRIGERATION - MAGNA</t>
  </si>
  <si>
    <t>7971 Sheva Cir, Magna, UT 84044</t>
  </si>
  <si>
    <t>801-441-0800</t>
  </si>
  <si>
    <t>rockymountainrefrigeration@outlook.com</t>
  </si>
  <si>
    <t>**TRAVEL RADIUS 150MI - 9/17/2025** JW</t>
  </si>
  <si>
    <t>40.713142282098836,</t>
  </si>
  <si>
    <t>ROCKY MOUNTAIN REFRIGERATION</t>
  </si>
  <si>
    <t>7 W Gail St, East Helena, MT 59635</t>
  </si>
  <si>
    <t>406-422-1830</t>
  </si>
  <si>
    <t>CRAIG@RMRSERVICES.NET</t>
  </si>
  <si>
    <t>V017423</t>
  </si>
  <si>
    <t>ROB'S FIRE SAFETY</t>
  </si>
  <si>
    <t>5396 Quiet Lake Pl, Westlake, FL 33470</t>
  </si>
  <si>
    <t>954-665-4842</t>
  </si>
  <si>
    <t>rlacerra@gmail.com</t>
  </si>
  <si>
    <t>V016447</t>
  </si>
  <si>
    <t>Robinson Refrigeration</t>
  </si>
  <si>
    <t>803 Venture Dr E,St. George,UT,84790</t>
  </si>
  <si>
    <t>service@nextechna.com</t>
  </si>
  <si>
    <t>Update Email per service provider. bm 8/5/24</t>
  </si>
  <si>
    <t>ROBERTSON RESTAURANT SERVICE LLC</t>
  </si>
  <si>
    <t>80 Main St, Savona, NY 14879</t>
  </si>
  <si>
    <t>607-583-6311</t>
  </si>
  <si>
    <t>robres14870@outlook.com</t>
  </si>
  <si>
    <t>V11024</t>
  </si>
  <si>
    <t>ROBERTS REFRIGERATION</t>
  </si>
  <si>
    <t>566 Kailua Rd, Kailua, HI 96734</t>
  </si>
  <si>
    <t>808-538-1245</t>
  </si>
  <si>
    <t>nyamasakirrs@gmail.com</t>
  </si>
  <si>
    <t>**WILL NOT ACCEPT ATOSA WARRANTY SERVICE CALLS - 6/25/2025** JW</t>
  </si>
  <si>
    <t>ROBERT GIBSON SERVICES LLC</t>
  </si>
  <si>
    <t>284 Lamp Post Rd, Inman, SC 29349</t>
  </si>
  <si>
    <t>864-764-0143</t>
  </si>
  <si>
    <t>robertgibsonservices@gmail.com</t>
  </si>
  <si>
    <t>35.05575409380365</t>
  </si>
  <si>
    <t>V017769</t>
  </si>
  <si>
    <t>Roberson Air Conditioning &amp; Refrigeration, Inc.</t>
  </si>
  <si>
    <t>200 E Milam St, Wharton, TX 77488</t>
  </si>
  <si>
    <t>979-532-5101</t>
  </si>
  <si>
    <t>info@robersonac.com</t>
  </si>
  <si>
    <t>DOES NOT WORK ON COMMERICAL APPLIANCES</t>
  </si>
  <si>
    <t>29.310215199999995</t>
  </si>
  <si>
    <t>ROBBINS AIR INC</t>
  </si>
  <si>
    <t>601 W Curtis St, Aberdeen, WA 98520</t>
  </si>
  <si>
    <t>360-538-7003</t>
  </si>
  <si>
    <t>paigea@robbinsairinc.com</t>
  </si>
  <si>
    <t>46.971168899999995</t>
  </si>
  <si>
    <t>V016457</t>
  </si>
  <si>
    <t>RMC REFRIGERATION &amp; AIR CONDITIONING INC</t>
  </si>
  <si>
    <t>20384 Pickford Way, Redding, CA 96002</t>
  </si>
  <si>
    <t>530-515-4244</t>
  </si>
  <si>
    <t>SCOTTRICHARDSON@CHARTER.NET</t>
  </si>
  <si>
    <t>V017459</t>
  </si>
  <si>
    <t>RLP MECHANICAL CONTRACTORS LLC</t>
  </si>
  <si>
    <t>4117 N US-77, Waxahachie, TX 75165</t>
  </si>
  <si>
    <t>214-399-8300 OR 972-617-3557</t>
  </si>
  <si>
    <t>service@rlpmechanical.com; dstockstill@rlpmechanical.com; jesquivel@rlmechanical.com</t>
  </si>
  <si>
    <t>**SERVICE PROVIDER FOR COMMERCIAL ADDRESSES AND FOOD TRUCKS - 1/30/2025** JW</t>
  </si>
  <si>
    <t>RL TUCKERREFRIGERATION COMPANY</t>
  </si>
  <si>
    <t>369 Wade Rd, Taylorsville, GA 30178</t>
  </si>
  <si>
    <t>678-294-2979</t>
  </si>
  <si>
    <t>RLTUCKER1986@YAHOO.COM</t>
  </si>
  <si>
    <t>RIVER CITY NW MECHANICAL LLC</t>
  </si>
  <si>
    <t>5200 Meadows Rd, Lake Oswego, OR 97035</t>
  </si>
  <si>
    <t>503-591-9950</t>
  </si>
  <si>
    <t>office@rivercitynwmechanical.com</t>
  </si>
  <si>
    <t>V11019</t>
  </si>
  <si>
    <t>RIVER CITY HEATING &amp; AIR, REFRIGERATION</t>
  </si>
  <si>
    <t>1227 S 22nd St STE 2, Bismarck, ND 58504</t>
  </si>
  <si>
    <t>701-250-8300</t>
  </si>
  <si>
    <t>rivercityhvac@rivercityheatingandair.net</t>
  </si>
  <si>
    <t>V11018</t>
  </si>
  <si>
    <t>RIVER CITY HEATING &amp; AIR</t>
  </si>
  <si>
    <t>1227 S 22nd St STE 2,Bismarck,ND,58504</t>
  </si>
  <si>
    <t>Riots Warranty Service Providers</t>
  </si>
  <si>
    <t>361 Southwest Drive, #277, Jonesboro, AR 72401</t>
  </si>
  <si>
    <t>870-359-4293</t>
  </si>
  <si>
    <t>riotswarrantysp@outlook.com</t>
  </si>
  <si>
    <t>After Hours (901) 240-2099</t>
  </si>
  <si>
    <t>RINGOLD REFRIGERATION LLC</t>
  </si>
  <si>
    <t>2490 Elm Rd, Pasco, WA 99301</t>
  </si>
  <si>
    <t>509-737-7187</t>
  </si>
  <si>
    <t>mike@ringoldrefrigeration.com</t>
  </si>
  <si>
    <t>V018874</t>
  </si>
  <si>
    <t>RIMBEY SOLUTIONS</t>
  </si>
  <si>
    <t>222 Austin Ave. Wenatchee, WA 98801</t>
  </si>
  <si>
    <t>509-770-3964</t>
  </si>
  <si>
    <t>rimbey.solutions@gmail.com</t>
  </si>
  <si>
    <t>V019698</t>
  </si>
  <si>
    <t>RIM COUNTRY MACHANICAL INC</t>
  </si>
  <si>
    <t>261 N 8th St, Show Low, AZ 85901</t>
  </si>
  <si>
    <t>(928) 537-1803</t>
  </si>
  <si>
    <t>rcmi@rimcountrymechanical.com</t>
  </si>
  <si>
    <t>V016615</t>
  </si>
  <si>
    <t>RILEY REFRIGERATION</t>
  </si>
  <si>
    <t>12700 Iona Rd, Fort Myers, FL 33908</t>
  </si>
  <si>
    <t>239-220-0040 - IF NO ANSWER, EMAIL</t>
  </si>
  <si>
    <t>rileyrefrigeration@gmail.com</t>
  </si>
  <si>
    <t>**PLATINUM PROVIDER - WARRANTY PARTS KIT RECALLED - 0 PARTS RECEIVED** **STEVE RILEY HAS RESUMED FULL BUSINESS OPERATIONS AND NOW ACCEPTING CALLS - 5/9/2025** JW</t>
  </si>
  <si>
    <t>V14312</t>
  </si>
  <si>
    <t>RIGHTNOW REFRIGERATION CO LLC</t>
  </si>
  <si>
    <t>317 84th Ave NE, St. Petersburg, FL 33702</t>
  </si>
  <si>
    <t>727-455-3786</t>
  </si>
  <si>
    <t>pnmoomaw@gmail.com</t>
  </si>
  <si>
    <t>V11014</t>
  </si>
  <si>
    <t>RIGHTNOW REFRIGERATION</t>
  </si>
  <si>
    <t>727-570-8748</t>
  </si>
  <si>
    <t>patrickMoomaw@rightnowRefrigeration.com</t>
  </si>
  <si>
    <t>RIGHTEOUS MECHANICAL</t>
  </si>
  <si>
    <t>4741 Central St #368, Kansas City, MO 64108</t>
  </si>
  <si>
    <t>816-820-6128</t>
  </si>
  <si>
    <t>anthonyambrose2@aol.com</t>
  </si>
  <si>
    <t>Riggleman Heating &amp; Cooling</t>
  </si>
  <si>
    <t>1179 Outlaw Trail,Maysville,WV,26833</t>
  </si>
  <si>
    <t>304-257-8177</t>
  </si>
  <si>
    <t>slrriggleman@gmail.com</t>
  </si>
  <si>
    <t>39.126388999999996</t>
  </si>
  <si>
    <t>RIESTER REFRIGERATION INC</t>
  </si>
  <si>
    <t>503 Bush St, Red Wing, MN 55066</t>
  </si>
  <si>
    <t>651-388-6934</t>
  </si>
  <si>
    <t>kevin@riesterRefrigeration.com</t>
  </si>
  <si>
    <t>V13972</t>
  </si>
  <si>
    <t>RIDIS AIR LLC</t>
  </si>
  <si>
    <t>3 Phillips Cir, Aston, PA 19014</t>
  </si>
  <si>
    <t>610-724-2459</t>
  </si>
  <si>
    <t>andyomiridis@gmail.com</t>
  </si>
  <si>
    <t>V10866</t>
  </si>
  <si>
    <t>RIDGE ENERGY SAVERS INC</t>
  </si>
  <si>
    <t>135 S Acuff Rd, Lake Wales, FL 33859</t>
  </si>
  <si>
    <t>863-676-2665</t>
  </si>
  <si>
    <t>jd@ridgeenergy.com</t>
  </si>
  <si>
    <t>V11013</t>
  </si>
  <si>
    <t>RIDGE AIR CONDITIONING INC</t>
  </si>
  <si>
    <t>2731 E Oak Island Rd, Avon Park, FL 33825</t>
  </si>
  <si>
    <t>863-453-3453</t>
  </si>
  <si>
    <t>ridgeair2731@gmail.com</t>
  </si>
  <si>
    <t>V11012</t>
  </si>
  <si>
    <t>RICK'S REFRIGERATION INC</t>
  </si>
  <si>
    <t>22901 Bumblebee Ln, Mount Vernon, WA 98273</t>
  </si>
  <si>
    <t>360-856-1798</t>
  </si>
  <si>
    <t>ricksrefrigerationinc@gmail.com</t>
  </si>
  <si>
    <t>V016519</t>
  </si>
  <si>
    <t>406 N 13th St, Livingston, MT 59047</t>
  </si>
  <si>
    <t>406-333-1133</t>
  </si>
  <si>
    <t>ricks4Refrigeration@gmail.com</t>
  </si>
  <si>
    <t>**SERVICES DEEP FRYERS**</t>
  </si>
  <si>
    <t>V11011</t>
  </si>
  <si>
    <t>RICKER REFRIGERATION</t>
  </si>
  <si>
    <t>2565 Roaring Fork Rd, Greeneville, TN 37745</t>
  </si>
  <si>
    <t>423-329-3245</t>
  </si>
  <si>
    <t>REPAIRHVAC2018@GMAIL.COM</t>
  </si>
  <si>
    <t>Don't use. Bad2565 Roaring Fork, Greenville, TN 37745 communication and lack of knowledge. AR</t>
  </si>
  <si>
    <t>V018745</t>
  </si>
  <si>
    <t>RICK L NOREEN</t>
  </si>
  <si>
    <t>1441 Alexander Circle, Summerville, SC 29486</t>
  </si>
  <si>
    <t>843-670-3451</t>
  </si>
  <si>
    <t>roreen1369@gmail.com</t>
  </si>
  <si>
    <t>**PLATINUM PROVIDER - WARRANTY PARTS KIT RECIPIENT** (POINT OF CONTACT - RICK)</t>
  </si>
  <si>
    <t>V017669</t>
  </si>
  <si>
    <t>RICHARD'S SUPPLY, INC</t>
  </si>
  <si>
    <t>235 S Hollywood Rd, Houma, LA,70360</t>
  </si>
  <si>
    <t>(985) 868-9240</t>
  </si>
  <si>
    <t>service@galley.com</t>
  </si>
  <si>
    <t>V11010</t>
  </si>
  <si>
    <t>RICHARD'S SUPPLY INC</t>
  </si>
  <si>
    <t>235 S Hollywood Rd, Houma, LA 70361</t>
  </si>
  <si>
    <t>985-868-9240</t>
  </si>
  <si>
    <t>**PLATINUM PROVIDER - WARRANTY PARTS KIT RECIPIENT** (POINT OF CONTACT - PHILIP COLLOM)</t>
  </si>
  <si>
    <t>RICHARD LOWE REFRIGERATION SERVICES LLC</t>
  </si>
  <si>
    <t>9618 Beck Circle, Austin, TX 78758</t>
  </si>
  <si>
    <t>512-833-7248 OR 512-422-4887</t>
  </si>
  <si>
    <t>rlrsaustin@gmail.com</t>
  </si>
  <si>
    <t>30.375060299999994</t>
  </si>
  <si>
    <t>V018368</t>
  </si>
  <si>
    <t>RICHARD LENT SERVICES</t>
  </si>
  <si>
    <t>14321 Denny Rd, Meadville, PA 16335</t>
  </si>
  <si>
    <t>814-881-5964</t>
  </si>
  <si>
    <t>ricklser@zoominternet.net</t>
  </si>
  <si>
    <t>V016311</t>
  </si>
  <si>
    <t>RICE EQUIPMENT SERVICE INC</t>
  </si>
  <si>
    <t>1350 E Chestnut Expressway, Springfield, MO 65802</t>
  </si>
  <si>
    <t>417-864-4885</t>
  </si>
  <si>
    <t>Service@riceequip.com</t>
  </si>
  <si>
    <t>V12521</t>
  </si>
  <si>
    <t>RHINO'S MECHANICAL SERVICES</t>
  </si>
  <si>
    <t>4265 Nation School Rd, Marshfield, MO 65706</t>
  </si>
  <si>
    <t>417-531-2487</t>
  </si>
  <si>
    <t>amy@rhinomechanicalservices.com</t>
  </si>
  <si>
    <t>37.264514042901624,</t>
  </si>
  <si>
    <t>V018904</t>
  </si>
  <si>
    <t>RHA SERVICE INC</t>
  </si>
  <si>
    <t>524 3rd Ave S, Clinton, IA 52732</t>
  </si>
  <si>
    <t>563-242-4563</t>
  </si>
  <si>
    <t>RHACLINTON@GMAIL.COM</t>
  </si>
  <si>
    <t>V12520</t>
  </si>
  <si>
    <t>RH AIR CONDITIONING SERVICES, INC</t>
  </si>
  <si>
    <t>408 13th St, Modesto, CA 95354</t>
  </si>
  <si>
    <t>209-522-1000 / 209-652-2821</t>
  </si>
  <si>
    <t>jeff.rhair@gmail.com</t>
  </si>
  <si>
    <t>RGB HVAC Services, LLC</t>
  </si>
  <si>
    <t>1235 Carla Dr, Denison, TX, 75020</t>
  </si>
  <si>
    <t>903-487-9843</t>
  </si>
  <si>
    <t>jerry@rgbhvac.com</t>
  </si>
  <si>
    <t>DO NOT CALL PER THEIR REQUEST</t>
  </si>
  <si>
    <t>Reymond Lei</t>
  </si>
  <si>
    <t>895 Cheyenne dr Newport news VA 23608</t>
  </si>
  <si>
    <t>757-637-5016</t>
  </si>
  <si>
    <t>leikk992@gmail.com</t>
  </si>
  <si>
    <t>***ANY JOB NEAR THIS TECH AREA, PLEASE COME TO JOHN*** transportation cost is $80 ,Labor is $70 per hour.</t>
  </si>
  <si>
    <t>REVOLUTION SERVICE LLC</t>
  </si>
  <si>
    <t>273 Mulberry Dr #4, Mechanicsburg, PA 17050</t>
  </si>
  <si>
    <t>717-929-1776</t>
  </si>
  <si>
    <t>service@revolution-service.com</t>
  </si>
  <si>
    <t>**NEW BUSINESS OWNER WITH OVER 20 YEARS EXPERIENCE AND EAGER TO ACCEPT ATOSA WARRANTY SERVICE CALLS - 8/29/2025** JW **TRAVEL RADIUS 80MI. TRAVEL RATE BY ZONES - SEE ATTACHED - 8/29/2025** JW</t>
  </si>
  <si>
    <t>40.21286665409347</t>
  </si>
  <si>
    <t>RESTOS APPLIANCE REPAIR</t>
  </si>
  <si>
    <t>19 Craftsman Ln, Lone Grove, OK 73443</t>
  </si>
  <si>
    <t>580-465-5555</t>
  </si>
  <si>
    <t>restos@restosrepair.com</t>
  </si>
  <si>
    <t>34.172449109632446</t>
  </si>
  <si>
    <t>RESTAURANT SERVICES HAWAII</t>
  </si>
  <si>
    <t>500 Alakawa St STE 118, Honolulu, HI 96817</t>
  </si>
  <si>
    <t>808-368-6640 OR 808-425-0787</t>
  </si>
  <si>
    <t>info@restaurantserviceshawaii.com</t>
  </si>
  <si>
    <t>V016666</t>
  </si>
  <si>
    <t>RESTAURANT SERVICES</t>
  </si>
  <si>
    <t>1001A E Harmony Rd, Fort Collins, CO,80526</t>
  </si>
  <si>
    <t>970-305-7047</t>
  </si>
  <si>
    <t>restservinc@gmail.com</t>
  </si>
  <si>
    <t>NO LONGER IN BUSINESS / MAKING INACTIVE; JD 3/26/25</t>
  </si>
  <si>
    <t>V017715</t>
  </si>
  <si>
    <t>RESTAURANT SERVICE SOLUTIONS</t>
  </si>
  <si>
    <t>2348 S Redwood Rd, West Valley City, UT 84119</t>
  </si>
  <si>
    <t>801-500-5900</t>
  </si>
  <si>
    <t>ADMIN@RSSUT.NET</t>
  </si>
  <si>
    <t>V019057</t>
  </si>
  <si>
    <t>RESTAURANT REPAIR SERVICES LLC</t>
  </si>
  <si>
    <t>407 Kay Rd, Portsmouth, VA 23701</t>
  </si>
  <si>
    <t>757-838-5400</t>
  </si>
  <si>
    <t>restaurantrepairservices@gmail.com</t>
  </si>
  <si>
    <t>V017955</t>
  </si>
  <si>
    <t>RESTAURANT REPAIR SERVICES INC</t>
  </si>
  <si>
    <t>9189 Boca Gardens Cir S, Unit C, Boca Raton, FL 33496</t>
  </si>
  <si>
    <t>561-901-5648</t>
  </si>
  <si>
    <t>rrsinc@live.com</t>
  </si>
  <si>
    <t>WO history **W032025-00927** the labor and travel price too high $175 per hour. ask kyle before use. John 3/25</t>
  </si>
  <si>
    <t>V11038</t>
  </si>
  <si>
    <t>RESTAURANT HANDYMAN INC</t>
  </si>
  <si>
    <t>1000 N Rand Rd STE 121, Wauconda, IL 60084</t>
  </si>
  <si>
    <t>847-232-4474</t>
  </si>
  <si>
    <t>rod@restauranthandymaninc.com</t>
  </si>
  <si>
    <t>V14970</t>
  </si>
  <si>
    <t>RESTAURANT FACILITY SOLUTIONS LLC</t>
  </si>
  <si>
    <t>317 Church St, McAdenville, NC 28101</t>
  </si>
  <si>
    <t>704-616-1001</t>
  </si>
  <si>
    <t>jmoon@restaurantfacilitysolutions.net</t>
  </si>
  <si>
    <t>Will go over 60 miles. However, it will be $1.50 a mile for anything over 60 miles. Please verify with management this is approved before using. - 2/20/24-NM</t>
  </si>
  <si>
    <t>V018802</t>
  </si>
  <si>
    <t>RESTAURANT FACILITIES MAINTENANCE LLC</t>
  </si>
  <si>
    <t>54 Cedar Pointe Lp, Columbia Falls, MT 59912</t>
  </si>
  <si>
    <t>406-871-4872</t>
  </si>
  <si>
    <t>asbeck@charter.net</t>
  </si>
  <si>
    <t>RESTAURANT EQUIPMENT-CAMP SPRINGS</t>
  </si>
  <si>
    <t>227-204-7209</t>
  </si>
  <si>
    <t>STEVE@TR-EQUIPMENT.COM</t>
  </si>
  <si>
    <t>RESTAURANT EQUIPMENT WAREHOUSE LLC</t>
  </si>
  <si>
    <t>1129 4th Ave N, Bessemer, AL 35020</t>
  </si>
  <si>
    <t>205-432-0349</t>
  </si>
  <si>
    <t>RESTAURANTEQUIPWAREHOUSE@GMAIL.COM</t>
  </si>
  <si>
    <t>V018269</t>
  </si>
  <si>
    <t>RESTAURANT EQUIPMENT SPECIALIST</t>
  </si>
  <si>
    <t>1501 Daisy Ave, Long Beach, CA 90813</t>
  </si>
  <si>
    <t>562-964-1585</t>
  </si>
  <si>
    <t>restequipspec@gmail.com</t>
  </si>
  <si>
    <t>V11006</t>
  </si>
  <si>
    <t>RESTAURANT EQUIPMENT SERVICES</t>
  </si>
  <si>
    <t>3133 Penn Dixie Rd, Nazareth, PA18064</t>
  </si>
  <si>
    <t>610-837-9280</t>
  </si>
  <si>
    <t>respa.dispatch@gmail.com</t>
  </si>
  <si>
    <t>**TERRIBLE SERVICE, POOR TIME MANAGEMENT AND LACK OF COMMUNICATION - 7/2/2025** JW</t>
  </si>
  <si>
    <t>V018102</t>
  </si>
  <si>
    <t>RESTAURANT EQUIPMENT SERVICE-HAILEY</t>
  </si>
  <si>
    <t>2940 Woodside Blvd, Hailey, ID 83333</t>
  </si>
  <si>
    <t>208-720-6811</t>
  </si>
  <si>
    <t>reservice@mail.com</t>
  </si>
  <si>
    <t>RESTAURANT EQUIPMENT SERVICE INC</t>
  </si>
  <si>
    <t>156 Foster Center Rd, Foster, RI,02825</t>
  </si>
  <si>
    <t>401-474-9790 (WALTER) OR 401-647-7998</t>
  </si>
  <si>
    <t>naylorevergreen@gmail.com</t>
  </si>
  <si>
    <t>**BUSINESS OWNER/OPERATOR NOT ACCEPTING JOBS DUE TO RETIREMENT THIS YEAR - 5/9/2025** JW</t>
  </si>
  <si>
    <t>V11003</t>
  </si>
  <si>
    <t>RESTAURANT EQUIPMENT SERVICE GROUP LLC / R A LEVIN CO</t>
  </si>
  <si>
    <t>57 Dodge Ave #D, North Haven, CT 06473</t>
  </si>
  <si>
    <t>203-933-1619</t>
  </si>
  <si>
    <t>info@ralevine.com</t>
  </si>
  <si>
    <t>30 mile radius ONLY //</t>
  </si>
  <si>
    <t>V018273</t>
  </si>
  <si>
    <t>RESTAURANT EQUIPMENT SERVICE COMPANY (RESCO)</t>
  </si>
  <si>
    <t>200 Sharron Dr, Woodway, TX 76712</t>
  </si>
  <si>
    <t>254-829-2213</t>
  </si>
  <si>
    <t>rescollc@outlook.com</t>
  </si>
  <si>
    <t>V15449</t>
  </si>
  <si>
    <t>RESTAURANT EQUIPMENT SERVICE - COLORADO</t>
  </si>
  <si>
    <t>1431 Pando Ave, Colorado Springs, CO 80905</t>
  </si>
  <si>
    <t>719-262-0476</t>
  </si>
  <si>
    <t>service@rescorp.net</t>
  </si>
  <si>
    <t>V017538</t>
  </si>
  <si>
    <t>RESTAURANT EQUIPMENT REPAIR OF SIOUX FALLS</t>
  </si>
  <si>
    <t>2208 E 39th St N, Sioux Falls, SD 57104</t>
  </si>
  <si>
    <t>605-332-8897</t>
  </si>
  <si>
    <t>rer@midconetwork.com</t>
  </si>
  <si>
    <t>V016486</t>
  </si>
  <si>
    <t>RESTAURANT EQUIPMENT REPAIR INC</t>
  </si>
  <si>
    <t>2011 W Broad St, Richmond, VA 23220</t>
  </si>
  <si>
    <t>804-358-6617</t>
  </si>
  <si>
    <t>charles272@verizon.net</t>
  </si>
  <si>
    <t>**REMOTE AREA SERVICE TECH ADDED TO MAP. PROVIDED ATOSA SKS AMEX FOR CC ON FILE WITH NET 30 TERMS - REFERENCE W012025-00790 AND W012025-00789 - DEEP FRYERS - 1/7/2025** JW</t>
  </si>
  <si>
    <t>V019481</t>
  </si>
  <si>
    <t>RESTAURANT EQUIPMENT PARADISE INC</t>
  </si>
  <si>
    <t>465 Park Ave, East Hartford, CT 06108</t>
  </si>
  <si>
    <t>860-282-8733</t>
  </si>
  <si>
    <t>sgenova@saveinparadise.com; gricci@saveinparadise.com; kswerdlick@saveinparadise.com</t>
  </si>
  <si>
    <t>**PLATINUM PROVIDER - WARRANTY PARTS KIT RECIPIENT** (POINT OF CONTACT - KENNETH SWERDLICK)</t>
  </si>
  <si>
    <t>V11001</t>
  </si>
  <si>
    <t>RESTAURANT EQUIPMENT LIQUIDATION</t>
  </si>
  <si>
    <t>900 Badham Rd, Edenton, NC 27932</t>
  </si>
  <si>
    <t>252-482 1900</t>
  </si>
  <si>
    <t>lauren@buyrel.com</t>
  </si>
  <si>
    <t>V018662</t>
  </si>
  <si>
    <t>RESTAURANT EQUIPMENT DIAGNOSTICS - NITRO</t>
  </si>
  <si>
    <t>209 Michigan Ave, Nitro, WV 25143</t>
  </si>
  <si>
    <t>866-733-5521 OR 304-590-8274</t>
  </si>
  <si>
    <t>dstewart.red@yahoo.com; service.redwv@yahoo.com</t>
  </si>
  <si>
    <t>V019583</t>
  </si>
  <si>
    <t>RESTAURANT EQUIPMENT DIAGNOSTICS - FAIRMONT</t>
  </si>
  <si>
    <t>89 Cory Rd, Fairmont, WV 26554</t>
  </si>
  <si>
    <t>866-733-5521</t>
  </si>
  <si>
    <t>service.redwv@yahoo.com; dstewart.red@yahoo.com</t>
  </si>
  <si>
    <t>39.41965498858293</t>
  </si>
  <si>
    <t>RESTAURANT EQUIPMENT DIAGNOSTICS - BECKLEY</t>
  </si>
  <si>
    <t>1708 S Kanawha St, Beckley, WV 25801</t>
  </si>
  <si>
    <t>**TRAVEL RADIUS 50MI - 5/7/2025** JW</t>
  </si>
  <si>
    <t>RESTAURANT EQUIPMENT CORP</t>
  </si>
  <si>
    <t>53 New Hartford Shopping Center, New Hartford, NY 13413</t>
  </si>
  <si>
    <t>315-292-7477</t>
  </si>
  <si>
    <t>rcarpenter@casaimports.com</t>
  </si>
  <si>
    <t>**NO LONGER ACCEPTS ATOSA WARRANTY SERVICE CALLS - 3/3/2025**</t>
  </si>
  <si>
    <t>V14311</t>
  </si>
  <si>
    <t>RESTAURANT EQUIPMENT COMPANY</t>
  </si>
  <si>
    <t>1301 Broad St, Utica, NY 13501</t>
  </si>
  <si>
    <t>Restaurant Equipment Company</t>
  </si>
  <si>
    <t>RESTAURANT CITY WAREHOUSE-TECH</t>
  </si>
  <si>
    <t>(203) 575-0111</t>
  </si>
  <si>
    <t>dispatch@restaurantcity.com</t>
  </si>
  <si>
    <t>THEY NEED TO SEND THE WO TO THEIR BOSS FIRST. TAKE TOO LONG TO RECEIVE AN ANSWER</t>
  </si>
  <si>
    <t>RESTAURANT APPLIANCE REPAIR</t>
  </si>
  <si>
    <t>3616 Far W Blvd #117 PMB 640, Austin, TX 78731</t>
  </si>
  <si>
    <t>512-763-7443</t>
  </si>
  <si>
    <t>rarepairatx@gmail.com</t>
  </si>
  <si>
    <t>**PLATINUM PROVIDER - WARRANTY PARTS KIT RECIPIENT** (POINT OF CONTACT - ALEX OR RODALYN) **TRAVEL RATE $1.80/MI BEYOND 10 MI RADIUS - 3/25/2025** JW</t>
  </si>
  <si>
    <t>V016381</t>
  </si>
  <si>
    <t>REST TECH</t>
  </si>
  <si>
    <t>8475 E Wrightstown Rd, Tucson, AZ 85715</t>
  </si>
  <si>
    <t>520-490-5995</t>
  </si>
  <si>
    <t>stephen.heins@resttechs.com</t>
  </si>
  <si>
    <t>RER SERVICES LLC</t>
  </si>
  <si>
    <t>2417 Regency Blvd, Augusta, GA 30906</t>
  </si>
  <si>
    <t>706-790-0678</t>
  </si>
  <si>
    <t>rerincorporated@aol.com</t>
  </si>
  <si>
    <t>V017428</t>
  </si>
  <si>
    <t>REQUIP LLC</t>
  </si>
  <si>
    <t>8W 1st St, Ridgely, MD 21660</t>
  </si>
  <si>
    <t>443-953-0700</t>
  </si>
  <si>
    <t>us@requipllc.com</t>
  </si>
  <si>
    <t>V14570</t>
  </si>
  <si>
    <t>REPAIR SPECIALIST 1 INC</t>
  </si>
  <si>
    <t>60 E Sunnyoaks Ave #2A, Campbell, CA 95008</t>
  </si>
  <si>
    <t>**SERVICE PROVIDER REQUESTED TO BE REMOVED FROM OUR SERVICE MAP - 4/15/2025** JW</t>
  </si>
  <si>
    <t>V10994</t>
  </si>
  <si>
    <t>REPAIR MONKEY SERVICE GROUP</t>
  </si>
  <si>
    <t>3208 Bistineau Dr, Bossier City, LA 71112</t>
  </si>
  <si>
    <t>888-330-4664</t>
  </si>
  <si>
    <t>service@cerpangha.com</t>
  </si>
  <si>
    <t>V016283</t>
  </si>
  <si>
    <t>REO CONTROLS</t>
  </si>
  <si>
    <t>600 Euclid Ave, Bristol, VA 24201</t>
  </si>
  <si>
    <t>276-494-9637</t>
  </si>
  <si>
    <t>OHARAROBERT0226@gmail.com</t>
  </si>
  <si>
    <t>RENOVATE GROUP INC</t>
  </si>
  <si>
    <t>190 River Rd #614, Edgewater, NJ 07020</t>
  </si>
  <si>
    <t>917-930-5369 OR 714-887-4726</t>
  </si>
  <si>
    <t>admin@renovaterefer.com</t>
  </si>
  <si>
    <t>40.80741816615032</t>
  </si>
  <si>
    <t>V018017</t>
  </si>
  <si>
    <t>RENEGADE REFRIGERATION</t>
  </si>
  <si>
    <t>164 Penns Chapel Rd, Bowling Green, KY 42101</t>
  </si>
  <si>
    <t>270-783-1057</t>
  </si>
  <si>
    <t>renegade.refservice@gmail.com</t>
  </si>
  <si>
    <t>V017860</t>
  </si>
  <si>
    <t>REMO RESTAURANT EQUIPMENT</t>
  </si>
  <si>
    <t>122 Mill Rd, Oaks, PA 19456</t>
  </si>
  <si>
    <t>610-239-7366</t>
  </si>
  <si>
    <t>Steph@remoequipment.com</t>
  </si>
  <si>
    <t>They are both dealers and service providers, but their prices are too high. In order to maintain a good relationship, we will accept work orders from them via email but will not actively assign orders to them.</t>
  </si>
  <si>
    <t>V018442</t>
  </si>
  <si>
    <t>REMCO-PEARL</t>
  </si>
  <si>
    <t>4195 US-80 Unit G20-21, Pearl, MS 39208</t>
  </si>
  <si>
    <t>615-822-2257</t>
  </si>
  <si>
    <t>S-BROOKE@SOUTHEAST.COM</t>
  </si>
  <si>
    <t>REMCO SOUTHEAST - PELHAM</t>
  </si>
  <si>
    <t>995 Yeager Pkwy, Pelham, AL 35124</t>
  </si>
  <si>
    <t>659-209-7417</t>
  </si>
  <si>
    <t>EBUENTELLO@REMCOSOUTHEAST.COM</t>
  </si>
  <si>
    <t>33.295340463492224</t>
  </si>
  <si>
    <t>REMCO LLC - WAILUKU</t>
  </si>
  <si>
    <t>821 Aukai Pl, Wailuku, HI 96793</t>
  </si>
  <si>
    <t>808-244-1997</t>
  </si>
  <si>
    <t>remcomaui@hotmail.com</t>
  </si>
  <si>
    <t>V018351</t>
  </si>
  <si>
    <t>REMCO - OOLTEWAH</t>
  </si>
  <si>
    <t>8822 Production Ln #105, Collegedale, TN 37363</t>
  </si>
  <si>
    <t>205-620-1221</t>
  </si>
  <si>
    <t>service@remcosoutheast.com; parts@remcosoutheast.com</t>
  </si>
  <si>
    <t>35.10204707962769</t>
  </si>
  <si>
    <t>REMCO - NASHVILLE</t>
  </si>
  <si>
    <t>1838 Elm Hill Pike STE 136, Nashville, TN 37210</t>
  </si>
  <si>
    <t>service@remcosoutheast.com</t>
  </si>
  <si>
    <t>**REACTIVATED SERVICE TECH, SEE WORK ORDER #W042025-01099 - 4/21/2025** JW ONLY WORKING ON ATOSA UNITS AT CRACKER BARREL</t>
  </si>
  <si>
    <t>REMCO - HUNT VALLEY</t>
  </si>
  <si>
    <t>10945 McCormick Rd, Hunt Valley, MD 21031</t>
  </si>
  <si>
    <t>877-297-0389</t>
  </si>
  <si>
    <t>customerservice@remcopa.com</t>
  </si>
  <si>
    <t>39.48304398823127</t>
  </si>
  <si>
    <t>REMCO - FLORIDA</t>
  </si>
  <si>
    <t>7835 N Davis Hwy STE C 133, Pensacola, FL 32514</t>
  </si>
  <si>
    <t>**WILL ONLY SERVICE CRACKER BARREL - 8/20/2025** JW</t>
  </si>
  <si>
    <t>30.507626199999997</t>
  </si>
  <si>
    <t>REMCO - AL</t>
  </si>
  <si>
    <t>429 4th St SW, Attalla, AL 35954</t>
  </si>
  <si>
    <t>Reliance Refrigeration &amp; Resturant Supply</t>
  </si>
  <si>
    <t>905 Alumax Dr. Nash, TX, 75569</t>
  </si>
  <si>
    <t>903-794-8021</t>
  </si>
  <si>
    <t>stabor@relianceref.com and Daniel@relianceref.com</t>
  </si>
  <si>
    <t>**DUPLICATE 1 OF 2** NO LONGER IN BUSINESS - 2/9/24-NM</t>
  </si>
  <si>
    <t>33.450150900000004</t>
  </si>
  <si>
    <t>V019320</t>
  </si>
  <si>
    <t>RELIANCE REFRIGERATION &amp; RESTAURANT SUPPLY</t>
  </si>
  <si>
    <t>905 Alumax Rd, Nash, TX 75569</t>
  </si>
  <si>
    <t>service@relianceref.com</t>
  </si>
  <si>
    <t>**PLATINUM PROVIDER - WARRANTY PARTS KIT RECIPIENT** (POINT OF CONTACT - DANIEL GRUBBS OR STACEY TABOR) **$165/HR AFTERHOURS EMERGENCY LABOR RATE - 6/16/2025** JW</t>
  </si>
  <si>
    <t>RELIABLE SERVICES / AFI ENTERPRISE LLC</t>
  </si>
  <si>
    <t>4415 Yeager Way STE 700, Bakersfield, CA 93309</t>
  </si>
  <si>
    <t>661-549-9663</t>
  </si>
  <si>
    <t>reliablefmr@yahoo.com</t>
  </si>
  <si>
    <t>35.31512125511627</t>
  </si>
  <si>
    <t>V019799</t>
  </si>
  <si>
    <t>RELIABLE SERVICE CONTRACTORS</t>
  </si>
  <si>
    <t>5075 Clay Ave SW STE B, Grand Rapids, MI 49548</t>
  </si>
  <si>
    <t>800-875 3937</t>
  </si>
  <si>
    <t>dispatch@rsc-group.com</t>
  </si>
  <si>
    <t>V017378</t>
  </si>
  <si>
    <t>RELIABLE SERVICE COMPANY INC</t>
  </si>
  <si>
    <t>385 W Carroll St, Dothan, AL 36301</t>
  </si>
  <si>
    <t>334-794-9742</t>
  </si>
  <si>
    <t>reliable.dothan@gmail.com</t>
  </si>
  <si>
    <t>V017800</t>
  </si>
  <si>
    <t>RELIABLE RESTAURANT REPAIR</t>
  </si>
  <si>
    <t>618 S Chickasaw Ave, Haskell, OK 74436</t>
  </si>
  <si>
    <t>918-636-9383</t>
  </si>
  <si>
    <t>reliablerestaurantrepair@gmail.com</t>
  </si>
  <si>
    <t>V019437</t>
  </si>
  <si>
    <t>RELIABLE REFRIGERATION SERVICES INC</t>
  </si>
  <si>
    <t>913 E Juanita Ave # 1, Mesa, AZ 85204</t>
  </si>
  <si>
    <t>480-899-5424</t>
  </si>
  <si>
    <t>service@arizonafreeze.com</t>
  </si>
  <si>
    <t>Good repair skill but Poor Communication, O012025-00840---Kyle 1/29/2025</t>
  </si>
  <si>
    <t>V016395</t>
  </si>
  <si>
    <t>RELIABLE REFRIGERATION REPAIR LLC</t>
  </si>
  <si>
    <t>722 S 3rd St W, Missoula, MT 59801</t>
  </si>
  <si>
    <t>406-203-6890</t>
  </si>
  <si>
    <t>RELIABLEREFRIGERATION@YAHOO.COM</t>
  </si>
  <si>
    <t>V019371</t>
  </si>
  <si>
    <t>RELIABLE REFRIGERATION INC</t>
  </si>
  <si>
    <t>52 Mammoth Rd, Lowell, MA 01854</t>
  </si>
  <si>
    <t>978-265-5115 OR 978-452-1522</t>
  </si>
  <si>
    <t>ReliableRefrig@yahoo.com</t>
  </si>
  <si>
    <t>42.65088498264362</t>
  </si>
  <si>
    <t>V016225</t>
  </si>
  <si>
    <t>RELIABLE MECHANIX LLC</t>
  </si>
  <si>
    <t>259 Keystone Dr, Boone, NC 28607</t>
  </si>
  <si>
    <t>828-266-1512</t>
  </si>
  <si>
    <t>reliablemx@charter.net</t>
  </si>
  <si>
    <t>36.203254099999995</t>
  </si>
  <si>
    <t>V017448</t>
  </si>
  <si>
    <t>RELIABLE FOOD MACHINE REPAIR</t>
  </si>
  <si>
    <t>9630 194th Pl, Mokena, IL 60448</t>
  </si>
  <si>
    <t>708-705-2090</t>
  </si>
  <si>
    <t>bdk0523@gmail.com</t>
  </si>
  <si>
    <t>RELIABLE EQUIPMENT</t>
  </si>
  <si>
    <t>1445 Highland Lake Dr, Lawrenceville, GA 30045</t>
  </si>
  <si>
    <t>678-687-5521</t>
  </si>
  <si>
    <t>mzaino5@gmail.com</t>
  </si>
  <si>
    <t>V10990</t>
  </si>
  <si>
    <t>REID'S ELECTRIC</t>
  </si>
  <si>
    <t>1008 Office Park Ct, Summit, MS 39666</t>
  </si>
  <si>
    <t>601-684-6440</t>
  </si>
  <si>
    <t>motordoctor06@yahoo.com</t>
  </si>
  <si>
    <t>NO LONGER IN SERVICE</t>
  </si>
  <si>
    <t>REGGIN TECHNICAL SERVICES LTD</t>
  </si>
  <si>
    <t>4550 35 Street SE, Calgary, Alberta T2B 3S4</t>
  </si>
  <si>
    <t>403-287-2540</t>
  </si>
  <si>
    <t>dispatch@reggin.ca</t>
  </si>
  <si>
    <t>**ONLY SERVICES COMMERCIAL EQUIPMENT POWER SUPPLIES - BUT SERVICES COMMERCIAL REFRIGERATION DURING OFF-SEASON (NOT SUMMER)** JW</t>
  </si>
  <si>
    <t>V00243</t>
  </si>
  <si>
    <t>4550 35 Street SE, Calgary Alberta T2B 3S4</t>
  </si>
  <si>
    <t>DUPLICATE **ONLY SERVICES COMMERCIAL EQUIPMENT POWER SUPPLIES - BUT SERVICES COMMERCIAL REFRIGERATION DURING OFF-SEASON (NOT SUMMER)** JW</t>
  </si>
  <si>
    <t>Refrigeration Techniques</t>
  </si>
  <si>
    <t>2515 Beauvoir Dr, Iowa, LA 70647</t>
  </si>
  <si>
    <t>337-884-1959</t>
  </si>
  <si>
    <t>reftech337@yahoo.com</t>
  </si>
  <si>
    <t>Due to negligence to inform the customer of an ETA as promised for today and not answering ATOSA phone calls and emails; and also, not answer the customers phone calls. W042025-01523-1 - American Legion 179 ----Kyle 7/29/2025</t>
  </si>
  <si>
    <t>REFRIGERATION SYSTEMS OF ILLINOIS</t>
  </si>
  <si>
    <t>1326 Millennium Dr, Crown Point, IN 46307</t>
  </si>
  <si>
    <t>708-385-5700</t>
  </si>
  <si>
    <t>rsr7083855700@GMAIL.COM</t>
  </si>
  <si>
    <t>**CHANGED ADDRESS AND EMAIL ADDRESS - 9/17/2025** JW</t>
  </si>
  <si>
    <t>41.43370623168581</t>
  </si>
  <si>
    <t>REFRIGERATION SPECIALITIES INC</t>
  </si>
  <si>
    <t>43106 32nd Ave E, Eatonville, WA 98328</t>
  </si>
  <si>
    <t>253-370-1270</t>
  </si>
  <si>
    <t>refrigspec@yahoo.com</t>
  </si>
  <si>
    <t>V019536</t>
  </si>
  <si>
    <t>REFRIGERATION SERVICES OF GREEN BAY LLC</t>
  </si>
  <si>
    <t>750 Parkview Rd, Green Bay, WI 54304</t>
  </si>
  <si>
    <t>920-337-0700</t>
  </si>
  <si>
    <t>carolyn@rsgbinc.com</t>
  </si>
  <si>
    <t>44.463900699999996</t>
  </si>
  <si>
    <t>V15602</t>
  </si>
  <si>
    <t>carolynharper@rsgbllc.com</t>
  </si>
  <si>
    <t>THIS IS OUR DEALER - THEY ONLY SERVICE THE UNITS SOLD BY THEM. **PLATINUM PROVIDER - WARRANTY PARTS KIT RECIPIENT** (POINT OF CONTACT - CAROLYN HARPER)</t>
  </si>
  <si>
    <t>REFRIGERATION SERVICES INC</t>
  </si>
  <si>
    <t>1519 6th St, Meridian, MS 39301</t>
  </si>
  <si>
    <t>601-485-7237</t>
  </si>
  <si>
    <t>refserv@comcast.net</t>
  </si>
  <si>
    <t>**PLATINUM PROVIDER - WARRANTY PARTS KIT RECIPIENT** (POINT OF CONTACT - MATT RAMEY)</t>
  </si>
  <si>
    <t>V017591</t>
  </si>
  <si>
    <t>REFRIGERATION SERVICE PLUS</t>
  </si>
  <si>
    <t>1117 Rochester Rd, Troy, MI 48083</t>
  </si>
  <si>
    <t>248-632-1053</t>
  </si>
  <si>
    <t>service@refrigerationserviceplus.com</t>
  </si>
  <si>
    <t>V017819</t>
  </si>
  <si>
    <t>REFRIGERATION SERVICE COMPANY</t>
  </si>
  <si>
    <t>225 Valley St, Duboistown, PA 17702</t>
  </si>
  <si>
    <t>570-323-0382</t>
  </si>
  <si>
    <t>refser@comcast.net</t>
  </si>
  <si>
    <t>41.22227087672033</t>
  </si>
  <si>
    <t>V017760</t>
  </si>
  <si>
    <t>REFRIGERATION SERVICE CO</t>
  </si>
  <si>
    <t>**PLATINUM PROVIDER - WARRANTY PARTS KIT RECIPIENT** (POINT OF CONTACT - JOHN DIEFFENBACH)</t>
  </si>
  <si>
    <t>REFRIGERATION RESCUE LLC</t>
  </si>
  <si>
    <t>6015 Old River Rd, Baker, FL 32531</t>
  </si>
  <si>
    <t>850-902-6477</t>
  </si>
  <si>
    <t>austin@refrigerationrescue.com</t>
  </si>
  <si>
    <t>*TECH IS WILLING TO TRAVEL OUTSIDE OF RADIUS HIS ADDRESS IS HIS HOME.*</t>
  </si>
  <si>
    <t>V019592</t>
  </si>
  <si>
    <t>REFRIGERATION QUATRE SAISONS INC</t>
  </si>
  <si>
    <t>1764 Wilfrid-Hamel Blvd, Québec City, Quebec G1N 3Y8</t>
  </si>
  <si>
    <t>418-681-1176</t>
  </si>
  <si>
    <t>service@refrigerationquatresaisons.com</t>
  </si>
  <si>
    <t>DOES NOT SERVICE BARS OR RESTAURANTS</t>
  </si>
  <si>
    <t>REFRIGERATION PLUS LLC</t>
  </si>
  <si>
    <t>2283 Waynoka Rd. STE H, Colorado Springs, CO,80915</t>
  </si>
  <si>
    <t>719-574-8550</t>
  </si>
  <si>
    <t>refrigerationplusllc@gmail.com; office@refrigerationplusllc.com</t>
  </si>
  <si>
    <t>V016358</t>
  </si>
  <si>
    <t>REFRIGERATION PLUS</t>
  </si>
  <si>
    <t>128 W Santa Fe Ave a, Placentia, CA 92870</t>
  </si>
  <si>
    <t>714-418-3096</t>
  </si>
  <si>
    <t>REFRIGERATION MECHANICS INC</t>
  </si>
  <si>
    <t>19562 N Dixie Hwy, Bowling Green, OH 43402</t>
  </si>
  <si>
    <t>419-352-0444</t>
  </si>
  <si>
    <t>SERVICE@REFMECH.COM</t>
  </si>
  <si>
    <t>LABOR RATE IS $112.50/HR. AND TRAVEL RATE IS $35 PLUS .71/MILE ROUND TRIP. PLEASE CONFIRM WITH MANAGEMENT BEFORE USING DUE TO HIGH TRAVEL RATE. 4/12/24-NM</t>
  </si>
  <si>
    <t>V15701</t>
  </si>
  <si>
    <t>REFRIGERATION MD LLC</t>
  </si>
  <si>
    <t>270 Merrimack St, Manchester, NH 03103</t>
  </si>
  <si>
    <t>refrigerationmd1@gmail.com</t>
  </si>
  <si>
    <t>V018985</t>
  </si>
  <si>
    <t>Refrigeration M B Inc:</t>
  </si>
  <si>
    <t>2036 Rte 117, Val-David, Quebec J0T 2N0</t>
  </si>
  <si>
    <t>819-425-9723</t>
  </si>
  <si>
    <t>pieces@refrigerationmb.com</t>
  </si>
  <si>
    <t>REFRIGERATION INSTALLATION SPECIALISTS</t>
  </si>
  <si>
    <t>4810 Triangle St, McFarland, WI 53558</t>
  </si>
  <si>
    <t>608-442-1621</t>
  </si>
  <si>
    <t>brad.ehret@riswi.com</t>
  </si>
  <si>
    <t>V018615</t>
  </si>
  <si>
    <t>REFRIGERATION HEROES INC</t>
  </si>
  <si>
    <t>426 S Buncombe Rd, Greer, SC 29650</t>
  </si>
  <si>
    <t>864-834-4078</t>
  </si>
  <si>
    <t>service@refrigerationheroes.com</t>
  </si>
  <si>
    <t>**PLATINUM PROVIDER - WARRANTY PARTS KIT RECIPIENT** (POINT OF CONTACT - KRISTEN PARKER)</t>
  </si>
  <si>
    <t>V10572</t>
  </si>
  <si>
    <t>REFRIGERATION EQUIPTMENT COMPANY INC</t>
  </si>
  <si>
    <t>2000 8th Ave SE,Minot,ND,58701</t>
  </si>
  <si>
    <t>800-735-5925</t>
  </si>
  <si>
    <t>refrigerationequipment@gmail.com</t>
  </si>
  <si>
    <t>Refrigeration Equipment Inc.</t>
  </si>
  <si>
    <t>620 S union Ave, Pueblo CO 81067</t>
  </si>
  <si>
    <t>719-542-7391</t>
  </si>
  <si>
    <t>david@reipueblo.com</t>
  </si>
  <si>
    <t>**DUPLICATE 1 OF 2** 30 miles radius ONLY</t>
  </si>
  <si>
    <t>V15086</t>
  </si>
  <si>
    <t>REFRIGERATION EQUIPMENT INC</t>
  </si>
  <si>
    <t>620 S Union Ave, Pueblo, CO 81004</t>
  </si>
  <si>
    <t>THERESA@REIPUEBLO.COM</t>
  </si>
  <si>
    <t>30 MILE RADIUS ONLY</t>
  </si>
  <si>
    <t>REFRIGERATION EQUIPMENT COMPANY</t>
  </si>
  <si>
    <t>1515 W Ahtanum Rd, Union Gap, WA 98903</t>
  </si>
  <si>
    <t>509-248-5040</t>
  </si>
  <si>
    <t>bonnie@recoinc.com</t>
  </si>
  <si>
    <t>V10985</t>
  </si>
  <si>
    <t>1515 W Ahtanum Rd, Union Gap,WA 98903</t>
  </si>
  <si>
    <t>509-576-0956</t>
  </si>
  <si>
    <t>larryp@recoinc.com</t>
  </si>
  <si>
    <t>REFRIGERATION EQUIPMENT CO INC</t>
  </si>
  <si>
    <t>2000 8th Ave SE, Minot, ND 58701</t>
  </si>
  <si>
    <t>V10986</t>
  </si>
  <si>
    <t>REFRIGERATION APPLIANCE INC</t>
  </si>
  <si>
    <t>532 Wamba Ave, Toledo, OH 43607</t>
  </si>
  <si>
    <t>419-531-1487</t>
  </si>
  <si>
    <t>refapp@outlook.com</t>
  </si>
  <si>
    <t>V14997</t>
  </si>
  <si>
    <t>REFRIGERATION AIR C</t>
  </si>
  <si>
    <t>183, Rue Fiset, Rimouski QC G5L 2Z4</t>
  </si>
  <si>
    <t>418-725-2472</t>
  </si>
  <si>
    <t>valerie.julien@refrigerationairc.com</t>
  </si>
  <si>
    <t>REFRIGERATION 77 LLC</t>
  </si>
  <si>
    <t>5807 Co Rd 77, Millersburg, OH 44654</t>
  </si>
  <si>
    <t>330-893-2801</t>
  </si>
  <si>
    <t>info@refrigeration77.com</t>
  </si>
  <si>
    <t>V016836</t>
  </si>
  <si>
    <t>REFRIGERATION &amp; EQUIPMENT SERVICES LLC</t>
  </si>
  <si>
    <t>230 Laura Dr, Addison, IL 60101</t>
  </si>
  <si>
    <t>800-728-1102 OR 847-678-4494</t>
  </si>
  <si>
    <t>parts@leesfoodservice.com</t>
  </si>
  <si>
    <t>**LABOR/TRAVEL RATES FOR NON-REFRIGERATION WARRANTY SERVICE CALLS. FOR REFRIGERATION SERVICE CALLS - LABOR RATE $160/HR, TRAVEL RATE $160/HR - 9/15/2025** JW</t>
  </si>
  <si>
    <t>41.91104519268594</t>
  </si>
  <si>
    <t>REFRIGERATION &amp; EQUIPMENT SERVICE</t>
  </si>
  <si>
    <t>378 Deer Hill Rd, Nettleton, MS 38858</t>
  </si>
  <si>
    <t>662-963-0735</t>
  </si>
  <si>
    <t>resequipmentrepair@outlook.com</t>
  </si>
  <si>
    <t>34.13734995645194</t>
  </si>
  <si>
    <t>REFRIGERATED SOLUTIONS INC</t>
  </si>
  <si>
    <t>936 Dalrymple Rd, Las Cruces, NM 88007</t>
  </si>
  <si>
    <t>575-524-3578</t>
  </si>
  <si>
    <t>avenav936@comcast.net</t>
  </si>
  <si>
    <t>V018126</t>
  </si>
  <si>
    <t>REFRIGERATE AZ LLC</t>
  </si>
  <si>
    <t>709 E Halifax St, Mesa, AZ 85203</t>
  </si>
  <si>
    <t>480-238-6303/480-709-6313</t>
  </si>
  <si>
    <t>dispatch@refrigerateaz.com</t>
  </si>
  <si>
    <t>V018145</t>
  </si>
  <si>
    <t>REFRIGERAMA MAINTENANCE CONTRACTORS</t>
  </si>
  <si>
    <t>Urb, 14 Avenida Principal, Cataño, 00962, Puerto Rico</t>
  </si>
  <si>
    <t>787-275-0000</t>
  </si>
  <si>
    <t>info@refrigerama.com</t>
  </si>
  <si>
    <t>REFRESH LLC</t>
  </si>
  <si>
    <t>9611 351st Ave SE, Snoqualmie, WA 98065</t>
  </si>
  <si>
    <t>425-450-3222</t>
  </si>
  <si>
    <t>refresh@centurytel.net</t>
  </si>
  <si>
    <t>V10982</t>
  </si>
  <si>
    <t>REFER-TECK COMMERCIAL SERVICES</t>
  </si>
  <si>
    <t>855 Penn Ave NE, Atlanta, GA 30308</t>
  </si>
  <si>
    <t>404-323-3448</t>
  </si>
  <si>
    <t>saldocorp@gmail.com</t>
  </si>
  <si>
    <t>**DOES NOT ACCEPT ATOSA WARRANTY SERVICE CALLS - 8/22/2025** JW</t>
  </si>
  <si>
    <t>REFCON REFRIGERATION &amp; APPLIANCES</t>
  </si>
  <si>
    <t>391 Ellis St, San Francisco, CA 94102</t>
  </si>
  <si>
    <t>510-520-2008</t>
  </si>
  <si>
    <t>refconca@gmail.com</t>
  </si>
  <si>
    <t>V017028</t>
  </si>
  <si>
    <t>REED RESTAURANT REPAIR - WESTMINSTER</t>
  </si>
  <si>
    <t>9044 Marshall Ct, Westminster, CO 80031</t>
  </si>
  <si>
    <t>303-954-9537</t>
  </si>
  <si>
    <t>reedrestaurantrepair@outlook.com</t>
  </si>
  <si>
    <t>V10979</t>
  </si>
  <si>
    <t>REED RESTAURANT REPAIR - BROOMFIELD</t>
  </si>
  <si>
    <t>11130 Gray St, Broomfield, CO 80020</t>
  </si>
  <si>
    <t>V14237</t>
  </si>
  <si>
    <t>REED APPLIANCE COMMERCIAL</t>
  </si>
  <si>
    <t>12750 Briar Forest Dr #1603, Houston, TX 77077</t>
  </si>
  <si>
    <t>281-912-3691</t>
  </si>
  <si>
    <t>reedappliance.service@gmail.com</t>
  </si>
  <si>
    <t>V12519</t>
  </si>
  <si>
    <t>REDWOOD MECHANICAL LLC</t>
  </si>
  <si>
    <t>5434 River Rd N #158, Keizer, OR 97303</t>
  </si>
  <si>
    <t>(541) 550-9126</t>
  </si>
  <si>
    <t>kenklus2@gmail.com</t>
  </si>
  <si>
    <t>REDTAIL REFRIGERATION LLC</t>
  </si>
  <si>
    <t>2616 W Midwick Ave, Spokane, WA 99205</t>
  </si>
  <si>
    <t>509-798-1222</t>
  </si>
  <si>
    <t>service@redtailrefrigeration.com</t>
  </si>
  <si>
    <t>V019595</t>
  </si>
  <si>
    <t>RED'S CONTRACTING SERVICES</t>
  </si>
  <si>
    <t>2819 Waldron Rd, Camden, NY 13316</t>
  </si>
  <si>
    <t>315-271-9355</t>
  </si>
  <si>
    <t>REDSCONTRACTING@TWCNY.RR.COM</t>
  </si>
  <si>
    <t>V018360</t>
  </si>
  <si>
    <t>REDKO REFRIGERATION</t>
  </si>
  <si>
    <t>9711 89 Ave Peace River AB T8S 1G8</t>
  </si>
  <si>
    <t>780-561-0035</t>
  </si>
  <si>
    <t>redko_96@hotmail.com</t>
  </si>
  <si>
    <t>REDI-REFRIGERATION INC</t>
  </si>
  <si>
    <t>505 SW Van Buren St, Topeka, KS 66603</t>
  </si>
  <si>
    <t>785-235-2700</t>
  </si>
  <si>
    <t>REDIREFER@AOL.COM</t>
  </si>
  <si>
    <t>DO NOT SEND ANY W/O FOR CHILLI'S</t>
  </si>
  <si>
    <t>V017024</t>
  </si>
  <si>
    <t>REDFIELD REFRIGERATION</t>
  </si>
  <si>
    <t>20910 S Rock Creek Rd, Tecumseh, OK 74873</t>
  </si>
  <si>
    <t>405-275-2266</t>
  </si>
  <si>
    <t>farleyredfield@gmail.com</t>
  </si>
  <si>
    <t>He never does what he says he is going to do. He is rude and condescending. He never can keep tickets straight and he never contacts the customer. Do not use anymore. 1/29/24-NM</t>
  </si>
  <si>
    <t>V017581</t>
  </si>
  <si>
    <t>RED WOLF REPAIR SERVICES LLC</t>
  </si>
  <si>
    <t>64 Nooseneck Hill Rd, Wyoming, RI 02898</t>
  </si>
  <si>
    <t>401-601-0314</t>
  </si>
  <si>
    <t>redwolfrepairservices@gmail.com</t>
  </si>
  <si>
    <t>V019522</t>
  </si>
  <si>
    <t>RED RIVER REFRIGERATION INC - WEST FARGO</t>
  </si>
  <si>
    <t>160 8th Ave NW, West Fargo, ND 58078</t>
  </si>
  <si>
    <t>701-277-1739</t>
  </si>
  <si>
    <t>COMPANY@REDRIVERREFRIG.COM; bob@redriverrefrig.com</t>
  </si>
  <si>
    <t>V14159</t>
  </si>
  <si>
    <t>RED RIVER REFRIGERATION - BISMARCK</t>
  </si>
  <si>
    <t>2009 Morrison Ave, Bismarck, ND 58502</t>
  </si>
  <si>
    <t>701-989-9890</t>
  </si>
  <si>
    <t>bob@redriverrefrig.com</t>
  </si>
  <si>
    <t>46.790636321838406,</t>
  </si>
  <si>
    <t>RED DESERT HEATING AND AIR</t>
  </si>
  <si>
    <t>1284 W 1130 N # 5, St. George, UT 84770</t>
  </si>
  <si>
    <t>435-673-8523</t>
  </si>
  <si>
    <t>reddesert18@gmail.com</t>
  </si>
  <si>
    <t>V16075</t>
  </si>
  <si>
    <t>Real Refrigeration</t>
  </si>
  <si>
    <t>1715 Allied Ln, Charlottesville, VA 22903</t>
  </si>
  <si>
    <t>rockfishphil@gmail.com</t>
  </si>
  <si>
    <t>TECH REQUESTED TO BE REMOVED</t>
  </si>
  <si>
    <t>READY TO SERVE LLC</t>
  </si>
  <si>
    <t>1660 Cedarmore Rd, Bagdad, KY 40003</t>
  </si>
  <si>
    <t>READYTOSERVE2022@GMAIL.COM</t>
  </si>
  <si>
    <t>V018714</t>
  </si>
  <si>
    <t>READY REFRIGERATION LLC</t>
  </si>
  <si>
    <t>362 Shady Knoll Rd, Franklin, NC 28734</t>
  </si>
  <si>
    <t>828-421-7661</t>
  </si>
  <si>
    <t>readyrefrigeration@outlook.com</t>
  </si>
  <si>
    <t>COLD ONLY</t>
  </si>
  <si>
    <t>V017124</t>
  </si>
  <si>
    <t>RCF SERVICE LLC</t>
  </si>
  <si>
    <t>913 N Orchard Ave, Farmington, NM 87401</t>
  </si>
  <si>
    <t>505-592-5161</t>
  </si>
  <si>
    <t>rcfservice@outlook.com</t>
  </si>
  <si>
    <t>V018631</t>
  </si>
  <si>
    <t>RC ROGERS COMPANY LLC</t>
  </si>
  <si>
    <t>61295B Vocational Rd, Cambridge, OH 43725</t>
  </si>
  <si>
    <t>740-685-8677</t>
  </si>
  <si>
    <t>rcrogerscompany@gmail.com</t>
  </si>
  <si>
    <t>V017632</t>
  </si>
  <si>
    <t>RBA PRIME INC</t>
  </si>
  <si>
    <t>17642 Princess Elizabeth Ct, Tinley Park, IL 60487</t>
  </si>
  <si>
    <t>708-612-6214</t>
  </si>
  <si>
    <t>rbaprimeservice@gmail.com</t>
  </si>
  <si>
    <t>V10965</t>
  </si>
  <si>
    <t>RB SERVICE CO INC</t>
  </si>
  <si>
    <t>2068 Howard Gap Rd, Hendersonville, NC 28792</t>
  </si>
  <si>
    <t>828-696-1972</t>
  </si>
  <si>
    <t>rbservicecoinc@yahoo.com</t>
  </si>
  <si>
    <t>35.372933174000295</t>
  </si>
  <si>
    <t>V019500</t>
  </si>
  <si>
    <t>RAYBURG APPLIANCE SERVICE</t>
  </si>
  <si>
    <t>1832 4th Ave, New Kensington, PA 15068</t>
  </si>
  <si>
    <t>412-559-2911</t>
  </si>
  <si>
    <t>rayburgwarehouse@verizon.net</t>
  </si>
  <si>
    <t>**LEVEL CHANGED TO 6 DUE TO LACK OF COMMITMENT FOLLOW-THROUGH - 8/14/2025** JW</t>
  </si>
  <si>
    <t>V016619</t>
  </si>
  <si>
    <t>RAY MAC MECHANICAL INC</t>
  </si>
  <si>
    <t>301 S Mt Shasta Blvd, Mt Shasta, CA 96067</t>
  </si>
  <si>
    <t>530-926-5228</t>
  </si>
  <si>
    <t>mpigoni@raymacmechanical.com</t>
  </si>
  <si>
    <t>V15743</t>
  </si>
  <si>
    <t>Rashib</t>
  </si>
  <si>
    <t>377 townshipline rd , chalfont PA 18914</t>
  </si>
  <si>
    <t>484-636-6261</t>
  </si>
  <si>
    <t>rkniouan@gmail.com</t>
  </si>
  <si>
    <t>RAS INC</t>
  </si>
  <si>
    <t>1038 N Eisenhower Dr, Beckley, WV 25801</t>
  </si>
  <si>
    <t>304-573 8491</t>
  </si>
  <si>
    <t>rasinc5170@yahoo.com</t>
  </si>
  <si>
    <t>V016668</t>
  </si>
  <si>
    <t>Rapson Refrigeration Inc</t>
  </si>
  <si>
    <t>309 S Hanselman St, Bad Axe, MI 48413</t>
  </si>
  <si>
    <t>Mail@rapson.com</t>
  </si>
  <si>
    <t>RAPID REFRIDGERATION</t>
  </si>
  <si>
    <t>31.434368400000004</t>
  </si>
  <si>
    <t>V016662</t>
  </si>
  <si>
    <t>RANIK INFINITE REFRIGERATION LLC</t>
  </si>
  <si>
    <t>3712 Whitfield Ct NE, Winston-Salem, NC 27105</t>
  </si>
  <si>
    <t>336-306-9058 OR 336-422-4950</t>
  </si>
  <si>
    <t>ranikinfinite@gmail.com</t>
  </si>
  <si>
    <t>V019491</t>
  </si>
  <si>
    <t>RANGER COOL LLC</t>
  </si>
  <si>
    <t>22935 Co Rd 38, Summerdale, AL 36580</t>
  </si>
  <si>
    <t>251-279-0010</t>
  </si>
  <si>
    <t>rangercoolllc@gmail.com</t>
  </si>
  <si>
    <t>**TRAVEL RADIUS 35MI - 5/21/2025** JW</t>
  </si>
  <si>
    <t>30.517773654449897</t>
  </si>
  <si>
    <t>RANGE MEDIC</t>
  </si>
  <si>
    <t>211 Main St, Livingston Manor, NY 12758</t>
  </si>
  <si>
    <t>845-439-1080</t>
  </si>
  <si>
    <t>teddyhallock@gmail.com</t>
  </si>
  <si>
    <t>V017073</t>
  </si>
  <si>
    <t>RANDY'S COMPLETE CONDITIONING</t>
  </si>
  <si>
    <t>750 Orion Ave, Metairie, LA 70005</t>
  </si>
  <si>
    <t>504-382-8839</t>
  </si>
  <si>
    <t>randyscompleteconditioning@yahoo.com</t>
  </si>
  <si>
    <t>HVAC ONLY</t>
  </si>
  <si>
    <t>V017076</t>
  </si>
  <si>
    <t>RANDY\'S REPAIRS</t>
  </si>
  <si>
    <t>2516 Swamp Fox Dr,Florence,SC,29506</t>
  </si>
  <si>
    <t>(843) 601-3139</t>
  </si>
  <si>
    <t>goodrichrandy@aol.com</t>
  </si>
  <si>
    <t>RANDAL'S EQUIPMENT REPAIR INC</t>
  </si>
  <si>
    <t>5137 Sycan Ct SE, Salem, OR 97306</t>
  </si>
  <si>
    <t>503-375-9251</t>
  </si>
  <si>
    <t>randalsequipment@gmail.com</t>
  </si>
  <si>
    <t>V10958</t>
  </si>
  <si>
    <t>RAMCO REFRIGERATION &amp; AC INC</t>
  </si>
  <si>
    <t>3921 E Miraloma Ave, Anaheim, CA 92806</t>
  </si>
  <si>
    <t>714-792-1034</t>
  </si>
  <si>
    <t>nhillary@ramcohvac.com</t>
  </si>
  <si>
    <t>V14659</t>
  </si>
  <si>
    <t>RALEIGH REFRIGERATION &amp; NC COMFORTS, LLC.</t>
  </si>
  <si>
    <t>2300 Mill Estates Lane,Raleigh,NC,27606</t>
  </si>
  <si>
    <t>919-637-6052</t>
  </si>
  <si>
    <t>bentekil@yahoo.com</t>
  </si>
  <si>
    <t>RAIRCON CORP</t>
  </si>
  <si>
    <t>1388 SE 9th Ct, Hialeah, FL 33010</t>
  </si>
  <si>
    <t>305-885-4422</t>
  </si>
  <si>
    <t>dispatcher@raircon.com</t>
  </si>
  <si>
    <t>HORRIBLE COMMUNICATION -- ACTS AS THOUGH THEY DON'T KNOW WHAT A W/O IS ONCE DISPATCHED // MAKE LAST TO USE</t>
  </si>
  <si>
    <t>V14575</t>
  </si>
  <si>
    <t>RAILIA REFRIGERATION</t>
  </si>
  <si>
    <t>3907 Prescott Rd, Alexandria, LA 71301</t>
  </si>
  <si>
    <t>318-613-9449</t>
  </si>
  <si>
    <t>railarefrigeration@gmail.com</t>
  </si>
  <si>
    <t>V15613</t>
  </si>
  <si>
    <t>RADICH HEATING &amp; AIR, INC</t>
  </si>
  <si>
    <t>3232 Quave Rd, D'Iberville, MS 39540</t>
  </si>
  <si>
    <t>228-392-3773</t>
  </si>
  <si>
    <t>radichheatingair@bellsouth.net</t>
  </si>
  <si>
    <t>TECH IS MAD BECAUSE WE DID NOT SEND THEM FOR ONE OF THEIR CUSTOMERS AND SAYS THEY WILL NOT DO SERVICE FOR US AGAIN. 06/21 BC</t>
  </si>
  <si>
    <t>RACK AIR</t>
  </si>
  <si>
    <t>Unit 9-695 Innovation Drive, Kingston ON K7K 7E6</t>
  </si>
  <si>
    <t>613-331-1570</t>
  </si>
  <si>
    <t>GARYV@RACKAIRKINGSTON.COM</t>
  </si>
  <si>
    <t>V00219</t>
  </si>
  <si>
    <t>RA LEVINE COMPANY</t>
  </si>
  <si>
    <t>57 Dodge Ave STE D, North Haven, CT 06473</t>
  </si>
  <si>
    <t>800-628-3237</t>
  </si>
  <si>
    <t>**PLATINUM PROVIDER - WARRANTY PARTS KIT RECIPIENT** (POINT OF CONTACT - VICKIE)</t>
  </si>
  <si>
    <t>R&amp;S REFRIGERATION AND AIR CONDITIONING</t>
  </si>
  <si>
    <t>645 La Presa Ave, Spring Valley, CA 91977</t>
  </si>
  <si>
    <t>619-562-9600 OR 619-439-7794</t>
  </si>
  <si>
    <t>customerservice@randsrefrigerationac.com</t>
  </si>
  <si>
    <t>32.70924298623322</t>
  </si>
  <si>
    <t>V018241</t>
  </si>
  <si>
    <t>R&amp;R Refrigeration, Heating &amp; AC Inc.</t>
  </si>
  <si>
    <t>125 Missy Byrd Dr, Hope Mills, NC,28348</t>
  </si>
  <si>
    <t>910-568-5135</t>
  </si>
  <si>
    <t>randroffice2010@gmail.com</t>
  </si>
  <si>
    <t>V14824</t>
  </si>
  <si>
    <t>R&amp;R REFRIGERATION, HEATING &amp; AC INC</t>
  </si>
  <si>
    <t>125 Missy Byrd Dr, Hope Mills, NC 28348</t>
  </si>
  <si>
    <t>**NOT ACCEPTING ATOSA WARRANTY SERVICE CALLS AT THIS TIME - 05/13/25**</t>
  </si>
  <si>
    <t>R&amp;R Refrigeration</t>
  </si>
  <si>
    <t>101 NORTH ALLEN AVE RICHMOND VA 23230</t>
  </si>
  <si>
    <t>804-307-6577</t>
  </si>
  <si>
    <t>hegarty13690@gmail.com</t>
  </si>
  <si>
    <t>15 mile radius ONLY</t>
  </si>
  <si>
    <t>R S SALES &amp; SERVICE LLC</t>
  </si>
  <si>
    <t>309 Camer Dr #7, Bensalem, PA 19020</t>
  </si>
  <si>
    <t>267-523-5844</t>
  </si>
  <si>
    <t>steve.rssales@gmail.com</t>
  </si>
  <si>
    <t>V018418</t>
  </si>
  <si>
    <t>R R SERVICES INC</t>
  </si>
  <si>
    <t>376 Milford Rd, Swansea, MA 02777</t>
  </si>
  <si>
    <t>508-674-6182</t>
  </si>
  <si>
    <t>rrsinc@comcast.net</t>
  </si>
  <si>
    <t>41.75012324470007</t>
  </si>
  <si>
    <t>V016857</t>
  </si>
  <si>
    <t>R M SERVICES &amp; SALES INC</t>
  </si>
  <si>
    <t>1930 Castle Hayne Rd #5, Wilmington, NC 28401</t>
  </si>
  <si>
    <t>910-392-3955</t>
  </si>
  <si>
    <t>RMRESTAURANTSUPPLIES@GMAIL.COM</t>
  </si>
  <si>
    <t>V11021</t>
  </si>
  <si>
    <t>R K COMMERCIAL KITCHEN SERVICE LLC</t>
  </si>
  <si>
    <t>5671 Lanny Dr, Powder Springs, GA 30127</t>
  </si>
  <si>
    <t>678-462-3409</t>
  </si>
  <si>
    <t>rkcks15@gmail.com</t>
  </si>
  <si>
    <t>V15965</t>
  </si>
  <si>
    <t>R J S REFRIGERATION SALES AND SERVICES INC</t>
  </si>
  <si>
    <t>1272 Spur Rd SE, Rio Rancho, NM 87124</t>
  </si>
  <si>
    <t>505-239-2722</t>
  </si>
  <si>
    <t>RJSREF@CENTURYLINK.NET</t>
  </si>
  <si>
    <t>V017260</t>
  </si>
  <si>
    <t>R H NORTHROP CORP</t>
  </si>
  <si>
    <t>94 Main St, North Reading, MA 01864</t>
  </si>
  <si>
    <t>dlauer@rhnortropcorp.com \ abby@rhnorthropcorp.com</t>
  </si>
  <si>
    <t>abby@rhnorthropcorp.com/ Order history WO#W122024-00353 the labor fee too high Per Kyle don't use anymore</t>
  </si>
  <si>
    <t>V019403</t>
  </si>
  <si>
    <t>R B SPENCER INC AIR</t>
  </si>
  <si>
    <t>1188 Hassett Ave, Yuba City, CA 95991</t>
  </si>
  <si>
    <t>530-674-8307</t>
  </si>
  <si>
    <t>aozee@rbspencerinc.com</t>
  </si>
  <si>
    <t>V10954</t>
  </si>
  <si>
    <t>R B KENT &amp; SON INC</t>
  </si>
  <si>
    <t>1363 Baldwin Hill Rd, Gales Ferry, CT 06335</t>
  </si>
  <si>
    <t>860-445-2331</t>
  </si>
  <si>
    <t>CBRBKENTINC@AOL.COM</t>
  </si>
  <si>
    <t>V017390</t>
  </si>
  <si>
    <t>R AND D MAINTENANCE LLC</t>
  </si>
  <si>
    <t>9487 Daisy Ln, College Station, TX 77845</t>
  </si>
  <si>
    <t>979-219-5107</t>
  </si>
  <si>
    <t>randdmaintenancellc@gmail.com</t>
  </si>
  <si>
    <t>V017167</t>
  </si>
  <si>
    <t>R &amp; V MECHANICAL LLC</t>
  </si>
  <si>
    <t>160 Snapfinger Ln, Athens, GA 30605</t>
  </si>
  <si>
    <t>706-340-7893</t>
  </si>
  <si>
    <t>RENZOVILLAVICENCIO4@GMAIL.COM</t>
  </si>
  <si>
    <t>R &amp; R COMMERCIAL KITCHENS LLC</t>
  </si>
  <si>
    <t>211 E Chinook St, Livingston, MT 59047</t>
  </si>
  <si>
    <t>406-224-2778</t>
  </si>
  <si>
    <t>RRCKITCHEN@GMAIL.COM</t>
  </si>
  <si>
    <t>V017454</t>
  </si>
  <si>
    <t>R &amp; P RESTAURANT SERVICE, INC.</t>
  </si>
  <si>
    <t>324 N 325 E, Valparaiso, IN 46383</t>
  </si>
  <si>
    <t>219-465-3232</t>
  </si>
  <si>
    <t>info@rphvac.com</t>
  </si>
  <si>
    <t>V018536</t>
  </si>
  <si>
    <t>R &amp; P RESTAURANT SERVICE INC</t>
  </si>
  <si>
    <t>R &amp; M REFRIGERATION CO LTD - SPRING VALLEY</t>
  </si>
  <si>
    <t>619-562-9600 OR 619-439-7793</t>
  </si>
  <si>
    <t>V10953</t>
  </si>
  <si>
    <t>R &amp; H MECHANICAL</t>
  </si>
  <si>
    <t>1119 Chambers Ave, Eagle, CO 81631</t>
  </si>
  <si>
    <t>970-328-2699</t>
  </si>
  <si>
    <t>info@randhmechanical.com</t>
  </si>
  <si>
    <t>DOES NOT WORK ON APPLIANCES</t>
  </si>
  <si>
    <t>R &amp; D LOGISTICS LLC</t>
  </si>
  <si>
    <t>2519 S Shields St 1 K103, Fort Collins, CO,80526</t>
  </si>
  <si>
    <t>970-829-7264</t>
  </si>
  <si>
    <t>ROD.RDLCS@GMAIL.COm</t>
  </si>
  <si>
    <t>V017264</t>
  </si>
  <si>
    <t>R &amp; C REPAIR</t>
  </si>
  <si>
    <t>6671 S River Rd.,Brimley,MI,49715</t>
  </si>
  <si>
    <t>906-440-5334</t>
  </si>
  <si>
    <t>rcusedsalesandservice@gmail.com</t>
  </si>
  <si>
    <t>DO NOT USE SEE SKS112023-80964 / TECH DOES NOT COMMUNICATE/ DO NOT FOLLOW SCHEDULE. 12/14 BB</t>
  </si>
  <si>
    <t>R &amp; B INC.</t>
  </si>
  <si>
    <t>18 Graves Ave, Guilford,CT,</t>
  </si>
  <si>
    <t>203-453-6831</t>
  </si>
  <si>
    <t>RBANNE@SBCGLOBAL.NET</t>
  </si>
  <si>
    <t>R &amp; B COMMERCIAL SERVICE INC</t>
  </si>
  <si>
    <t>3110 Los Arboles Ave NE, Albuquerque, NM 87107</t>
  </si>
  <si>
    <t>505-889-4090</t>
  </si>
  <si>
    <t>service@rbcommserv.com</t>
  </si>
  <si>
    <t>**PREFERRED SERVICE PROVIDER FOR MCCOMAS SALES CO INC (DEALER) - 5/8/2025** JW **PER KYLE - CHANGED LEVEL TO 1 - 5/8/2025** JW</t>
  </si>
  <si>
    <t>V016487</t>
  </si>
  <si>
    <t>Quincy Heating &amp; Air Conditioning, Inc.</t>
  </si>
  <si>
    <t>1307 Central Ave.,Quincy,WA,98848</t>
  </si>
  <si>
    <t>509-787-4633</t>
  </si>
  <si>
    <t>infoquincyha@gmail.com</t>
  </si>
  <si>
    <t>QUIETAIRE LLC</t>
  </si>
  <si>
    <t>1161 Steeves Ave, Naples, FL 34104</t>
  </si>
  <si>
    <t>239-649-6111</t>
  </si>
  <si>
    <t>quietaireinc@gmail.com</t>
  </si>
  <si>
    <t>V017768</t>
  </si>
  <si>
    <t>Quick Servant Company, Inc.</t>
  </si>
  <si>
    <t>9065 Guilford Rd, Columbia, MD 21046</t>
  </si>
  <si>
    <t>(888) 737-8268</t>
  </si>
  <si>
    <t>service@quickservant.com</t>
  </si>
  <si>
    <t>V017617</t>
  </si>
  <si>
    <t>QUICK SERVANT COMPANY INC</t>
  </si>
  <si>
    <t>888-737-8268</t>
  </si>
  <si>
    <t>39.17077741471479</t>
  </si>
  <si>
    <t>38373 Sussex Hwy, Delmar, DE 19940</t>
  </si>
  <si>
    <t>QUICK APPLIANCE REPAIR SERVICE INC</t>
  </si>
  <si>
    <t>3308 Robert Lee Rd, Trussville, AL 35173</t>
  </si>
  <si>
    <t>205-856-1186 OR 205-965-7831 (OWNER - DON)</t>
  </si>
  <si>
    <t>CFBlankenship@hotmail.com</t>
  </si>
  <si>
    <t>Owner: Don 205-965-7831</t>
  </si>
  <si>
    <t>V10945</t>
  </si>
  <si>
    <t>QUI HVAC LLC</t>
  </si>
  <si>
    <t>11205 Briscoe Ln, Pearland, TX 77584</t>
  </si>
  <si>
    <t>346-593-4300</t>
  </si>
  <si>
    <t>quihvacllc@gmail.com</t>
  </si>
  <si>
    <t>V019462</t>
  </si>
  <si>
    <t>QUÉBEC RÉFRIGÉRATION</t>
  </si>
  <si>
    <t>4940 Rue Fisher, Saint-Laurent, Québec H4T 1J5</t>
  </si>
  <si>
    <t>514-341-2004</t>
  </si>
  <si>
    <t>stephane@quebecrefrigeration.com</t>
  </si>
  <si>
    <t>**ALSO KNOWN AS "SUMMUM REFRIGERATION"** JW</t>
  </si>
  <si>
    <t>V00190</t>
  </si>
  <si>
    <t>QUALITY REFRIGERATION-UNION</t>
  </si>
  <si>
    <t>1626 Vauxhall Rd, Union, NJ 07083</t>
  </si>
  <si>
    <t>937-372-0220 / 908-255-3882</t>
  </si>
  <si>
    <t>qualityrefrigerationnj@gmail.com</t>
  </si>
  <si>
    <t>QUALITY REFRIGERATION INC</t>
  </si>
  <si>
    <t>6237 Penn Ave S, STE 100, Richfield, MN 55423</t>
  </si>
  <si>
    <t>612-861-7350</t>
  </si>
  <si>
    <t>dispatch@qualityrefrig.com</t>
  </si>
  <si>
    <t>REF W012025-00750 This technique has high labor and travel costs and is not suitable for long-distance work and long-term parts repair work. John.C</t>
  </si>
  <si>
    <t>44.889559399999996</t>
  </si>
  <si>
    <t>V018522</t>
  </si>
  <si>
    <t>QUALITY REFRIGERATION &amp; HEATING INC</t>
  </si>
  <si>
    <t>37351 Co Rd 248, Deer River, MN 56636</t>
  </si>
  <si>
    <t>REF W012025-01527 The travel and labor rate too high $151 per hour. please ask Kyle before use. John 3/7</t>
  </si>
  <si>
    <t>V016768</t>
  </si>
  <si>
    <t>QUALITY MECHANICAL SERVICES INC</t>
  </si>
  <si>
    <t>52 Widow Sweets Rd, Exeter, RI 02822</t>
  </si>
  <si>
    <t>401-837-2530</t>
  </si>
  <si>
    <t>ncline4@verizon.net</t>
  </si>
  <si>
    <t>**REPAIRS COLD SIDE ONLY - 9/9/2025** JW</t>
  </si>
  <si>
    <t>V017871</t>
  </si>
  <si>
    <t>QUALITY HOME REPAIR SERVICES</t>
  </si>
  <si>
    <t>1391 St Lucie W Blvd #141, Port St Lucie, FL,34986</t>
  </si>
  <si>
    <t>301-919-3700</t>
  </si>
  <si>
    <t>info@qualitypropertyrepairs.com</t>
  </si>
  <si>
    <t>V019183</t>
  </si>
  <si>
    <t>QUALITY COOL AIR INC</t>
  </si>
  <si>
    <t>2214 W Reagan St, Palestine, TX 75801</t>
  </si>
  <si>
    <t>469-263-9534</t>
  </si>
  <si>
    <t>qualityrefrigeration@rocketmail.com</t>
  </si>
  <si>
    <t>V14310</t>
  </si>
  <si>
    <t>QUALITY APPLIANCE</t>
  </si>
  <si>
    <t>285 Old Orchard Rd, Bristol,CT,</t>
  </si>
  <si>
    <t>860-872-1280</t>
  </si>
  <si>
    <t>CHRISHVAC@SBCGLOBAL.NET</t>
  </si>
  <si>
    <t>QUALITY AIRE</t>
  </si>
  <si>
    <t>7245 Garden Grove Blvd, Garden Grove, CA 92841</t>
  </si>
  <si>
    <t>714-897-0083</t>
  </si>
  <si>
    <t>V016228</t>
  </si>
  <si>
    <t>QUALITY AIR &amp; COOLING</t>
  </si>
  <si>
    <t>2369 Pickwick Dr, Henderson, NV 89014</t>
  </si>
  <si>
    <t>702-503-6691</t>
  </si>
  <si>
    <t>hector.espinoza715@gmail.com</t>
  </si>
  <si>
    <t>V10941</t>
  </si>
  <si>
    <t>QSR SERVICE GROUP LLC</t>
  </si>
  <si>
    <t>270 Drum Point Rd STE 202, Brick Township, NJ 08723</t>
  </si>
  <si>
    <t>855-686-2700</t>
  </si>
  <si>
    <t>deanl@qsrsupply.com</t>
  </si>
  <si>
    <t>The labor and travel price is high **$152 per hour** please ask kyle first before using them. It’s a dealer using our stuff without permission make sure we don’t have them set up and I will close them ---Kyle 7/1</t>
  </si>
  <si>
    <t>40.04372902816706</t>
  </si>
  <si>
    <t>V019530</t>
  </si>
  <si>
    <t>QSR MECHANICAL LLC</t>
  </si>
  <si>
    <t>411 S Kerr Blvd, Sallisaw, OK 74955</t>
  </si>
  <si>
    <t>918-393-5808</t>
  </si>
  <si>
    <t>service@qsrmechanical.com</t>
  </si>
  <si>
    <t>**TRAVEL RADIUS 120MI. SERVICE AREAS INCLUDE TULSA AND MCALESTER, OK AND FORT SMITH, OKEMAH AND ROGERS, AR. - 4/28/2025** JW</t>
  </si>
  <si>
    <t>35.4548280795948</t>
  </si>
  <si>
    <t>V019675</t>
  </si>
  <si>
    <t>PYRON'S MECHANICAL SERVICE-2</t>
  </si>
  <si>
    <t>30 LARK RD ,COVINGTON, GA 30016</t>
  </si>
  <si>
    <t>404-819-2007</t>
  </si>
  <si>
    <t>pyron_hvac@yahoo.com</t>
  </si>
  <si>
    <t>**DUPLICATE 3 OF 4**</t>
  </si>
  <si>
    <t>V10938</t>
  </si>
  <si>
    <t>PYRON'S MECHANICAL SERVICE</t>
  </si>
  <si>
    <t>30 Lark Rd, Covington, GA 30016</t>
  </si>
  <si>
    <t>**PLATINUM PROVIDER - WARRANTY PARTS KIT RECIPIENT**</t>
  </si>
  <si>
    <t>PYRON MECHANICAL - CONYERS</t>
  </si>
  <si>
    <t>30 lark rd convington ga 30016</t>
  </si>
  <si>
    <t>PYRON_HVAC@YAHOO.COM</t>
  </si>
  <si>
    <t>**DUPLICATE 2 OF 4**</t>
  </si>
  <si>
    <t>PYRON MECHANICAL</t>
  </si>
  <si>
    <t>**DUPLICATE 1 OF 4**</t>
  </si>
  <si>
    <t>PWH MECHANICAL INC</t>
  </si>
  <si>
    <t>472 85th Cir, Atlanta, GA 30349</t>
  </si>
  <si>
    <t>404-762-9573 OR 678-646-8233</t>
  </si>
  <si>
    <t>DPANNELL.PWH@GMAIL.COM</t>
  </si>
  <si>
    <t>TECH HAS AIRPORT BADGES AS WELL</t>
  </si>
  <si>
    <t>V019576</t>
  </si>
  <si>
    <t>PV REFRIGERATION</t>
  </si>
  <si>
    <t>21342 CA-116, Monte Rio, CA 95462</t>
  </si>
  <si>
    <t>707-843-8225</t>
  </si>
  <si>
    <t>PVCONSTRUCTIONCOMPANY@GMAIL.COM</t>
  </si>
  <si>
    <t>V019650</t>
  </si>
  <si>
    <t>PUTNAM MECHANICAL LLC</t>
  </si>
  <si>
    <t>7228 21st St E, Sarasota, FL 34243</t>
  </si>
  <si>
    <t>941-444-9244</t>
  </si>
  <si>
    <t>pmservice@pmechanicalfl.com</t>
  </si>
  <si>
    <t>27.411759333446234</t>
  </si>
  <si>
    <t>PURCELL REFRIGERATION</t>
  </si>
  <si>
    <t>843 Benson Ave, Modesto, CA 95354</t>
  </si>
  <si>
    <t>209-402-1098</t>
  </si>
  <si>
    <t>MRBILLPURCELL@GMAIL.COM</t>
  </si>
  <si>
    <t>PUEBLO REFRIGERATION LLC</t>
  </si>
  <si>
    <t>38554 Bush Rd, Avondale, CO 81022</t>
  </si>
  <si>
    <t>719-250-6803</t>
  </si>
  <si>
    <t>keeperofkold@gmail.com</t>
  </si>
  <si>
    <t>V019614</t>
  </si>
  <si>
    <t>PUEBLO REFRIGERATION</t>
  </si>
  <si>
    <t>1625 W 31st St, Pueblo, CO 81008</t>
  </si>
  <si>
    <t>keepersofcold@proton.me</t>
  </si>
  <si>
    <t>NEW OWNER - PUEBLO INDUSTRIAL COMMERCIAL REFRIGERATION LLC (DBA) PUEBLO REFRIGERATION MAILING ADDRESS: PO BOX 9313, Pueblo, CO 81008</t>
  </si>
  <si>
    <t>38.3011409230183</t>
  </si>
  <si>
    <t>PROTHERMAL LLC</t>
  </si>
  <si>
    <t>1066 Memory Ln, Escondido, CA 92026</t>
  </si>
  <si>
    <t>619-880-2499</t>
  </si>
  <si>
    <t>prothermalca@gmail.com</t>
  </si>
  <si>
    <t>V019484</t>
  </si>
  <si>
    <t>PROTEX RESTAURANT SERVICES INC - SAN ANTONIO</t>
  </si>
  <si>
    <t>5731 Kenwick St, San Antonio, TX 78238</t>
  </si>
  <si>
    <t>361-654-0080</t>
  </si>
  <si>
    <t>protexsvc@gmail.com</t>
  </si>
  <si>
    <t>PROTEX RESTAURANT SERVICES INC - CORPUS CHRISTI 2</t>
  </si>
  <si>
    <t>5030 Chancellor Row, Corpus Christi, TX 78416</t>
  </si>
  <si>
    <t>PROTEX RESTAURANT SERVICES INC - CORPUS CHRISTI 1</t>
  </si>
  <si>
    <t>1702 S Padre Island Dr, Corpus Christi, TX 78416</t>
  </si>
  <si>
    <t>PROTEX RESTAURANT SERVICES INC</t>
  </si>
  <si>
    <t>1378 Thirty Seven Ct, Corpus Christi, TX 78409</t>
  </si>
  <si>
    <t>V10933</t>
  </si>
  <si>
    <t>Protex Restaurant Service, Inc. (San Antonio) 1</t>
  </si>
  <si>
    <t>PROTEX - KENNEDALE</t>
  </si>
  <si>
    <t>705 W Kennedale Pkwy, Kennedale, TX 76060</t>
  </si>
  <si>
    <t>361-765-4302 (MANAGER) OR 682-371-2349 (TECH)</t>
  </si>
  <si>
    <t>rdealba@protexrs.com</t>
  </si>
  <si>
    <t>32.65574890534142</t>
  </si>
  <si>
    <t>PROTEK MECHANICAL</t>
  </si>
  <si>
    <t>9663 N Biztown Loop, Hayden, ID 83835</t>
  </si>
  <si>
    <t>208-704-1837</t>
  </si>
  <si>
    <t>jk.protekmechanical@gmail.com</t>
  </si>
  <si>
    <t>PROTECHS RCS LLC</t>
  </si>
  <si>
    <t>25750 Farm to Market 429, Terrell, TX 75161</t>
  </si>
  <si>
    <t>330-464-7823</t>
  </si>
  <si>
    <t>luke.mccoy@protechsrcs.com</t>
  </si>
  <si>
    <t>PRO-TECH, LLC</t>
  </si>
  <si>
    <t>27 Henry Ford Cir, Waldorf, MD 20602</t>
  </si>
  <si>
    <t>301-932-8560</t>
  </si>
  <si>
    <t>info@protech-hvac.net</t>
  </si>
  <si>
    <t>Pro-Tech, LLC in Maryland. They only do A/C no refrigeration calls. BC</t>
  </si>
  <si>
    <t>38.613824467914654</t>
  </si>
  <si>
    <t>PRO-TECH RESTAURANT SERVICE INC</t>
  </si>
  <si>
    <t>7600 Alico Rd STE 5, Fort Myers, FL 33912</t>
  </si>
  <si>
    <t>239-482-3317</t>
  </si>
  <si>
    <t>protechrestaurantservice@live.com</t>
  </si>
  <si>
    <t>**PLATINUM PROVIDER - WARRANTY PARTS KIT RECIPIENT** (POINT OF CONTACT - DEBRA)</t>
  </si>
  <si>
    <t>26.492265399999997</t>
  </si>
  <si>
    <t>PROTECH COMMERCIAL SOLUTIONS LLC</t>
  </si>
  <si>
    <t>4406 Cory Pl, Las Vegas, NV 89107</t>
  </si>
  <si>
    <t>702-420-4678</t>
  </si>
  <si>
    <t>PROTECHCOMMERCIALLV@GMAIL.COM</t>
  </si>
  <si>
    <t>V019547</t>
  </si>
  <si>
    <t>PRO-SERV FOOD EQUIPMENT LLC</t>
  </si>
  <si>
    <t>205 S Glenburnie Rd, New Bern, NC 28562</t>
  </si>
  <si>
    <t>910-650-3721</t>
  </si>
  <si>
    <t>service@proservfoodequipment.com</t>
  </si>
  <si>
    <t>**SERVICE AREAS INCLUDE NEW BERN, MOREHEAD CITY, JACKSONVILLE, GREENVILLE, WILMINGTON, MYRTLE BEACH, RALEIGH, GOLDSBORO, GARNER, DURHAM, CHAPEL HILL, FAYETTEVILLE, CARY, WAKE FOREST, GREENSBORO, CHARLOTTE AND SURROUNDING AREAS - 9/9/2025** JW</t>
  </si>
  <si>
    <t>V016810</t>
  </si>
  <si>
    <t>PROGRESSIVE REFRIGERATION CO</t>
  </si>
  <si>
    <t>1000 Hometown St, Springfield, OH 45504</t>
  </si>
  <si>
    <t>937-322-0188</t>
  </si>
  <si>
    <t>dean.wilson@freshencounter.com; amy.yost@freshencounter.com</t>
  </si>
  <si>
    <t>Do not use without management approval see SKS092023-76574. 11/17 BB</t>
  </si>
  <si>
    <t>V10927</t>
  </si>
  <si>
    <t>PROGESSIONAL KITCHEN SOLUTIONS, INC</t>
  </si>
  <si>
    <t>22 S 20th St, Belleville, IL 62226</t>
  </si>
  <si>
    <t>618-233-4006</t>
  </si>
  <si>
    <t>dispatch@pks-inc.com</t>
  </si>
  <si>
    <t>**PLATINUM PROVIDER - WARRANTY PARTS KIT RECIPIENT** **LABOR RATE $102 -IL AND $116 - MO** JW</t>
  </si>
  <si>
    <t>PROFESSIONAL KITCHENS &amp; REFRIGERATION SERVICES LLC</t>
  </si>
  <si>
    <t>2470 Gabriel Ln, West Palm Beach, FL 33406</t>
  </si>
  <si>
    <t>561-635-2395</t>
  </si>
  <si>
    <t>PKRSLLC@GMAIL.COM</t>
  </si>
  <si>
    <t>**REQUIRES CC TO BE ON FILE TO SCHEDULE WO**</t>
  </si>
  <si>
    <t>V016971</t>
  </si>
  <si>
    <t>PROFESSIONAL KITCHEN SYSTEMS</t>
  </si>
  <si>
    <t>1220-G Airport Fwy, Bedford, TX 76022 SUITE 525</t>
  </si>
  <si>
    <t>817-719-6035</t>
  </si>
  <si>
    <t>PKSYSTEMS1@GMAIL.COM</t>
  </si>
  <si>
    <t>PROFESSIONAL KITCHEN SOLUTIONS, INC</t>
  </si>
  <si>
    <t>OFFICE@PKS-INC.COM</t>
  </si>
  <si>
    <t>V10926</t>
  </si>
  <si>
    <t>PROFESSIONAL KITCHEN SOLUTIONS INC</t>
  </si>
  <si>
    <t>**PLATINUM PROVIDER - WARRANTY PARTS KIT RECIPIENT** (POINT OF CONTACT - RONNI TSCHUDY) **LABOR RATE $102 -IL AND $116 - MO** JW</t>
  </si>
  <si>
    <t>PROFESSIONAL FOOD EQUIPMENT SERVICE</t>
  </si>
  <si>
    <t>3919 Mobile Ave, Fort Wayne, IN 46805</t>
  </si>
  <si>
    <t>260-420-2962</t>
  </si>
  <si>
    <t>proservice@vancorr.com</t>
  </si>
  <si>
    <t>**ONLY ADDED FOR ONE WORK ORDER, W042025-01805** **SAMARIA/NATE ADVISED BLACKLIST**</t>
  </si>
  <si>
    <t>41.113434451746876</t>
  </si>
  <si>
    <t>V14657</t>
  </si>
  <si>
    <t>PRO WORKS LLC</t>
  </si>
  <si>
    <t>515 E Lemon St, Bartow, FL 33830</t>
  </si>
  <si>
    <t>863-316-9997</t>
  </si>
  <si>
    <t>info@proworksfl.com</t>
  </si>
  <si>
    <t>V018839</t>
  </si>
  <si>
    <t>PRO TEMP LLC</t>
  </si>
  <si>
    <t>1112 S 344th St #305, Federal Way, WA 98003</t>
  </si>
  <si>
    <t>360-329-2853</t>
  </si>
  <si>
    <t>service@protemphvacr.com; office@protemphvacr.com</t>
  </si>
  <si>
    <t>**PLATINUM PROVIDER - WARRANTY PARTS KIT RECIPIENT** (POINT OF CONTACT - GAY) **RESPONSIVE TO EMAIL**</t>
  </si>
  <si>
    <t>47.294410988130835</t>
  </si>
  <si>
    <t>V017462</t>
  </si>
  <si>
    <t>office@protemphvacr.com</t>
  </si>
  <si>
    <t>PRO TECH RESTAURANT SERVICE - SARASOTA</t>
  </si>
  <si>
    <t>5104 Windmill Manor Ave, Bradenton, FL 34203</t>
  </si>
  <si>
    <t>941-312-5383</t>
  </si>
  <si>
    <t>PRO TECH RESTAURANT SERVICE - FT MYERS</t>
  </si>
  <si>
    <t>7600 Alico Rd, Suite 5, Fort Myers, FL 33912</t>
  </si>
  <si>
    <t>V016801</t>
  </si>
  <si>
    <t>PRO TECH MECHANICAL SERVICES</t>
  </si>
  <si>
    <t>269 Azalea Dr, Destin, FL 32541</t>
  </si>
  <si>
    <t>850-837-1391</t>
  </si>
  <si>
    <t>office@protechmechflorida.com</t>
  </si>
  <si>
    <t>**NO LONGER ACCEPTS ATOSA WARRANTY SERVICE CALLS - 7/2/2025** JW</t>
  </si>
  <si>
    <t>PRO SHORE LIQUIDATORS</t>
  </si>
  <si>
    <t>3093 English Creek Ave, Egg Harbor Township, NJ 08234</t>
  </si>
  <si>
    <t>609-513-2652</t>
  </si>
  <si>
    <t>craig@proshoreliquidators.com</t>
  </si>
  <si>
    <t>**DEALER ONLY - DOES NOT PROVIDE SERVICE - DO NOT DISPATCH - 8/15/2025** JW</t>
  </si>
  <si>
    <t>V016987</t>
  </si>
  <si>
    <t>PRO SERV MAINTENANCE</t>
  </si>
  <si>
    <t>8535 South Essen Heights Court, Baton Rouge, LA,70809</t>
  </si>
  <si>
    <t>225-377-6315</t>
  </si>
  <si>
    <t>PRO REFRIGERATION LLC</t>
  </si>
  <si>
    <t>4717 Priem Ln STE 101, Pflugerville, TX 78660</t>
  </si>
  <si>
    <t>512-828-6331</t>
  </si>
  <si>
    <t>info@prorefrigerate.com</t>
  </si>
  <si>
    <t>The tech is charging too much---Kyle 2/14</t>
  </si>
  <si>
    <t>V016320</t>
  </si>
  <si>
    <t>PRO REFRIGERATION INC - NORCO</t>
  </si>
  <si>
    <t>1870 Town and Country Dr, Norco, CA 92860</t>
  </si>
  <si>
    <t>909-620-1724</t>
  </si>
  <si>
    <t>service@prorefrigeration.net</t>
  </si>
  <si>
    <t>V10924</t>
  </si>
  <si>
    <t>PRO MECHANICAL SERVICES INC</t>
  </si>
  <si>
    <t>15162 Triton Ln, Huntington Beach, CA 92649</t>
  </si>
  <si>
    <t>714-202-4588 OR 866-507-4585</t>
  </si>
  <si>
    <t>service@promechanicalservice.net</t>
  </si>
  <si>
    <t>**LABOR RATE FIRST HOUR $180 - 4/1/2025** JW</t>
  </si>
  <si>
    <t>33.74242178928542</t>
  </si>
  <si>
    <t>V019534</t>
  </si>
  <si>
    <t>4911 N Rebecca St, Spokane, WA 99217</t>
  </si>
  <si>
    <t>509-483-1305</t>
  </si>
  <si>
    <t>lisam@pro-msi.com</t>
  </si>
  <si>
    <t>V10923</t>
  </si>
  <si>
    <t>PRO KITCHEN</t>
  </si>
  <si>
    <t>1201 Rosewood Dr, Columbia, SC 29201</t>
  </si>
  <si>
    <t>803-569-6373</t>
  </si>
  <si>
    <t>service@prokitchenonline.com; marie@prokitchenonline.com</t>
  </si>
  <si>
    <t>**PLATINUM PROVIDER - WARRANTY PARTS KIT RECIPIENT** (POINT OF CONTACT - MARIE KENNEDY)</t>
  </si>
  <si>
    <t>V017602</t>
  </si>
  <si>
    <t>PRO ELECTRIC INC</t>
  </si>
  <si>
    <t>5711 Swanson Rd, Gillette, WY 82718</t>
  </si>
  <si>
    <t>307-682-6293</t>
  </si>
  <si>
    <t>pro@proelectricinc.com</t>
  </si>
  <si>
    <t>V018274</t>
  </si>
  <si>
    <t>PRO EDGE SERVICES AND TRAINING INC</t>
  </si>
  <si>
    <t>12162 Chad Ln, Waterford, CA, 95386</t>
  </si>
  <si>
    <t>209-425-3880 OR 209-604-4016</t>
  </si>
  <si>
    <t>CHUCK@PROEDGE-SERVICES.COM</t>
  </si>
  <si>
    <t>V019572</t>
  </si>
  <si>
    <t>PRO AIR MECHANICAL</t>
  </si>
  <si>
    <t>285 N US Hwy 17 92, Longwood, FL 32750</t>
  </si>
  <si>
    <t>407-339-4333</t>
  </si>
  <si>
    <t>clarify@proairmechanical.com</t>
  </si>
  <si>
    <t>V019632</t>
  </si>
  <si>
    <t>PRO 2 CALL COMMERCIAL REFRIGERATION INC</t>
  </si>
  <si>
    <t>9065 Mesa Wood Ave, San Diego, CA 92126</t>
  </si>
  <si>
    <t>619-735-1150</t>
  </si>
  <si>
    <t>PRO2CALLINC@GMAIL.COM</t>
  </si>
  <si>
    <t>V019490</t>
  </si>
  <si>
    <t>PRIORITYONE GROUP LLC</t>
  </si>
  <si>
    <t>14 Inverness Dr. E STE F148, Englewood, CO,80112</t>
  </si>
  <si>
    <t>303-577-1285</t>
  </si>
  <si>
    <t>V018752</t>
  </si>
  <si>
    <t>PRIORITY U INC</t>
  </si>
  <si>
    <t>11551 Kaw Dr, Kansas City, KS 66111</t>
  </si>
  <si>
    <t>913-712-8524</t>
  </si>
  <si>
    <t>support@priorityu.com; jolene@priorityu.com</t>
  </si>
  <si>
    <t>**ASK KYLE BEFORE USING THIS TECH (4/4/25 JD)** **PLATINUM PROVIDER - WARRANTY PARTS RECIPIENT** (POINT OF CONTACT - JOLENE DUERINGER)</t>
  </si>
  <si>
    <t>V017251</t>
  </si>
  <si>
    <t>PRINGLE'S REFRIGERATION &amp; APPLIANCE</t>
  </si>
  <si>
    <t>1109 NE Lafayette Ave, McMinnville, OR 97128</t>
  </si>
  <si>
    <t>503-472-2818</t>
  </si>
  <si>
    <t>pringle1973@yahoo.com</t>
  </si>
  <si>
    <t>V10922</t>
  </si>
  <si>
    <t>PRIME MECHANICAL LLC - NEW CASTLE</t>
  </si>
  <si>
    <t>439 Boxwood Ln, Middletown, DE 19709</t>
  </si>
  <si>
    <t>302-547-8972</t>
  </si>
  <si>
    <t>service@primemechanicalllc.com</t>
  </si>
  <si>
    <t>39.49583031602972</t>
  </si>
  <si>
    <t>V018112</t>
  </si>
  <si>
    <t>Prime Mechanical</t>
  </si>
  <si>
    <t>anthony@primemechanicalllc.com</t>
  </si>
  <si>
    <t>Prime Design Food Trucks LLC</t>
  </si>
  <si>
    <t>229 S Clark Drive, Tempe, AZ 85281</t>
  </si>
  <si>
    <t>(480) 758-0627</t>
  </si>
  <si>
    <t>marianne@primedesignfoodtrucks.com</t>
  </si>
  <si>
    <t>V019687</t>
  </si>
  <si>
    <t>PRIEST'S REFRIGERATION INC</t>
  </si>
  <si>
    <t>8560 Rabbit Rd N, Greencastle, PA 17225</t>
  </si>
  <si>
    <t>717-643-1057</t>
  </si>
  <si>
    <t>PRIESTREF@COMCAST.NET</t>
  </si>
  <si>
    <t>39.81005504499318</t>
  </si>
  <si>
    <t>V019763</t>
  </si>
  <si>
    <t>PRIDE COMMERCIAL SERVICES</t>
  </si>
  <si>
    <t>1465 Jefferson Road, Rochester, NY 14623</t>
  </si>
  <si>
    <t>585-482-5890</t>
  </si>
  <si>
    <t>service@pridecas.com</t>
  </si>
  <si>
    <t>V15525</t>
  </si>
  <si>
    <t>PRIDE COMMERCIAL APPLIANCE SERVICE</t>
  </si>
  <si>
    <t>1465 Jefferson Rd, Rochester, NY 14623</t>
  </si>
  <si>
    <t>585-279-0510</t>
  </si>
  <si>
    <t>PRICE REFRIGERATION A/C CO INC</t>
  </si>
  <si>
    <t>3979 US-17 Bypass, Murrells Inlet, SC 29576</t>
  </si>
  <si>
    <t>843-651-3792</t>
  </si>
  <si>
    <t>lisa@priceac.com</t>
  </si>
  <si>
    <t>Please send the work order to the top tech first over this area, if they can't do, then find someone else---Kyle 7/24</t>
  </si>
  <si>
    <t>V14968</t>
  </si>
  <si>
    <t>PRICE DAVIS LLC</t>
  </si>
  <si>
    <t>3882 NC-27, Iron Station, NC 28080</t>
  </si>
  <si>
    <t>800-456-1014</t>
  </si>
  <si>
    <t>pdservice@pricedavisllc.com</t>
  </si>
  <si>
    <t>V15964</t>
  </si>
  <si>
    <t>PRESTO HEATING AND COOLING</t>
  </si>
  <si>
    <t>1372 Bay Shore Blvd, Rochester, NY 14609</t>
  </si>
  <si>
    <t>585-303-0087</t>
  </si>
  <si>
    <t>josephprestigiacomo@gmail.com</t>
  </si>
  <si>
    <t>The technician’s rates are reasonable, can prioritize assigning them. --Chris</t>
  </si>
  <si>
    <t>V017096</t>
  </si>
  <si>
    <t>PRESTIGE REFRIGERATION AND AIR CONDITIONING SERVICE INC</t>
  </si>
  <si>
    <t>3113 San Dario Ave, Laredo, TX 78043</t>
  </si>
  <si>
    <t>956-712-9295</t>
  </si>
  <si>
    <t>oscrprestige@aol.com</t>
  </si>
  <si>
    <t>V15079</t>
  </si>
  <si>
    <t>PRESTIGE MECHANICAL &amp; REFRIGERATION</t>
  </si>
  <si>
    <t>500 Echo Ln, Ferrum, VA 24088</t>
  </si>
  <si>
    <t>540-968-0560</t>
  </si>
  <si>
    <t>prestigemechanical2255@gmail.com</t>
  </si>
  <si>
    <t>V016670</t>
  </si>
  <si>
    <t>PRESCOTT INC</t>
  </si>
  <si>
    <t>3338 E 4050 N, Twin Falls, ID 83301</t>
  </si>
  <si>
    <t>208-280-0089</t>
  </si>
  <si>
    <t>prescottinc2001@gmail.com</t>
  </si>
  <si>
    <t>**CHANGED ADDRESS - 9/12/2025** JW</t>
  </si>
  <si>
    <t>42.55567285710405</t>
  </si>
  <si>
    <t>V017896</t>
  </si>
  <si>
    <t>PREMIUM MECHANICAL SERVICES</t>
  </si>
  <si>
    <t>1702 N Broadway St, Crest Hill, IL 60403</t>
  </si>
  <si>
    <t>815-726-5665</t>
  </si>
  <si>
    <t>premiumhvac@sbcglobal.net</t>
  </si>
  <si>
    <t>V018235</t>
  </si>
  <si>
    <t>PREMIUM APPLIANCE SERVICES LLC-EL MONTE</t>
  </si>
  <si>
    <t>11669 Lambert Ave, El Monte, CA 91732</t>
  </si>
  <si>
    <t>626 275-6311 EXT 1</t>
  </si>
  <si>
    <t>support@premiumapplianceservices.com</t>
  </si>
  <si>
    <t>PREMIER MECHANICAL SERVICES INC</t>
  </si>
  <si>
    <t>12215 NW 35th St, Coral Springs, FL 33065</t>
  </si>
  <si>
    <t>954-646-0016</t>
  </si>
  <si>
    <t>service@servicebypremier.com/Ashley@servicebypremier.com</t>
  </si>
  <si>
    <t>V019029</t>
  </si>
  <si>
    <t>PREMIER APPLIANCE SERVICES</t>
  </si>
  <si>
    <t>999 Brushy Rd, Centerville, TN 37033</t>
  </si>
  <si>
    <t>931-994-9598</t>
  </si>
  <si>
    <t>premier.appliancecompany@gmail.com</t>
  </si>
  <si>
    <t>35.666899064698306</t>
  </si>
  <si>
    <t>PREM APPLIANCE/GENERAL MECHANICAL SERVICES</t>
  </si>
  <si>
    <t>1004 W Vulcan Ave, Ridgecrest, CA 93555</t>
  </si>
  <si>
    <t>760-608-7724</t>
  </si>
  <si>
    <t>stevemaria.soto44@gmail.com</t>
  </si>
  <si>
    <t>PRECISION TEMPERATURE</t>
  </si>
  <si>
    <t>11974 Woodside Ave, Lakeside, CA 92040</t>
  </si>
  <si>
    <t>619-588-5321</t>
  </si>
  <si>
    <t>info@ptempinc.com</t>
  </si>
  <si>
    <t>32.85603092829958</t>
  </si>
  <si>
    <t>PRECISION SPECIALTY CONTRACTING LLC</t>
  </si>
  <si>
    <t>60 Commerce Ave, Albany, NY 12206</t>
  </si>
  <si>
    <t>518-462-3387</t>
  </si>
  <si>
    <t>office@precisionspecialtycontracting.com</t>
  </si>
  <si>
    <t>V019228</t>
  </si>
  <si>
    <t>PRECISION RESTAURANT EQUIPMENT SERVICES LLC</t>
  </si>
  <si>
    <t>22588 AL-216, McCalla, AL 35111</t>
  </si>
  <si>
    <t>205-737-2626</t>
  </si>
  <si>
    <t>jfleming@precisionresllc.com</t>
  </si>
  <si>
    <t>V14967</t>
  </si>
  <si>
    <t>PRECISION REFRIGERATION &amp; HEATING</t>
  </si>
  <si>
    <t>1034 Turnpike Rd, Ashby, MA 01431</t>
  </si>
  <si>
    <t>978-413-2834</t>
  </si>
  <si>
    <t>PRECISIONREFRIGERATION@GMAIL.COM</t>
  </si>
  <si>
    <t>42.67492207868381</t>
  </si>
  <si>
    <t>V019448</t>
  </si>
  <si>
    <t>PRECISION REFRIGERATION &amp; ACE REPAIR OF SOUTH FL LLC</t>
  </si>
  <si>
    <t>4764 NE 12th Ave, Oakland Park, FL 33334</t>
  </si>
  <si>
    <t>954-484-5711</t>
  </si>
  <si>
    <t>service@precisionrefrigerationac.com</t>
  </si>
  <si>
    <t>V018691</t>
  </si>
  <si>
    <t>PRECISION FOOD SERVICE INC</t>
  </si>
  <si>
    <t>410 Center St, Wallingford, CT 06492</t>
  </si>
  <si>
    <t>203-265-4008</t>
  </si>
  <si>
    <t>precisionfood2@yahoo.com</t>
  </si>
  <si>
    <t>NOT ACCEPTING CALLS UNTIL PENDING INVOICES WILL PAID</t>
  </si>
  <si>
    <t>41.4543917519804</t>
  </si>
  <si>
    <t>V10915</t>
  </si>
  <si>
    <t>Precise Temp</t>
  </si>
  <si>
    <t>1621 McDonald St suite B Regina Sk S4N 5R2 CA</t>
  </si>
  <si>
    <t>306-551-0980</t>
  </si>
  <si>
    <t>precisetemp@accesscomm.ca</t>
  </si>
  <si>
    <t>V00368</t>
  </si>
  <si>
    <t>PRECISE REFRIGERATION, HEATING &amp; AC INC</t>
  </si>
  <si>
    <t>710 19th Ave NE, St Joseph, MN 56374</t>
  </si>
  <si>
    <t>320-363-7401</t>
  </si>
  <si>
    <t>derek@precisemn.com</t>
  </si>
  <si>
    <t>V13880</t>
  </si>
  <si>
    <t>PRAIRIE LAKE REFRIGERATION</t>
  </si>
  <si>
    <t>19051 26 1/2 Mile Rd.,Albion,MI,49224</t>
  </si>
  <si>
    <t>517-629-0028</t>
  </si>
  <si>
    <t>waynemerwin@gmail.com</t>
  </si>
  <si>
    <t>PR MECHANICAL LLC</t>
  </si>
  <si>
    <t>1001 S Farm Rd, Clarkrange, TN 38553</t>
  </si>
  <si>
    <t>931-401-6121</t>
  </si>
  <si>
    <t>PRMechanical.TN@gmail.com</t>
  </si>
  <si>
    <t>V017205</t>
  </si>
  <si>
    <t>POWERTRONICS INC</t>
  </si>
  <si>
    <t>5815 S Timber Ridge Ct, New Berlin, WI 53151</t>
  </si>
  <si>
    <t>414-588-8047</t>
  </si>
  <si>
    <t>tmanmeister2@gmail.com</t>
  </si>
  <si>
    <t>**PLATINUM PROVIDER - WARRANTY PARTS KIT RECIPIENT** (POINT OF CONTACT - TOM) **TRAVEL RATE FOR LOCAL SERVICE CALLS. OUTSIDE AREA TRAVEL RATE VARIES UPON LOCATION - 3/24/2025** JW</t>
  </si>
  <si>
    <t>V018470</t>
  </si>
  <si>
    <t>POWERS REFRIGERATION</t>
  </si>
  <si>
    <t>31 E Walnut St, Walla Walla, WA 99362</t>
  </si>
  <si>
    <t>509-540-1130</t>
  </si>
  <si>
    <t>powersrefrigeration@outlook.com</t>
  </si>
  <si>
    <t>**LABOR RATE: $150/HR-AFTERHOURS 4PM AND SAT/SUN | TRAVEL RATE: DEPENDS UPON SERVICE AREA - CALL CODY | TRUCK CHARGE: $20 OVER 20 MI TRAVEL RADIUS** JW</t>
  </si>
  <si>
    <t>POWDER RIVER HEATING &amp; AIR</t>
  </si>
  <si>
    <t>3707 Tanner Dr, Gillette, WY 82718</t>
  </si>
  <si>
    <t>307-682-3009 (SERVICE MANAGER - RYAN WALKER)</t>
  </si>
  <si>
    <t>ryan@prhvac.com</t>
  </si>
  <si>
    <t>PORTLAND MECHANICAL CONTRACTORS</t>
  </si>
  <si>
    <t>2000 SE Hanna Harvester Dr, Portland, OR 97222</t>
  </si>
  <si>
    <t>503-656-7400</t>
  </si>
  <si>
    <t>pmcservice@pmc-g.com</t>
  </si>
  <si>
    <t>**NO LONGER SERVICES ATOSA WARRANTY SERVICE CALLS**</t>
  </si>
  <si>
    <t>V10911</t>
  </si>
  <si>
    <t>PORTER COMMERCIAL REFRIGERATION</t>
  </si>
  <si>
    <t>4 Shady Grove Ln, Greenbrier, AR 72058</t>
  </si>
  <si>
    <t>800-333-6641 OR 501-581-8850 (DIRECT - SERVICE TECH)</t>
  </si>
  <si>
    <t>hp62@aol.com</t>
  </si>
  <si>
    <t>35.23079471039839</t>
  </si>
  <si>
    <t>POPCO SERVICE INC</t>
  </si>
  <si>
    <t>66 S Ramah Cir, Agawam, MA 01001</t>
  </si>
  <si>
    <t>413-786-5100</t>
  </si>
  <si>
    <t>office@popcoservice.com; jessicap@popcoservice.com</t>
  </si>
  <si>
    <t>42.08540628033624</t>
  </si>
  <si>
    <t>V017738</t>
  </si>
  <si>
    <t>Pop &amp; Ice Refrigeration</t>
  </si>
  <si>
    <t>15247 Tomahawk Creek Rd, Orange, VA 22960</t>
  </si>
  <si>
    <t>(757) 572-1894</t>
  </si>
  <si>
    <t>popice60@gmail.com</t>
  </si>
  <si>
    <t>WRONG NUMBER, DONT CALL</t>
  </si>
  <si>
    <t>POORMAN'S SERVICES</t>
  </si>
  <si>
    <t>512 S Spring St, Manchester, TN 37355</t>
  </si>
  <si>
    <t>708-307-1618</t>
  </si>
  <si>
    <t>harrypwest@live.com</t>
  </si>
  <si>
    <t>**PLATINUM PROVIDER - WARRANTY PARTS KIT RECIPIENT** (POINT OF CONTACT - HARRY WEST) **LABOR RATE $95/HR AFTER FIRST HOUR** JW</t>
  </si>
  <si>
    <t>35.47846617302617</t>
  </si>
  <si>
    <t>V019420</t>
  </si>
  <si>
    <t>POLARTECH SERVICES</t>
  </si>
  <si>
    <t>6 Lake Drive, Howell, NJ 07331</t>
  </si>
  <si>
    <t>732-865-6364</t>
  </si>
  <si>
    <t>Druggiero@polartechservices.com</t>
  </si>
  <si>
    <t>POLARIS REFRIGERATION</t>
  </si>
  <si>
    <t>3619 N 35th Ave, Phoenix, AZ 85017</t>
  </si>
  <si>
    <t>602-484-4519</t>
  </si>
  <si>
    <t>LISAR@POLARISREFRIGERATION.COM</t>
  </si>
  <si>
    <t>V15994</t>
  </si>
  <si>
    <t>Polar Refrigeration Inc.</t>
  </si>
  <si>
    <t>8819 NE 117th Ave, Vancouver, WA 98662</t>
  </si>
  <si>
    <t>360-891-6783</t>
  </si>
  <si>
    <t>office@polar-refrigeration.net</t>
  </si>
  <si>
    <t>45.686705599999996</t>
  </si>
  <si>
    <t>POLAR REFRIGERATION INC</t>
  </si>
  <si>
    <t>1610 Markle Ave, Vancouver, WA 98660 (THERE WEARHOUSE ADDRESS)</t>
  </si>
  <si>
    <t>Polar Refrigeration Heating</t>
  </si>
  <si>
    <t>514 E Broadway Williston, ND, 58801</t>
  </si>
  <si>
    <t>701-774-8354</t>
  </si>
  <si>
    <t>polar.1@yahoo.com</t>
  </si>
  <si>
    <t>POLAR BEAR SERVICES INC</t>
  </si>
  <si>
    <t>7040 Long Canyon Rd, Santa Maria, CA 93454</t>
  </si>
  <si>
    <t>805-937-2600</t>
  </si>
  <si>
    <t>pbscc@polarbearservices.com</t>
  </si>
  <si>
    <t>V017867</t>
  </si>
  <si>
    <t>POLAR BEAR MECHANICAL</t>
  </si>
  <si>
    <t>7907 212th St SW #100, Edmonds, WA 98026</t>
  </si>
  <si>
    <t>206-310-7650</t>
  </si>
  <si>
    <t>polarbearrefrigeration@gmail.com</t>
  </si>
  <si>
    <t>47.80729600000001</t>
  </si>
  <si>
    <t>V10909</t>
  </si>
  <si>
    <t>POLAR AIR</t>
  </si>
  <si>
    <t>1600 W Mozelle St, Pharr, TX 78577</t>
  </si>
  <si>
    <t>956-702-7375</t>
  </si>
  <si>
    <t>SERVICE@POLARAIR.NET</t>
  </si>
  <si>
    <t>**PLEASE CHECK WITH KYLE BEFORE DISPATCHING**</t>
  </si>
  <si>
    <t>V017022</t>
  </si>
  <si>
    <t>PMB BY THE SEA LLC</t>
  </si>
  <si>
    <t>359 Court House South Dennis Rd, Cape May Court House, NJ 08210</t>
  </si>
  <si>
    <t>609-463-0143</t>
  </si>
  <si>
    <t>phil@pmbbythesea.com</t>
  </si>
  <si>
    <t>WO history **W012025-00872** the labor price is little high $165 per hour, please Kyle first before using it. John.c 3/4</t>
  </si>
  <si>
    <t>V016775</t>
  </si>
  <si>
    <t>PM TECH REFRIGERATION LLC</t>
  </si>
  <si>
    <t>51867 Black Hills Ln, Macomb, MI 48042</t>
  </si>
  <si>
    <t>586-489-4009</t>
  </si>
  <si>
    <t>PMTechrefrigeration@gmail.com</t>
  </si>
  <si>
    <t>**COLD ONLY AND NON-ELECTRIC GAS UNITS - 2/13/2025** JW</t>
  </si>
  <si>
    <t>V019539</t>
  </si>
  <si>
    <t>PLATINUM SERVICE</t>
  </si>
  <si>
    <t>2604 Limon Dr, Mission, TX 78574</t>
  </si>
  <si>
    <t>956-209-9154</t>
  </si>
  <si>
    <t>perezd9923@yahoo.com</t>
  </si>
  <si>
    <t>26.2973839021047</t>
  </si>
  <si>
    <t>PIPE PRO INC</t>
  </si>
  <si>
    <t>6633 8th St SW, Cedar Rapids, IA 52404</t>
  </si>
  <si>
    <t>319-365-2960</t>
  </si>
  <si>
    <t>jlorimer@pipeproinc.com</t>
  </si>
  <si>
    <t>V018634</t>
  </si>
  <si>
    <t>PINNACLE FOOD EQUIPMENT SERVICES LLP</t>
  </si>
  <si>
    <t>1320 East 3rd Ave, Suite 101, Vancouver BC, V5N 5R8</t>
  </si>
  <si>
    <t>604-515-6368</t>
  </si>
  <si>
    <t>dispatch@pfes.ca; service@pfes.ca; kreg@pfes.ca</t>
  </si>
  <si>
    <t>**CC AUTHORIZATION FORM MUST BE COMPLETED 'BY SITE CLIENT IN CASE OF WARRANTY DENIAL.'** JW</t>
  </si>
  <si>
    <t>PINEFROST HEATING AND AIR LLC</t>
  </si>
  <si>
    <t>950 Eagles Landing Pkwy #267, Stockbridge, GA,30281</t>
  </si>
  <si>
    <t>470-883-7733</t>
  </si>
  <si>
    <t>pinefrostheatingandair@gmail.com</t>
  </si>
  <si>
    <t>V018696</t>
  </si>
  <si>
    <t>PINE TREE FOOD EQUIPMENT- BREWER</t>
  </si>
  <si>
    <t>131 Robertson Blvd, Brewer, ME 04412</t>
  </si>
  <si>
    <t>207-657-6400</t>
  </si>
  <si>
    <t>info@pinetreefoodequipment.com</t>
  </si>
  <si>
    <t>44.78649468165658</t>
  </si>
  <si>
    <t>V10903</t>
  </si>
  <si>
    <t>PINE TREE FOOD EQUIPMENT - SACO</t>
  </si>
  <si>
    <t>54 Ocean Park Rd #5, Saco, ME 04072</t>
  </si>
  <si>
    <t>PINE TREE FOOD EQUIPMENT - LACONIA</t>
  </si>
  <si>
    <t>161 Court St, Laconia, NH 03246</t>
  </si>
  <si>
    <t>**FOR PARTS SHIPPING - 175 Lewiston Rd, Gray, ME 04039 - 8/21/2025** JW</t>
  </si>
  <si>
    <t>PINE TREE FOOD EQUIPMENT - GRAY</t>
  </si>
  <si>
    <t>175 Lewiston Rd, Gray, ME 04039</t>
  </si>
  <si>
    <t>43.916014499999996</t>
  </si>
  <si>
    <t>207-806-2999</t>
  </si>
  <si>
    <t>PINE HEIGHTS COMMERCIAL KITCHEN SERVICE</t>
  </si>
  <si>
    <t>2900 W Patapsco Ave #1, Baltimore, MD 21230</t>
  </si>
  <si>
    <t>daustin@phcks.com</t>
  </si>
  <si>
    <t>****NUMBER IS DISCONNECTED****</t>
  </si>
  <si>
    <t>39.256485168624764</t>
  </si>
  <si>
    <t>V10902</t>
  </si>
  <si>
    <t>PILOT PROPERTY MANAGEMENT</t>
  </si>
  <si>
    <t>5279 Santee St SW, Stone Mountain, GA 30087</t>
  </si>
  <si>
    <t>404-573-6756</t>
  </si>
  <si>
    <t>PILOT.S@AOL.COM</t>
  </si>
  <si>
    <t>33.81186517290916</t>
  </si>
  <si>
    <t>PIERSON TECHNICAL SERVICES</t>
  </si>
  <si>
    <t>1234 Ohio Ave, Dunbar, WV 25064</t>
  </si>
  <si>
    <t>304-722-1810</t>
  </si>
  <si>
    <t>service@ptswv.com</t>
  </si>
  <si>
    <t>V13874</t>
  </si>
  <si>
    <t>PHOENIX REFRIGERATION LLC</t>
  </si>
  <si>
    <t>440 Tourtellot Hill Rd, Chepachet, RI 02814</t>
  </si>
  <si>
    <t>401-208-3807</t>
  </si>
  <si>
    <t>victoria-office@phoenix-ref.com</t>
  </si>
  <si>
    <t>V018289</t>
  </si>
  <si>
    <t>PHOENIX REFRIGERATION</t>
  </si>
  <si>
    <t>240 W Wilson St, Osgood, IN 47037</t>
  </si>
  <si>
    <t>812-216-8582</t>
  </si>
  <si>
    <t>phoenixrefrigeration240@gmail.com</t>
  </si>
  <si>
    <t>V016602</t>
  </si>
  <si>
    <t>PHILLIPS AC &amp; MECHANICAL</t>
  </si>
  <si>
    <t>350 Red Rock Ln, Farmerville, LA 71241</t>
  </si>
  <si>
    <t>318-235-5809</t>
  </si>
  <si>
    <t>oliverphillips37@yahoo.com</t>
  </si>
  <si>
    <t>32.73368892813494</t>
  </si>
  <si>
    <t>PHELPS HEATING &amp; AIR</t>
  </si>
  <si>
    <t>20277 Symphony Dr, Riverside, CA 92507</t>
  </si>
  <si>
    <t>951-966-7073</t>
  </si>
  <si>
    <t>jeffncal2008@yahoo.com</t>
  </si>
  <si>
    <t>PGM SERVICE</t>
  </si>
  <si>
    <t>4206 W Dr Martin Luther King Jr Blvd, Tampa, FL 33614</t>
  </si>
  <si>
    <t>813-874-2434</t>
  </si>
  <si>
    <t>SERVICE@PGMSERVICEGROUP.COM; alberto.arenas@pgmservicegroup.com</t>
  </si>
  <si>
    <t>**PLATINUM PROVIDER - WARRANTY PARTS KIT RECIPIENT** (POINT OF CONTACT - ALBERTO ARENAS) Will service Daytona beach and surrounding areas</t>
  </si>
  <si>
    <t>V018976</t>
  </si>
  <si>
    <t>PETE'S REFRIGERATION MECHANICAL SERVICE LLC</t>
  </si>
  <si>
    <t>5211 Bayfield Dr, Waterford, WI 53185</t>
  </si>
  <si>
    <t>262-210-8754</t>
  </si>
  <si>
    <t>PETESREFRIGERATION@GMAIL.COM</t>
  </si>
  <si>
    <t>**COLD SIDE ONLY REPAIRS - 9/18/2025** JW</t>
  </si>
  <si>
    <t>42.78759416246542</t>
  </si>
  <si>
    <t>V019526</t>
  </si>
  <si>
    <t>Pete's Refrigeration</t>
  </si>
  <si>
    <t>907 Cherokee Rd., Johnson City, TN,37602</t>
  </si>
  <si>
    <t>423-794-9536</t>
  </si>
  <si>
    <t>office@petes.net</t>
  </si>
  <si>
    <t>TECH WANTS TO BE REMOVED FROM OUR MAP. THEY HAVE DELT WITH 3 RUDE HOSTILE CUSTOMERS OF OURS AND THEY DONT LIKE IT SO THEY SAID THEY WILL NEVER DO SERVICE FOR US... 07/08/22. BC</t>
  </si>
  <si>
    <t>PETERSON REFRIGERATION &amp; MECHANICAL</t>
  </si>
  <si>
    <t>550 S Main St, Gunnison, UT 84634</t>
  </si>
  <si>
    <t>435-528-3365</t>
  </si>
  <si>
    <t>petersonref@hotmail.com</t>
  </si>
  <si>
    <t>V10896</t>
  </si>
  <si>
    <t>PETERSON REFRIGERATION &amp; A/C INC</t>
  </si>
  <si>
    <t>22 Field St, Kane, PA 16735</t>
  </si>
  <si>
    <t>814-837-9509</t>
  </si>
  <si>
    <t>PETERSONREFRIGERATION@VERIZON.NET</t>
  </si>
  <si>
    <t>V017195</t>
  </si>
  <si>
    <t>PETERSON REFRIGERATION - LAKEPORT</t>
  </si>
  <si>
    <t>2523 Hartley St, Lakeport, CA 95453</t>
  </si>
  <si>
    <t>707-292-2951</t>
  </si>
  <si>
    <t>gwienke@yahoo.com</t>
  </si>
  <si>
    <t>PETER'S HEATING &amp; AIR CONDITIONING-QUINCY</t>
  </si>
  <si>
    <t>4520 Broadway St, Quincy, IL 62305</t>
  </si>
  <si>
    <t>217-222-1368</t>
  </si>
  <si>
    <t>pboley@petershvac.net</t>
  </si>
  <si>
    <t>NO THIRD PARTY</t>
  </si>
  <si>
    <t>PETER'S HEATING &amp; AIR CONDITIONING-PITTSFIELD</t>
  </si>
  <si>
    <t>1401 W Washington St, Pittsfield, IL 62363</t>
  </si>
  <si>
    <t>217-285-1600</t>
  </si>
  <si>
    <t>THEY DONT WORK WITH THIRD PARTY</t>
  </si>
  <si>
    <t>PETERS HEATING &amp; AIR CONDITIONING- TROY</t>
  </si>
  <si>
    <t>377 Travis Blvd, Troy, MO 63379</t>
  </si>
  <si>
    <t>636-462-5161</t>
  </si>
  <si>
    <t>PETERS HEATING &amp; AIR CONDITIONING- KIRKSVILLE</t>
  </si>
  <si>
    <t>1515 S Baltimore St, Kirksville, MO 63501</t>
  </si>
  <si>
    <t>660-665-5665</t>
  </si>
  <si>
    <t>PETERS HEATING &amp; AIR CONDITIONING- HANNIBAL</t>
  </si>
  <si>
    <t>4560 Paris Gravel Rd, Hannibal, MO 63401</t>
  </si>
  <si>
    <t>573-221-0093</t>
  </si>
  <si>
    <t>PETER'S HEATING &amp; AIR CONDITIONING- HAMILTON</t>
  </si>
  <si>
    <t>1975 Keokuk St, Hamilton, IL 62341</t>
  </si>
  <si>
    <t>217-847-2777</t>
  </si>
  <si>
    <t>PBIONDOLINO@PETERSHVAC.NET</t>
  </si>
  <si>
    <t>they dont work with third party</t>
  </si>
  <si>
    <t>V016330</t>
  </si>
  <si>
    <t>PETERS HEATING &amp; AIR CONDITIONING- COLUMBIA</t>
  </si>
  <si>
    <t>3801 Waco Rd, Columbia, MO 65202</t>
  </si>
  <si>
    <t>573-443-3660</t>
  </si>
  <si>
    <t>mhorstmeier@petershvac.net</t>
  </si>
  <si>
    <t>PETER'S HEATING &amp; AIR CONDITIONING</t>
  </si>
  <si>
    <t>PERK'S ELECTRIC SERVICE, INC</t>
  </si>
  <si>
    <t>150 E 1st St S, Soda Springs, ID 83276</t>
  </si>
  <si>
    <t>208-547-3806</t>
  </si>
  <si>
    <t>dawn@perkselectric.com</t>
  </si>
  <si>
    <t>PERKINS RESTAURANT SOLUTIONS</t>
  </si>
  <si>
    <t>140 McKeon Dr, North Attleborough, MA 02760</t>
  </si>
  <si>
    <t>508-436-0719</t>
  </si>
  <si>
    <t>MARK@PRS-MA.COM</t>
  </si>
  <si>
    <t>41.987566489979166</t>
  </si>
  <si>
    <t>PERFECT AIR LLC</t>
  </si>
  <si>
    <t>1213 US-82, Indianola, MS 38751</t>
  </si>
  <si>
    <t>662-207-6696</t>
  </si>
  <si>
    <t>jeff.perfectair@gmail.com</t>
  </si>
  <si>
    <t>V018654</t>
  </si>
  <si>
    <t>PENINSULA REFRIGERATION</t>
  </si>
  <si>
    <t>22375 Ortega Dr, Salinas, CA 93908</t>
  </si>
  <si>
    <t>831-484-7855</t>
  </si>
  <si>
    <t>peninsulaRefrigeration@comcast.net</t>
  </si>
  <si>
    <t>V10890</t>
  </si>
  <si>
    <t>PENGUIN REFRIGERATION INC</t>
  </si>
  <si>
    <t>948 Advance Ave, Midland, TX 79701</t>
  </si>
  <si>
    <t>432-685-3387</t>
  </si>
  <si>
    <t>kguinn96@gmail.com</t>
  </si>
  <si>
    <t>V019005</t>
  </si>
  <si>
    <t>PENGUIN REFRIGERATION</t>
  </si>
  <si>
    <t>10029 St Clair Hwy, Casco, MI 48064</t>
  </si>
  <si>
    <t>248-542-3158</t>
  </si>
  <si>
    <t>dennis@penguinrefrigeration.com</t>
  </si>
  <si>
    <t>42.79479190000001</t>
  </si>
  <si>
    <t>V016188</t>
  </si>
  <si>
    <t>PENEV APPLIANCE SERVICE</t>
  </si>
  <si>
    <t>37 Greenwich Ave Apt 3-10, Stamford, CT 06902</t>
  </si>
  <si>
    <t>203-661-4363</t>
  </si>
  <si>
    <t>k_penev@msn.com</t>
  </si>
  <si>
    <t>V016838</t>
  </si>
  <si>
    <t>PELICAN AIRE COMMERCIAL SERVICE INC</t>
  </si>
  <si>
    <t>11620 54th St N, Clearwater, FL 33760</t>
  </si>
  <si>
    <t>727-573-5733</t>
  </si>
  <si>
    <t>Joanne@pelicanac.com; Production@pelicanac.com</t>
  </si>
  <si>
    <t>V018580</t>
  </si>
  <si>
    <t>PEDERSON PLUMBING INC</t>
  </si>
  <si>
    <t>64101 Old Bend Redmond Hwy, Bend, OR 97703</t>
  </si>
  <si>
    <t>541-419-4620</t>
  </si>
  <si>
    <t>PEDERSON@BENDBROADBAND.COM</t>
  </si>
  <si>
    <t>PEARSON SERVICE COMPANY</t>
  </si>
  <si>
    <t>2041 Bell St, Waycross, GA 31503</t>
  </si>
  <si>
    <t>912-285-8100</t>
  </si>
  <si>
    <t>psc31502@att.net</t>
  </si>
  <si>
    <t>V018553</t>
  </si>
  <si>
    <t>PEAK HEATING &amp; COOLING INC</t>
  </si>
  <si>
    <t>7801 Park Dr STE B, Chanhassen, MN 55317</t>
  </si>
  <si>
    <t>952-401-1195</t>
  </si>
  <si>
    <t>**DOES NOT ACCEPT ATOSA WARRANTY SERVICE CALLS - 7/18/2025** JW</t>
  </si>
  <si>
    <t>44.86211188339452</t>
  </si>
  <si>
    <t>PEAK CONTROL MAINTENANCE SERVICES LLC</t>
  </si>
  <si>
    <t>7868 Sagebrush Pl, Orlando, FL 32822</t>
  </si>
  <si>
    <t>407-431-7921</t>
  </si>
  <si>
    <t>peakcontrolorlando@gmail.com</t>
  </si>
  <si>
    <t>**black list** WO#02025-00097 history.The price is unclear, the technicians do not charge by the hour and the price is too high and not used John.C 2/19</t>
  </si>
  <si>
    <t>V019421</t>
  </si>
  <si>
    <t>PB MECHANICAL AIR SERVICES</t>
  </si>
  <si>
    <t>41910 Boardwalk, Palm Desert, CA 92211</t>
  </si>
  <si>
    <t>760-342 3700</t>
  </si>
  <si>
    <t>admin@pbmechanicalair.com; nmcintyre0302@gmail.com</t>
  </si>
  <si>
    <t>tech charge too high **blacklist**</t>
  </si>
  <si>
    <t>V016740</t>
  </si>
  <si>
    <t>Payne Mechanical, Inc</t>
  </si>
  <si>
    <t>6447 Carpenter Rd.,Flushing,MI,48433</t>
  </si>
  <si>
    <t>Denny 8104872080</t>
  </si>
  <si>
    <t>dpayne311@yahoo.com</t>
  </si>
  <si>
    <t>43.07447260000001</t>
  </si>
  <si>
    <t>V018086</t>
  </si>
  <si>
    <t>PAYNE MECHANICAL INC</t>
  </si>
  <si>
    <t>6447 Carpenter Rd, Flushing, MI 48433</t>
  </si>
  <si>
    <t>810-487-2080 OR 810-223-3667</t>
  </si>
  <si>
    <t>**DO NOT USE - TECH TALKED BADLY ABOUT ATOSA UNITS TO THE CUSTOMER - REF W022025-01224 - 3/14/2025** AR</t>
  </si>
  <si>
    <t>PAX REFRIGERATION</t>
  </si>
  <si>
    <t>11975 Belmont Rd, Oak Hills, CA 92344</t>
  </si>
  <si>
    <t>661-233-4615</t>
  </si>
  <si>
    <t>Kameron@paxrefrigeration.com; Cody@paxrefrigeration.com</t>
  </si>
  <si>
    <t>34.36649495030379</t>
  </si>
  <si>
    <t>PATTERSON COMMERCIAL APPLIANCE REPAIR</t>
  </si>
  <si>
    <t>8907 Coan Ln, Orangevale, CA 95662</t>
  </si>
  <si>
    <t>916-835-8565​</t>
  </si>
  <si>
    <t>pattersoncommercialappliancere@gmail.com</t>
  </si>
  <si>
    <t>**PLATINUM PROVIDER - WARRANTY PARTS KIT RECIPIENT** (POINT OF CONTACT - TROY) TAKE TOO LONG TO ANSWER AR 5/22</t>
  </si>
  <si>
    <t>V15424</t>
  </si>
  <si>
    <t>PATRIOT MECHANICAL SERVICES, INC</t>
  </si>
  <si>
    <t>24 Congress Terrace, Milford, MA,01757</t>
  </si>
  <si>
    <t>508-400-0081</t>
  </si>
  <si>
    <t>jimpatmech@gmail.com</t>
  </si>
  <si>
    <t>V10887</t>
  </si>
  <si>
    <t>PATRIOT MECHANICAL SERVICES</t>
  </si>
  <si>
    <t>24 Congress Terrace, Milford, MA 01757</t>
  </si>
  <si>
    <t>PATRIOT COMMERCIAL FOOD EQUIPMENT SERVICE INC</t>
  </si>
  <si>
    <t>58 Meetinghouse Ln, Sagamore Beach, MA 02562</t>
  </si>
  <si>
    <t>508-778-1248</t>
  </si>
  <si>
    <t>cgpatriot6@aol.com</t>
  </si>
  <si>
    <t>41.78098888457921</t>
  </si>
  <si>
    <t>V018034</t>
  </si>
  <si>
    <t>PATRIOT BEVERAGE AND REFRIGERATION</t>
  </si>
  <si>
    <t>2483 Bean Creek Rd, Sautee Nacoochee, GA 30571</t>
  </si>
  <si>
    <t>770-881-5675</t>
  </si>
  <si>
    <t>patriotbeverage@yahoo.com</t>
  </si>
  <si>
    <t>**BUSINESS NAME CHANGE UPDATED - 7/16/2025** JW</t>
  </si>
  <si>
    <t>V019723</t>
  </si>
  <si>
    <t>PATRICK'S ELECTRIC INC</t>
  </si>
  <si>
    <t>4700 S Triple X Rd, Choctaw, OK 73020</t>
  </si>
  <si>
    <t>405-391-2700</t>
  </si>
  <si>
    <t>patrickselectricinc@yahoo.com</t>
  </si>
  <si>
    <t>Never answers the phone. BC</t>
  </si>
  <si>
    <t>V016792</t>
  </si>
  <si>
    <t>PATBEN SERVICES LLC</t>
  </si>
  <si>
    <t>180 Cadillac Rd SW, Pataskala, OH 43062</t>
  </si>
  <si>
    <t>740-202-3084</t>
  </si>
  <si>
    <t>patbenservices@gmail.com</t>
  </si>
  <si>
    <t>V019303</t>
  </si>
  <si>
    <t>PASO ROBLES HEATING &amp; AIR</t>
  </si>
  <si>
    <t>1142 Railroad St, Paso Robles, CA 93446</t>
  </si>
  <si>
    <t>805-238-7553</t>
  </si>
  <si>
    <t>service@pasoroblesheating.com</t>
  </si>
  <si>
    <t>V10885</t>
  </si>
  <si>
    <t>PARTRIDGE HILL MECHANICAL</t>
  </si>
  <si>
    <t>113 Knower Rd, Westminster, MA 01473</t>
  </si>
  <si>
    <t>978-874-1211</t>
  </si>
  <si>
    <t>DYOUNG@PARTRIDGEHILL.COM</t>
  </si>
  <si>
    <t>PARKS REFRIGERATION</t>
  </si>
  <si>
    <t>3385 Olympic St, Springfield, OR 97478</t>
  </si>
  <si>
    <t>(541) 726-7010</t>
  </si>
  <si>
    <t>anitaparks2@aol.com</t>
  </si>
  <si>
    <t>PER EMILY, PHONE NUMBER DOESNT EXIST. COULDNT FIND ANY OTHER NUMBERS ONLINE. BC</t>
  </si>
  <si>
    <t>V10884</t>
  </si>
  <si>
    <t>PARKER REFRIGERATION LLC</t>
  </si>
  <si>
    <t>7962 Old Rte 13, Marion, IL 62959</t>
  </si>
  <si>
    <t>618-252-4565</t>
  </si>
  <si>
    <t>parkercommercialrefrigeration@gmail.com</t>
  </si>
  <si>
    <t>V017726</t>
  </si>
  <si>
    <t>PARDE ELECTRIC HEATING &amp; COOLING LLC</t>
  </si>
  <si>
    <t>38754 Drive 715, McCook, NE 69001</t>
  </si>
  <si>
    <t>308-345-1660</t>
  </si>
  <si>
    <t>pehc1997@gmail.com</t>
  </si>
  <si>
    <t>V016826</t>
  </si>
  <si>
    <t>PARANOID ANDROID</t>
  </si>
  <si>
    <t>1515 5th St S Unit F, Hopkins, MN 55343</t>
  </si>
  <si>
    <t>763-324-9797</t>
  </si>
  <si>
    <t>service@paranoidandroid.us</t>
  </si>
  <si>
    <t>**FOOD TRUCK SERVICE PROVIDER - HAS SHOP ON SITE** JW - can not do Hvac black listing 4/16/25</t>
  </si>
  <si>
    <t>V019657</t>
  </si>
  <si>
    <t>PAPA'S REFRIGERATION SERVICE COMPANY</t>
  </si>
  <si>
    <t>160 N Groesbeck Hwy, Mt Clemens, MI 48043</t>
  </si>
  <si>
    <t>586-759-8400</t>
  </si>
  <si>
    <t>dave@papasrefrigeration.com;Sales@papasrefrigeration.com</t>
  </si>
  <si>
    <t>V12512</t>
  </si>
  <si>
    <t>PANNACHIO REFRIGERATION</t>
  </si>
  <si>
    <t>298 Benton Rd, North Abington Township, PA,</t>
  </si>
  <si>
    <t>(570) 840-1459</t>
  </si>
  <si>
    <t>pennachioref@gmail.com</t>
  </si>
  <si>
    <t>per tech request, they will like to be removed from our service network, No reason was given.</t>
  </si>
  <si>
    <t>PALM VALLEY CONSTRUCTION</t>
  </si>
  <si>
    <t>5117 S Business Hwy 281, Edinburg, TX 78539</t>
  </si>
  <si>
    <t>956-994-0599</t>
  </si>
  <si>
    <t>palmvalleyconstructioncom@yahoo.com</t>
  </si>
  <si>
    <t>Try them as top tech---Kyle 6/2 We tried, but not very knowledgeable and not very good price neither----Kyle 8/4</t>
  </si>
  <si>
    <t>26.252971608979518</t>
  </si>
  <si>
    <t>V019702</t>
  </si>
  <si>
    <t>PAGS HEATING AND AIR LLC</t>
  </si>
  <si>
    <t>3587 E Paulding Dr, Dallas, GA 30157</t>
  </si>
  <si>
    <t>770-363-6421</t>
  </si>
  <si>
    <t>Pags@Pagshvac.com</t>
  </si>
  <si>
    <t>**** PHONE NUMBER NOT VALID ****</t>
  </si>
  <si>
    <t>V016249</t>
  </si>
  <si>
    <t>PADUCAH HEATING AND AIR CONDITIONING</t>
  </si>
  <si>
    <t>627 Park Ave, Paducah, KY 42001</t>
  </si>
  <si>
    <t>270-442-1313</t>
  </si>
  <si>
    <t>angel@phacky.com</t>
  </si>
  <si>
    <t>V017997</t>
  </si>
  <si>
    <t>PACIFIC REFRIGERATION</t>
  </si>
  <si>
    <t>1440 Broadway, El Cajon, CA 92021</t>
  </si>
  <si>
    <t>619-672-4636</t>
  </si>
  <si>
    <t>ALKN18B@PACEF.COM</t>
  </si>
  <si>
    <t>PACIFIC MECHANICAL LLC</t>
  </si>
  <si>
    <t>4630 16th St E STE B14, Fife, WA 98424</t>
  </si>
  <si>
    <t>253-292-8728</t>
  </si>
  <si>
    <t>Mainemail@pacmechelectric.com</t>
  </si>
  <si>
    <t>PACIFIC APPLIANCE REPAIR SERVICES INC</t>
  </si>
  <si>
    <t>24009 Ingomar St, West Hills, CA 91304</t>
  </si>
  <si>
    <t>213-234-7543 / 818-448-9505</t>
  </si>
  <si>
    <t>pacificappliancemutual@gmail.com</t>
  </si>
  <si>
    <t>ONLY 30 MILE RADIUS-. WILL NOT TRAVEL PAST 30 MILES.</t>
  </si>
  <si>
    <t>V018775</t>
  </si>
  <si>
    <t>P&amp;S REFRIGERATION</t>
  </si>
  <si>
    <t>975 Likelike Ave, Kaunakakai, HI 96748</t>
  </si>
  <si>
    <t>808-553-5634</t>
  </si>
  <si>
    <t>PANDSREFRIGERATION@GMAIL.COM</t>
  </si>
  <si>
    <t>P&amp;D - SAN FRANCISCO</t>
  </si>
  <si>
    <t>360 Littlefield Ave, South San Francisco, CA 94080</t>
  </si>
  <si>
    <t>800-424-1414</t>
  </si>
  <si>
    <t>sanfran.service@commercialappliance.com</t>
  </si>
  <si>
    <t>WO history **W022025-00550** the labor price is too high **$200 per hour** **blacklist** John.C 3/14</t>
  </si>
  <si>
    <t>P B R EQUIPMENT SALES &amp; SERVICE</t>
  </si>
  <si>
    <t>1530 W Main St, Tishomingo, OK 73460</t>
  </si>
  <si>
    <t>580-371-3306</t>
  </si>
  <si>
    <t>pipbluerepair@yahoo.com</t>
  </si>
  <si>
    <t>34.236429099999995</t>
  </si>
  <si>
    <t>V016862</t>
  </si>
  <si>
    <t>P &amp; L MECHANICAL INC</t>
  </si>
  <si>
    <t>429 Gateway Ave, Astoria, OR 97103</t>
  </si>
  <si>
    <t>503-325-2180</t>
  </si>
  <si>
    <t>TRAVIS@PLJMECH.COM</t>
  </si>
  <si>
    <t>V10875</t>
  </si>
  <si>
    <t>OZTEK COMMERICAL SERVICES</t>
  </si>
  <si>
    <t>3201 E Mulberry St UNIT L, Fort Collins, CO 80524</t>
  </si>
  <si>
    <t>970-324-6680</t>
  </si>
  <si>
    <t>office.oztek@gmail.com</t>
  </si>
  <si>
    <t>40.58065288004404</t>
  </si>
  <si>
    <t>V15226</t>
  </si>
  <si>
    <t>OZTEK COMMERCIAL SERVICES</t>
  </si>
  <si>
    <t>OZONE AIR</t>
  </si>
  <si>
    <t>134 Valley View Trail, Comfort, TX 78013</t>
  </si>
  <si>
    <t>830-995-2062</t>
  </si>
  <si>
    <t>ozone.air@hotmail.com</t>
  </si>
  <si>
    <t>**REF: W082025-00785, THE PEARL - CUSTOMER PREFERRED TECH REFUSES TO BE CONTACTED FOR FURTHER ATOSA WARRANTY SERVICE CALLS - 8/25/2025** JW</t>
  </si>
  <si>
    <t>V10874</t>
  </si>
  <si>
    <t>OZARK MOUNTAIN MAINTENANCE LLC</t>
  </si>
  <si>
    <t>5730 S Primrose Rd, Lowell AR 72745</t>
  </si>
  <si>
    <t>479-531-0096</t>
  </si>
  <si>
    <t>DON@OMMINC.NET</t>
  </si>
  <si>
    <t>V016980</t>
  </si>
  <si>
    <t>OZARK AIR CONDITIONING, HEATING &amp; REFRIG</t>
  </si>
  <si>
    <t>336 Industrial Park Rd, Harrison, AR 72601</t>
  </si>
  <si>
    <t>870-741-7900</t>
  </si>
  <si>
    <t>ozark@ozarkrefrigeration.com</t>
  </si>
  <si>
    <t>V15785</t>
  </si>
  <si>
    <t>OWENS ENERGY</t>
  </si>
  <si>
    <t>1460 E Deuce of Clubs, Show Low, AZ 85901</t>
  </si>
  <si>
    <t>928-537-8900</t>
  </si>
  <si>
    <t>customerservice@owensenergy.com</t>
  </si>
  <si>
    <t>OVER THE LIMIT APPLIANCES SERVICES &amp; REPAIR CORP</t>
  </si>
  <si>
    <t>7150 Liberty St, Hollywood, FL 33024</t>
  </si>
  <si>
    <t>786-468-5467</t>
  </si>
  <si>
    <t>OVERTHELIMIT@OVERTHELIMITAPPLIANCES.COM</t>
  </si>
  <si>
    <t>V018587</t>
  </si>
  <si>
    <t>OTIS REFRIGERATION SERVICE INC</t>
  </si>
  <si>
    <t>4224 Airport Rd STE A, Cincinnati, OH 45226</t>
  </si>
  <si>
    <t>513-321-6847</t>
  </si>
  <si>
    <t>OTIS.SERVICE@FUSE.NET; Vclinger.otis@gmail.com</t>
  </si>
  <si>
    <t>Too expansive, no matter big job or small job, this tech is unaffordable from my side---Kyle 5/22</t>
  </si>
  <si>
    <t>V017311</t>
  </si>
  <si>
    <t>OTIS AIR CONDITIONING &amp; REFRIGERATION</t>
  </si>
  <si>
    <t>5828 Ashleyanne Cir #200, Wichita Falls, TX 76310</t>
  </si>
  <si>
    <t>940-692-6847</t>
  </si>
  <si>
    <t>customer_service@otisrefrigeration.co; shaney@otisrefrigeration.co</t>
  </si>
  <si>
    <t>33.8734531458672</t>
  </si>
  <si>
    <t>OSTERBURG REFRIGERATION INC</t>
  </si>
  <si>
    <t>7965 Meadville Rd, Girard, PA 16417</t>
  </si>
  <si>
    <t>814-774-2975</t>
  </si>
  <si>
    <t>osterrefrig@gmail.com</t>
  </si>
  <si>
    <t>Good tech, please try them as top tech---Kyle 9/4</t>
  </si>
  <si>
    <t>V018762</t>
  </si>
  <si>
    <t>OSBORNE REFRIGERATION INC</t>
  </si>
  <si>
    <t>1576 Peyton Creek, Pikeville, KY 41501</t>
  </si>
  <si>
    <t>606-471 0442</t>
  </si>
  <si>
    <t>scottyosborne@msn.com</t>
  </si>
  <si>
    <t>V016725</t>
  </si>
  <si>
    <t>ORLANDO GAS AND ELECTRIC SERVICE CO-NC</t>
  </si>
  <si>
    <t>6702 Newman Rd, Waxhaw, NC 28173</t>
  </si>
  <si>
    <t>407-855-9603</t>
  </si>
  <si>
    <t>wilmergi@aol.com</t>
  </si>
  <si>
    <t>ORLANDO GAS AND ELECTRIC SERVICE CO-FL</t>
  </si>
  <si>
    <t>4138 Kingsbridge Dr, Orlando, FL 32839</t>
  </si>
  <si>
    <t>ORIGEN BAKERY EQUIPMENT LLC</t>
  </si>
  <si>
    <t>10441 Rush St, South El Monte, CA 91733</t>
  </si>
  <si>
    <t>626-579-3580</t>
  </si>
  <si>
    <t>info@origenbakeryequipment.com</t>
  </si>
  <si>
    <t>V018178</t>
  </si>
  <si>
    <t>OREGON EQUIPMENT SERVICE CORP</t>
  </si>
  <si>
    <t>62853 NE Oxford Ct, Bend, Oregon 97701</t>
  </si>
  <si>
    <t>541-388-2235</t>
  </si>
  <si>
    <t>benddispatch@keymechanical.com</t>
  </si>
  <si>
    <t>V10870</t>
  </si>
  <si>
    <t>ORCA MECHANICAL 24/7 LLC</t>
  </si>
  <si>
    <t>7914 227th Pl SW, Edmonds, WA 98026</t>
  </si>
  <si>
    <t>206-384-9210</t>
  </si>
  <si>
    <t>SK@ORCA247.COM; parts@orca247.com</t>
  </si>
  <si>
    <t>**EMAIL PREFERRED - CALL ONLY IF URGENT**</t>
  </si>
  <si>
    <t>V018679</t>
  </si>
  <si>
    <t>OR REFRIGERATION</t>
  </si>
  <si>
    <t>3535 W Cornelia Cir #2, Anaheim, CA 92804</t>
  </si>
  <si>
    <t>714-465-7699</t>
  </si>
  <si>
    <t>or_ruiz@yahoo.com</t>
  </si>
  <si>
    <t>V10868</t>
  </si>
  <si>
    <t>OPERATION COMFORT CONTROL LLC</t>
  </si>
  <si>
    <t>105 Baynard St, Pooler, GA 31322</t>
  </si>
  <si>
    <t>912-253-4290</t>
  </si>
  <si>
    <t>occ2@yahoo.com</t>
  </si>
  <si>
    <t>V018734</t>
  </si>
  <si>
    <t>ON-SITE BEVERAGE SERVICE</t>
  </si>
  <si>
    <t>116 Main St, Mashpee, MA 02649</t>
  </si>
  <si>
    <t>774-205-1879</t>
  </si>
  <si>
    <t>onsitebeverage@gmail.com</t>
  </si>
  <si>
    <t>41.64355488167605</t>
  </si>
  <si>
    <t>V017750</t>
  </si>
  <si>
    <t>ONSITE ALL REPAIR LLC</t>
  </si>
  <si>
    <t>12312 Woodstone Terrace, Jacksonville, FL 32225</t>
  </si>
  <si>
    <t>904-591-0229</t>
  </si>
  <si>
    <t>onsite247yes@gmail.com</t>
  </si>
  <si>
    <t>V019410</t>
  </si>
  <si>
    <t>O'NEIL MECHANICAL LLC</t>
  </si>
  <si>
    <t>17211 Melgrave Ave, Cleveland, OH 44135</t>
  </si>
  <si>
    <t>216-272-4300</t>
  </si>
  <si>
    <t>pinkpanther629@gmail.com</t>
  </si>
  <si>
    <t>ONE STOP REFRIGERATION</t>
  </si>
  <si>
    <t>1422 West Blvd, Los Angeles, CA 90019</t>
  </si>
  <si>
    <t>323-272-2959</t>
  </si>
  <si>
    <t>onestoprefrigeration@hotmail.com</t>
  </si>
  <si>
    <t>**COLD ONLY - 1/30/2025** JW</t>
  </si>
  <si>
    <t>ONE REFRIGERATION AND RESTAURANT REPAIR</t>
  </si>
  <si>
    <t>26 Garden Rd, San Angelo, TX 76903</t>
  </si>
  <si>
    <t>325-482-0640 OR SHANE AVERY 325-245-6993</t>
  </si>
  <si>
    <t>one.rrr@yahoo.com</t>
  </si>
  <si>
    <t>31.496540667779346</t>
  </si>
  <si>
    <t>V019006</t>
  </si>
  <si>
    <t>ONE FAT FROG RESTAURANT EQUIPMENT</t>
  </si>
  <si>
    <t>2416 Sand Lake Rd, Orlando, FL 32809</t>
  </si>
  <si>
    <t>407-965-7121</t>
  </si>
  <si>
    <t>service@onefatfrog.com</t>
  </si>
  <si>
    <t>V14966</t>
  </si>
  <si>
    <t>ONDEMAND RESTAURANT SERVICE LLC</t>
  </si>
  <si>
    <t>340 S Eckroat St Building 6, Oklahoma City, OK 73129</t>
  </si>
  <si>
    <t>405-779-4210 OR 405-242-6028</t>
  </si>
  <si>
    <t>service@ondemandrs.com</t>
  </si>
  <si>
    <t>**TRAVEL RADIUS 100MI. TRAVEL RATE DEPENDS UPON LOCATION. SERVICE AREA ENTIRE STATE OF OKLAHOMA - 4/15/2025** JW</t>
  </si>
  <si>
    <t>35.46128587341937</t>
  </si>
  <si>
    <t>V018101</t>
  </si>
  <si>
    <t>ON THE LINE FOODSERVICE EQUIPMENT REPAIR &amp; MAINTENANCE</t>
  </si>
  <si>
    <t>780-818-3676</t>
  </si>
  <si>
    <t>onthelineservice@gmail.com</t>
  </si>
  <si>
    <t>OMNI REFRIGERATION SERVICES INC</t>
  </si>
  <si>
    <t>2801 Breckenridge Industrial Ct, St. Louis, MO 63144</t>
  </si>
  <si>
    <t>314-961-4484</t>
  </si>
  <si>
    <t>service.omnirefrig@gmail.com</t>
  </si>
  <si>
    <t>38.609765599999996</t>
  </si>
  <si>
    <t>V018895</t>
  </si>
  <si>
    <t>OMEGA REFRIGERATION &amp; AIR CONDITIONING</t>
  </si>
  <si>
    <t>183 86th Stillman Valley Rd, Killeen, TX 76542</t>
  </si>
  <si>
    <t>512-948-7617</t>
  </si>
  <si>
    <t>omegaair@me.com</t>
  </si>
  <si>
    <t>V10865</t>
  </si>
  <si>
    <t>OLYMPIC STORE FIXTURES</t>
  </si>
  <si>
    <t>4758 S Cicero Ave, Chicago, IL 60638</t>
  </si>
  <si>
    <t>773-585-3755</t>
  </si>
  <si>
    <t>blanca@olympicstorefixtures.com</t>
  </si>
  <si>
    <t>V016234</t>
  </si>
  <si>
    <t>OLYMPIC RESTAURANT EQUIPMENT INC</t>
  </si>
  <si>
    <t>51 Dryke Rd, Sequim, WA 98382</t>
  </si>
  <si>
    <t>360-582-9055</t>
  </si>
  <si>
    <t>bob@olympicequip.com</t>
  </si>
  <si>
    <t>V10864</t>
  </si>
  <si>
    <t>OLYMPIC FLAME SERVICE</t>
  </si>
  <si>
    <t>3110 Karen Ln, Monroe, NC 28110</t>
  </si>
  <si>
    <t>704-219-2878</t>
  </si>
  <si>
    <t>olympicflameservice@gmail.com</t>
  </si>
  <si>
    <t>**TRAVEL RADIUS 50MI FROM ZIP CODE 28110 - 6/4/2025** JW</t>
  </si>
  <si>
    <t>V019668</t>
  </si>
  <si>
    <t>OHIO REFRIGERATION AND SON LLC</t>
  </si>
  <si>
    <t>6421 Terre Dr, Brook Park, OH 44142</t>
  </si>
  <si>
    <t>216-219-6988</t>
  </si>
  <si>
    <t>ohiorefrigeration@gmail.com</t>
  </si>
  <si>
    <t>DO NOT USE THIS TECH!!!---KYLE10/6</t>
  </si>
  <si>
    <t>V018236</t>
  </si>
  <si>
    <t>O'HARE REFRIGERATION AND AIR INC</t>
  </si>
  <si>
    <t>4708 Roseville Rd #107, North Highlands, CA 95660</t>
  </si>
  <si>
    <t>530-589-4890</t>
  </si>
  <si>
    <t>michael@oharerefrigerationandair.com</t>
  </si>
  <si>
    <t>V10860</t>
  </si>
  <si>
    <t>OERTEL SERVICE LLC</t>
  </si>
  <si>
    <t>7489 IL-111, Piasa, IL 62079</t>
  </si>
  <si>
    <t>618-531-4580</t>
  </si>
  <si>
    <t>oertelservicellc@gmail.com</t>
  </si>
  <si>
    <t>39.10698470493281</t>
  </si>
  <si>
    <t>V019788</t>
  </si>
  <si>
    <t>OCEAN AIRE REFRIGERATION</t>
  </si>
  <si>
    <t>2200 1st St, Tillamook, OR 97141</t>
  </si>
  <si>
    <t>503-842-7562</t>
  </si>
  <si>
    <t>dan@oaref.com</t>
  </si>
  <si>
    <t>**TRAVEL RADIUS 30MI AND NOT BEYOND**</t>
  </si>
  <si>
    <t>V10848</t>
  </si>
  <si>
    <t>O'CALLAGHAN REFRIGERATION LLC</t>
  </si>
  <si>
    <t>3458 Buffington Center, College Park, GA 30349</t>
  </si>
  <si>
    <t>404-577-6877</t>
  </si>
  <si>
    <t>droach@ocallaghanair.com</t>
  </si>
  <si>
    <t>V016357</t>
  </si>
  <si>
    <t>OBERG'S REFRIGERATION INC</t>
  </si>
  <si>
    <t>3732 SE Filbert St, Milwaukie, OR 97222</t>
  </si>
  <si>
    <t>503-209-0674</t>
  </si>
  <si>
    <t>SCOTTOBERG@MSN.COM</t>
  </si>
  <si>
    <t>***charge too high** **blacklist**</t>
  </si>
  <si>
    <t>V14883</t>
  </si>
  <si>
    <t>O &amp; C REFRIGERATION LLC</t>
  </si>
  <si>
    <t>1026 58th St N, Granville, ND 58741</t>
  </si>
  <si>
    <t>701-833-7276</t>
  </si>
  <si>
    <t>OLESHITP@HOTMAIL.COM</t>
  </si>
  <si>
    <t>**CHANGED ADDRESS - 8/13/2025** JW</t>
  </si>
  <si>
    <t>48.2537791308548</t>
  </si>
  <si>
    <t>V018533</t>
  </si>
  <si>
    <t>NUTT REFRIGERATION</t>
  </si>
  <si>
    <t>2331 Fairview Pl, Fairfield, CA 94534</t>
  </si>
  <si>
    <t>707-365-1416</t>
  </si>
  <si>
    <t>nuttRefrigeration@gmail.com</t>
  </si>
  <si>
    <t>NO LONG IN BUSINESS</t>
  </si>
  <si>
    <t>V10846</t>
  </si>
  <si>
    <t>NUAIRE MECHANICAL ENGINEERING</t>
  </si>
  <si>
    <t>6171 Huntley Rd STE E, Columbus, OH 43229</t>
  </si>
  <si>
    <t>614-885-2473</t>
  </si>
  <si>
    <t>service@nuaireeng.com</t>
  </si>
  <si>
    <t>DO NOT USE TECH. EVERY TICKET THEY DO IS EXTREMELY EXPENSIVE. MUST BE TRYING TO TAKE ADVANTAGE OF US OR SOMETHING. SKS062022-D7-420. 06/27. BC</t>
  </si>
  <si>
    <t>V017234</t>
  </si>
  <si>
    <t>NOW YOU'RE COOKIN</t>
  </si>
  <si>
    <t>1743 River Dr,Morehead,NC,28557</t>
  </si>
  <si>
    <t>252-240-8105</t>
  </si>
  <si>
    <t>none@gmail.com</t>
  </si>
  <si>
    <t>PLEASE TEXT WORK ORDER TO TECH</t>
  </si>
  <si>
    <t>34.748380399999995</t>
  </si>
  <si>
    <t>NOVATION COMMERCIAL SERVICES LLC</t>
  </si>
  <si>
    <t>409 Delozier Dr Unit B, Fort Collins, CO 80524</t>
  </si>
  <si>
    <t>970-223-7646</t>
  </si>
  <si>
    <t>service@novationcommercial.com</t>
  </si>
  <si>
    <t>V10843</t>
  </si>
  <si>
    <t>NOVA FACILITY SOLUTIONS INC</t>
  </si>
  <si>
    <t>1765 Greensboro Station Pl STE 900, McLean, VA 22102</t>
  </si>
  <si>
    <t>703-214-2943 OR 301-399-3782 (LISA)</t>
  </si>
  <si>
    <t>admin@nvafs.com</t>
  </si>
  <si>
    <t>**LABOR RATE $149 (LEAD) OR $129 (APPRENTICE). TRAVEL RADIUS 75MI. TWO HOUR MINIMUM FOR REGULAR HOURS, FOUR HOUR MINIMUM FOR AFTER HOURS, EIGHT HOUR MINIMUM ON HOLIDAYS - 9/22/2025** JW</t>
  </si>
  <si>
    <t>38.92238542400592</t>
  </si>
  <si>
    <t>NOTEBOOM ELECTRIC INC</t>
  </si>
  <si>
    <t>123 3rd St NW, Orange City, IA 51041</t>
  </si>
  <si>
    <t>712-737-4235</t>
  </si>
  <si>
    <t>kevin@noteboomelectric.com</t>
  </si>
  <si>
    <t>V018215</t>
  </si>
  <si>
    <t>Not use</t>
  </si>
  <si>
    <t>12 Gardner Rd,Fairfield,NJ,07004</t>
  </si>
  <si>
    <t>(973) 851-3761</t>
  </si>
  <si>
    <t>TECH12@SMARTKITCHENSERVICE.COM</t>
  </si>
  <si>
    <t>NORTHWIND REFRIGERATION INC</t>
  </si>
  <si>
    <t>117 Catalina Ave, Avalon, CA 90704</t>
  </si>
  <si>
    <t>310-890-6958</t>
  </si>
  <si>
    <t>northwindrefer@gmail.com</t>
  </si>
  <si>
    <t>V019664</t>
  </si>
  <si>
    <t>NORTHWEST REFRIGERATION HVAC LLC</t>
  </si>
  <si>
    <t>4472 Tripp Ln, Stevensville, MT 59870</t>
  </si>
  <si>
    <t>406-370-2714</t>
  </si>
  <si>
    <t>billinmt.brunson@aol.com</t>
  </si>
  <si>
    <t>V016276</t>
  </si>
  <si>
    <t>NORTHWEST MECHANICAL</t>
  </si>
  <si>
    <t>120 SE Jackson St, Albany, OR 97321</t>
  </si>
  <si>
    <t>541-967-7094</t>
  </si>
  <si>
    <t>service@nwmechanical.net</t>
  </si>
  <si>
    <t>V10841</t>
  </si>
  <si>
    <t>Northwest Heating &amp; Cooling Inc.</t>
  </si>
  <si>
    <t>48 SW Chehalis Ave, Chehalis, WA 98532</t>
  </si>
  <si>
    <t>360-748-7961</t>
  </si>
  <si>
    <t>nwheating_cooling@localaccess.com</t>
  </si>
  <si>
    <t>DOESNT SERVICE ANY KITCHEN EQUIPMENT</t>
  </si>
  <si>
    <t>NORTHWEST HEATING &amp; AIR CONDITIONING</t>
  </si>
  <si>
    <t>553 West State Rd 130, Wheeler, IN 46393</t>
  </si>
  <si>
    <t>219-406-9076</t>
  </si>
  <si>
    <t>service@northwesthvacr.com</t>
  </si>
  <si>
    <t>V016446</t>
  </si>
  <si>
    <t>NORTHWEST AIRE SERVICES INC</t>
  </si>
  <si>
    <t>17800 Marine View Dr SW, Normandy Park, WA 98166</t>
  </si>
  <si>
    <t>206-241-2657 OR 206-356-7689</t>
  </si>
  <si>
    <t>kyle@nwaireservices.com; SEAN@NWAIRESERVICES.COM</t>
  </si>
  <si>
    <t>MAILING ADDRESS: PO BOX 66070 SEATTLE, WA 98166</t>
  </si>
  <si>
    <t>V019589</t>
  </si>
  <si>
    <t>NORTHWAY SERVICE INC</t>
  </si>
  <si>
    <t>65 South St, Glens Falls, NY 12801</t>
  </si>
  <si>
    <t>518-793-7619</t>
  </si>
  <si>
    <t>shabat@verizon.net</t>
  </si>
  <si>
    <t>V10837</t>
  </si>
  <si>
    <t>NORTHSTAR PLUMBING HEATING AC &amp; REFRIGERATION</t>
  </si>
  <si>
    <t>2805 N Montana Ave, Roswell, NM 88201</t>
  </si>
  <si>
    <t>575-622-8456</t>
  </si>
  <si>
    <t>JUANGARZA1225@GMAIL.COM</t>
  </si>
  <si>
    <t>V017398</t>
  </si>
  <si>
    <t>NORTHSOUND REFRIGERATION INC</t>
  </si>
  <si>
    <t>6188 Portal Way, Ferndale, WA 98248</t>
  </si>
  <si>
    <t>360-756-2078</t>
  </si>
  <si>
    <t>steve@northsoundRefrigeration.com</t>
  </si>
  <si>
    <t>NORTHLAND REFRIGERATION SALES &amp; SERVICE</t>
  </si>
  <si>
    <t>4908 Babbitt Rd, New Albany, OH 43054</t>
  </si>
  <si>
    <t>614-855-2245</t>
  </si>
  <si>
    <t>sales@northlandrefrigeration.com</t>
  </si>
  <si>
    <t>V14569</t>
  </si>
  <si>
    <t>NORTHERN RESTAURANT SERVICES LLC</t>
  </si>
  <si>
    <t>22610 Murrock Cir, Watertown, NY 13601</t>
  </si>
  <si>
    <t>315-783-7227</t>
  </si>
  <si>
    <t>nrs.servicedept@gmail.com</t>
  </si>
  <si>
    <t>V016504</t>
  </si>
  <si>
    <t>NORTHERN REFRIGERATION</t>
  </si>
  <si>
    <t>6505 N 9th Ave, Sioux Falls, SD 57104</t>
  </si>
  <si>
    <t>507-360-9029</t>
  </si>
  <si>
    <t>N.Refrig@gmail.com</t>
  </si>
  <si>
    <t>V017335</t>
  </si>
  <si>
    <t>NORTHERN LIGHTS PRO CORP</t>
  </si>
  <si>
    <t>1713 Drift Falls Ln, Wendell, NC 27591</t>
  </si>
  <si>
    <t>646-812-0523</t>
  </si>
  <si>
    <t>northernlightsprocrr@gmail.com</t>
  </si>
  <si>
    <t>DO NOT USE WITHOUT MANAGEMENT APPROVAL 6/26/2025 - ADDRESS CHANGED FROM 340 NEPTUNE AVE, BROOKLYN, NY 11235. JW</t>
  </si>
  <si>
    <t>35.76879688690671</t>
  </si>
  <si>
    <t>V019080</t>
  </si>
  <si>
    <t>Northern Electric</t>
  </si>
  <si>
    <t>23 Cherry St,Walnutport,PA,18088</t>
  </si>
  <si>
    <t>(610) 390-2045</t>
  </si>
  <si>
    <t>r17207@gmail.com</t>
  </si>
  <si>
    <t>NORTHERN ARIZONA REFRIGERATION</t>
  </si>
  <si>
    <t>8335 W Sherman St, Tolleson, AZ 85353</t>
  </si>
  <si>
    <t>623-936-8777</t>
  </si>
  <si>
    <t>cassandra@nazref.com</t>
  </si>
  <si>
    <t>V016257</t>
  </si>
  <si>
    <t>NORTHEAST RESTAURANT EQUIPMENT - MASHPEE</t>
  </si>
  <si>
    <t>94 Industrial Dr, Mashpee, MA 02649</t>
  </si>
  <si>
    <t>508-524-1715</t>
  </si>
  <si>
    <t>nerestaurantequipment@yahoo.com</t>
  </si>
  <si>
    <t>**DOES NOT WORK ON GAS LINES**</t>
  </si>
  <si>
    <t>V019271</t>
  </si>
  <si>
    <t>NORTHEAST RESTAURANT EQUIPMENT - BANGOR</t>
  </si>
  <si>
    <t>263 Riverside Dr, Eddington, ME 04428</t>
  </si>
  <si>
    <t>207-989-4001</t>
  </si>
  <si>
    <t>dwheeler@nreinc.net</t>
  </si>
  <si>
    <t>**TRAVEL RADIUS 60MI - 8/5/2025** JW</t>
  </si>
  <si>
    <t>44.84132113441835</t>
  </si>
  <si>
    <t>NORTHEAST COOLING LLC</t>
  </si>
  <si>
    <t>1330 Dalton Dr, Round Lake, IL 60073</t>
  </si>
  <si>
    <t>847-409-3332</t>
  </si>
  <si>
    <t>info@northeastcooling.com</t>
  </si>
  <si>
    <t>V10835</t>
  </si>
  <si>
    <t>NORTH WIND REFRIGERATION</t>
  </si>
  <si>
    <t>567 Marsh Dr., Quesnel, British Columbia, V2J 6H1</t>
  </si>
  <si>
    <t>250-316-4237</t>
  </si>
  <si>
    <t>northwindquesnel@gmail.com</t>
  </si>
  <si>
    <t>NORTH END MECHANICAL</t>
  </si>
  <si>
    <t>49 Hardy Ave, Burlington, VT,05408</t>
  </si>
  <si>
    <t>802-318-1406</t>
  </si>
  <si>
    <t>NORTHENDMECHANICAL@YAHOO.COM</t>
  </si>
  <si>
    <t>NORTH COUNTRY HEATING, COOLING &amp; REFRIGERATION INC</t>
  </si>
  <si>
    <t>118 N 15th Ave W, Virginia, MN 55792</t>
  </si>
  <si>
    <t>218-628-9276</t>
  </si>
  <si>
    <t>UNKNOWN</t>
  </si>
  <si>
    <t>NORTH COAST REFRIGERATION &amp; ELECTRIC INC</t>
  </si>
  <si>
    <t>22601 CA-1 B, Fort Bragg, CA 95437</t>
  </si>
  <si>
    <t>707-964-7561</t>
  </si>
  <si>
    <t>ncre_inbox@mcn.org</t>
  </si>
  <si>
    <t>NORTH CENTRAL REFRIGERATION</t>
  </si>
  <si>
    <t>1027 Elizabeth Ave SE, Willmar, MN 56201</t>
  </si>
  <si>
    <t>320-235-8577</t>
  </si>
  <si>
    <t>BRAD@NORTHCENTRALREFRIGERATION.COM</t>
  </si>
  <si>
    <t>V016946</t>
  </si>
  <si>
    <t>NORTH CENTRAL MECHANICAL SERVICES</t>
  </si>
  <si>
    <t>2601 15th St SW, Mason City, IA 50401</t>
  </si>
  <si>
    <t>641-424-4828</t>
  </si>
  <si>
    <t>ncms.mech@gmail.com</t>
  </si>
  <si>
    <t>DOES NOT DO 3RD PARTY SERVICE CALLS</t>
  </si>
  <si>
    <t>V016473</t>
  </si>
  <si>
    <t>NORM'S HEATING &amp; REFRIGERATION</t>
  </si>
  <si>
    <t>218 Main St, Colebrook, NH 03576</t>
  </si>
  <si>
    <t>603-237-8376</t>
  </si>
  <si>
    <t>normsheating@msn.com</t>
  </si>
  <si>
    <t>NORMAND MECHANICAL</t>
  </si>
  <si>
    <t>319 Parpala Rd, Naselle, WA 98638</t>
  </si>
  <si>
    <t>503-741-1547</t>
  </si>
  <si>
    <t>normandmechanical@outlook.com</t>
  </si>
  <si>
    <t>V10833</t>
  </si>
  <si>
    <t>NORDIC REFRIGERATION LLC</t>
  </si>
  <si>
    <t>3711 Oregon Ave, Butte, MT 59701</t>
  </si>
  <si>
    <t>406-533-0188</t>
  </si>
  <si>
    <t>NORDICREF@AOL.COM</t>
  </si>
  <si>
    <t>V017328</t>
  </si>
  <si>
    <t>NORDIC REFRIGERATION - COLORADO</t>
  </si>
  <si>
    <t>140 E 26th St, Rifle, CO 81650</t>
  </si>
  <si>
    <t>970-524-2700</t>
  </si>
  <si>
    <t>service@nordic-refrig.com; ppeterson@nordicrefrig.com; accounting@nordic-refrig.com</t>
  </si>
  <si>
    <t>V016231</t>
  </si>
  <si>
    <t>NORCAL REFRIGERATION</t>
  </si>
  <si>
    <t>4305 Caterpillar Rd C3, Redding, CA 96003</t>
  </si>
  <si>
    <t>530-945-2624</t>
  </si>
  <si>
    <t>refrman2003@yahoo.com</t>
  </si>
  <si>
    <t>NO. 1 SERVICE OF LILLINGTON INC</t>
  </si>
  <si>
    <t>129 Saddle Ln, Lillington, NC 27546</t>
  </si>
  <si>
    <t>910-797-5294</t>
  </si>
  <si>
    <t>jackyxiao1@gmail.com</t>
  </si>
  <si>
    <t>**PLATINUM PROVIDER - WARRANTY PARTS KIT RECIPIENT** (POINT OF CONTACT - JAY)</t>
  </si>
  <si>
    <t>V13877</t>
  </si>
  <si>
    <t>NICK ROTH</t>
  </si>
  <si>
    <t>1638 39th Ave, San Francisco, CA 94122</t>
  </si>
  <si>
    <t>415-420-9000</t>
  </si>
  <si>
    <t>NROTHMAN80@GMAIL.COM</t>
  </si>
  <si>
    <t>NICHOLSON A/C &amp; HEATING INC</t>
  </si>
  <si>
    <t>326 Hwy 17 N Palatka FL 32177</t>
  </si>
  <si>
    <t>386-328-0911</t>
  </si>
  <si>
    <t>**DOES NOT SERVICE ATOSA EQUIPMENT**</t>
  </si>
  <si>
    <t>V14568</t>
  </si>
  <si>
    <t>NICHOLAS B. MECHANCIAL - SMYRNA</t>
  </si>
  <si>
    <t>234 Church Rd, Smyrna, GA 30082</t>
  </si>
  <si>
    <t>404-791-1238</t>
  </si>
  <si>
    <t>nbb9762@yahoo.com</t>
  </si>
  <si>
    <t>NICHOLAS B. MECHANCIAL</t>
  </si>
  <si>
    <t>5535 Kingsport Dr, Atlanta, GA 30342</t>
  </si>
  <si>
    <t>NICELY DONE MECHANICAL</t>
  </si>
  <si>
    <t>6233 Belle Isle Ln, Fort Wayne, IN 46835</t>
  </si>
  <si>
    <t>260-210-0000</t>
  </si>
  <si>
    <t>nicelydonemech@gmail.com</t>
  </si>
  <si>
    <t>Ask for details in invoice</t>
  </si>
  <si>
    <t>V018697</t>
  </si>
  <si>
    <t>NICE GUY MECHANICAL INC</t>
  </si>
  <si>
    <t>8348 Little Rd, Ste 361, New Port Richey, FL 34654</t>
  </si>
  <si>
    <t>727-247-3276</t>
  </si>
  <si>
    <t>service@niceguyhvac.com</t>
  </si>
  <si>
    <t>**PHOTO/VIDEO PROOF IS REQUIRED BEFORE SENDING PARTS**</t>
  </si>
  <si>
    <t>V15078</t>
  </si>
  <si>
    <t>NFS TS</t>
  </si>
  <si>
    <t>4403 Oleander Dr, Wilmington, NC 28403</t>
  </si>
  <si>
    <t>910-617-0812</t>
  </si>
  <si>
    <t>service@nationalfes.com</t>
  </si>
  <si>
    <t>Have been bough out by NFE MUST SEND EMAIL F/U AND DISPATCH TO ALL EMAILS matt@nationalfes.com, orders@nationalfes.com AND Mike.edwards@edwardsequipmentcompany.com</t>
  </si>
  <si>
    <t>34.21212610941141</t>
  </si>
  <si>
    <t>NFES WINSTON-SALEM</t>
  </si>
  <si>
    <t>15386 NC-86, Prospect Hill, NC 27314</t>
  </si>
  <si>
    <t>828-322-5400</t>
  </si>
  <si>
    <t>WHEN SENDING PARTS, FIND OUT WHO TO MAKE THE "ATTN:" OUT TO. THE "ATTN:" WILL BE DIFFERENT WITH EACH TICKET. IF THEY CANNOT PROVIDE WHO TO MAKE THE PART "ATTN:" TO, CONFIRM CUSTOMER ADDRESS AND SHIP PARTS TO THEM. 08/02 BC</t>
  </si>
  <si>
    <t>NFES WINSTON SALEM</t>
  </si>
  <si>
    <t>2416 W Clemmonsville Rd.,Winston Salem,NC,27127</t>
  </si>
  <si>
    <t>orders@nationalfes.com</t>
  </si>
  <si>
    <t>Please get approval from Kyle before using the tech **In the process of being changed, tech will update with new address once this is official***</t>
  </si>
  <si>
    <t>NFES WILMINGTON</t>
  </si>
  <si>
    <t>4403 Oleander Dr #122,Wilmington,NC,28403</t>
  </si>
  <si>
    <t>800-558-0504</t>
  </si>
  <si>
    <t>Please get approval from Kyle before using the tech</t>
  </si>
  <si>
    <t>NFES Murrells Inlet</t>
  </si>
  <si>
    <t>1229 38th Ave N. #232,Myrtle Beach,SC,29577</t>
  </si>
  <si>
    <t>843-357-2399</t>
  </si>
  <si>
    <t>NFES- MOORESVILLE/WINSTON SALEM</t>
  </si>
  <si>
    <t>648 Hanes Mall Blvd. #114,WINSTON SALEM,NC,27105</t>
  </si>
  <si>
    <t>NFES LLC - RALEIGH</t>
  </si>
  <si>
    <t>2201 Brentwood Rd #107, Raleigh, NC 27604</t>
  </si>
  <si>
    <t>919-772-0835</t>
  </si>
  <si>
    <t>Please get approval from Kyle before using the tech---Kyle No repair skill for big job and very expensive---Kyle 10/16</t>
  </si>
  <si>
    <t>V016607</t>
  </si>
  <si>
    <t>NEXTECH-TEXAS</t>
  </si>
  <si>
    <t>5265 I 35 N Frontage Rd, New Braunfels, TX 78130</t>
  </si>
  <si>
    <t>321-473-0255</t>
  </si>
  <si>
    <t>broccassy@nextechna.com; MarkHubbell@nextechna.com</t>
  </si>
  <si>
    <t>NEXTECH 2</t>
  </si>
  <si>
    <t>5215 South 39th Street, Phoenix, AZ 85040</t>
  </si>
  <si>
    <t>800-382-3150</t>
  </si>
  <si>
    <t>Angiemabus@nextechna.com OR SERVICE@NEXTECHNA.COM</t>
  </si>
  <si>
    <t>V018312</t>
  </si>
  <si>
    <t>NEXTECH 1</t>
  </si>
  <si>
    <t>829 Fernhill Rd, Curtis Bay, Maryland, 21226</t>
  </si>
  <si>
    <t>NEXTECH - TAMPA</t>
  </si>
  <si>
    <t>9004 Brittany Way, Tampa, FL 33619</t>
  </si>
  <si>
    <t>321-473-0349 EXT 2148</t>
  </si>
  <si>
    <t>AveryHildebrandt@nextechna.com</t>
  </si>
  <si>
    <t>27.94602096430724,</t>
  </si>
  <si>
    <t>NEXTECH - DENTON</t>
  </si>
  <si>
    <t>5000 Energy Pl 100, Denton, TX 76207</t>
  </si>
  <si>
    <t>321-390-1393</t>
  </si>
  <si>
    <t>shawndrajones@nextechna.com</t>
  </si>
  <si>
    <t>**DOES NOT ACCEPT ATOSA WARRANTY SERVICE CALLS - 8/21/2025** JW</t>
  </si>
  <si>
    <t>NEXTECH</t>
  </si>
  <si>
    <t>2073 Mesa Dr SE, Atlanta, GA 30316</t>
  </si>
  <si>
    <t>321-390-1385</t>
  </si>
  <si>
    <t>rahimebarksdale@nextechna.com</t>
  </si>
  <si>
    <t>NEXT GENERATION AIR &amp; HEAT INC</t>
  </si>
  <si>
    <t>1770 Agora Cir SE #3, Palm Bay, FL 32909</t>
  </si>
  <si>
    <t>321-600-9409</t>
  </si>
  <si>
    <t>info@nextgenaire.com</t>
  </si>
  <si>
    <t>NEWELL'S BAR &amp; RESTAURANT SUPPLY INC</t>
  </si>
  <si>
    <t>3110 Railroad Ave, Redding, CA 96001</t>
  </si>
  <si>
    <t>530-244-3980</t>
  </si>
  <si>
    <t>NEWELLSSUPPLY@ATT.NET</t>
  </si>
  <si>
    <t>V017345</t>
  </si>
  <si>
    <t>NEWCOMB'S REFRIGERATION LLC</t>
  </si>
  <si>
    <t>31336 Richmond Turnpike, Hanover, VA 23069</t>
  </si>
  <si>
    <t>804-798-1378</t>
  </si>
  <si>
    <t>service@newcombsrefrigeration.com</t>
  </si>
  <si>
    <t>V017902</t>
  </si>
  <si>
    <t>NEW HORIZONS ENTERPRISES</t>
  </si>
  <si>
    <t>2311 Barrenridge Rd, Staunton, VA 24401</t>
  </si>
  <si>
    <t>540-292-3252</t>
  </si>
  <si>
    <t>joearbaugh@juno.com</t>
  </si>
  <si>
    <t>V019617</t>
  </si>
  <si>
    <t>NEW ENGLAND REFRIGERATION &amp; HEATING INC</t>
  </si>
  <si>
    <t>30 Sandwich Rd, Wareham, MA 02571</t>
  </si>
  <si>
    <t>508-295-0958</t>
  </si>
  <si>
    <t>NEFRIG.COM@COMCAST.NET</t>
  </si>
  <si>
    <t>41.758341020672496</t>
  </si>
  <si>
    <t>V10821</t>
  </si>
  <si>
    <t>NETZER PLUMBING&amp; HEATING</t>
  </si>
  <si>
    <t>204 Logan Ave, Terry, MT 59349</t>
  </si>
  <si>
    <t>406-635-4055</t>
  </si>
  <si>
    <t>Lenet@midrivers.com</t>
  </si>
  <si>
    <t>NELSON ELECTRIC</t>
  </si>
  <si>
    <t>859 Maple Ave, Ortonville, MN 56278</t>
  </si>
  <si>
    <t>320-305-0471</t>
  </si>
  <si>
    <t>MNELSON@NELSONS-ELECTRIC.COM</t>
  </si>
  <si>
    <t>45.30344396340343</t>
  </si>
  <si>
    <t>NELLA TORONTO</t>
  </si>
  <si>
    <t>150 Norfinch Dr. North York ON M3N 1X8</t>
  </si>
  <si>
    <t>416-740-2424</t>
  </si>
  <si>
    <t>shaun@nellatoronto.com</t>
  </si>
  <si>
    <t>Nella Toronto</t>
  </si>
  <si>
    <t>V00110</t>
  </si>
  <si>
    <t>NEIL'S REFRIGERATION</t>
  </si>
  <si>
    <t>2445 Hilton Dr, Gainesville, GA 30501</t>
  </si>
  <si>
    <t>770-540-5674</t>
  </si>
  <si>
    <t>neilobrien79@hotmail.com</t>
  </si>
  <si>
    <t>V14236</t>
  </si>
  <si>
    <t>NEILAND REFRIGERATION</t>
  </si>
  <si>
    <t>148 WI-35, Hazel Green, WI 53811</t>
  </si>
  <si>
    <t>563-231-1640</t>
  </si>
  <si>
    <t>rickdubuque@aol.com</t>
  </si>
  <si>
    <t>NEFF REFRIGERATION, HEATING AND A/C</t>
  </si>
  <si>
    <t>484 Glen Cir Dr, Maysville, KY 41056</t>
  </si>
  <si>
    <t>606-759 7000</t>
  </si>
  <si>
    <t>neff@maysvilleky.net</t>
  </si>
  <si>
    <t>V016577</t>
  </si>
  <si>
    <t>NEELY &amp; MCALISTER COMMERCIAL REFRIGERATION INC</t>
  </si>
  <si>
    <t>7000 Sulphur Springs Rd, Pine Bluff, AR 71603</t>
  </si>
  <si>
    <t>870-879-3808</t>
  </si>
  <si>
    <t>cpark@neelyandmcalister.com</t>
  </si>
  <si>
    <t>V10819</t>
  </si>
  <si>
    <t>NAYLOR REFRIGERATION</t>
  </si>
  <si>
    <t>2 Harvest Way,Tonasket,WA,98855</t>
  </si>
  <si>
    <t>509-486-2351</t>
  </si>
  <si>
    <t>SPIDERDAN_32@HOTMAIL.COM</t>
  </si>
  <si>
    <t>48.738934699999994</t>
  </si>
  <si>
    <t>NAYLOR HEATING &amp; REFRIGERATION LLC</t>
  </si>
  <si>
    <t>172 Spirit Ave NW, Bemidji, MN 56601</t>
  </si>
  <si>
    <t>218-444-4328</t>
  </si>
  <si>
    <t>service@naylorhvac.com</t>
  </si>
  <si>
    <t>V12547</t>
  </si>
  <si>
    <t>NATIONAL REPAIR SERVICE INC</t>
  </si>
  <si>
    <t>1254 Dalzell St, Shreveport, LA 71103</t>
  </si>
  <si>
    <t>318-222-3430</t>
  </si>
  <si>
    <t>mjohnson@nationalrepairservice.com</t>
  </si>
  <si>
    <t>**PLATINUM PROVIDER - WARRANTY PARTS KIT RECIPIENT** (POINT OF CONTACT - MARTIN JOHNSON)</t>
  </si>
  <si>
    <t>V16069</t>
  </si>
  <si>
    <t>NATIONAL HVAC SERVICE</t>
  </si>
  <si>
    <t>7501 Kanis Rd, Little Rock, AR 72204</t>
  </si>
  <si>
    <t>501-565-7600</t>
  </si>
  <si>
    <t>servicear@nationalhvacservice.com</t>
  </si>
  <si>
    <t>V019222</t>
  </si>
  <si>
    <t>501-734-8079</t>
  </si>
  <si>
    <t>**FORMERLY KNOWN AS KEATHLEY SERVICE (ACQUISITION) - PER MORGAN 2/7/2025** JW</t>
  </si>
  <si>
    <t>NATIONAL FOOD EQUIPMENT LLC</t>
  </si>
  <si>
    <t>3565 Mining Brook Rd, Placerville, CA 95667</t>
  </si>
  <si>
    <t>530-391-5240</t>
  </si>
  <si>
    <t>techsrvc@yahoo.com</t>
  </si>
  <si>
    <t>NATIONAL EQUIPMENT CO INC</t>
  </si>
  <si>
    <t>1 14th St, Wheeling, WV 26003</t>
  </si>
  <si>
    <t>304-233-2270</t>
  </si>
  <si>
    <t>dwood@natequipment.com</t>
  </si>
  <si>
    <t>V017961</t>
  </si>
  <si>
    <t>NATIONAL EQUIPMENT CO</t>
  </si>
  <si>
    <t>2500 Northpointe Plaza, Morgantown, WV 26505</t>
  </si>
  <si>
    <t>304-241-1228</t>
  </si>
  <si>
    <t>ZSKAGGS@NATEQUIPMENT.COM</t>
  </si>
  <si>
    <t>NASHVILLE REFRIGERATION INC</t>
  </si>
  <si>
    <t>3480 Dickerson Pike, Nashville, TN 37207</t>
  </si>
  <si>
    <t>615-868-4844</t>
  </si>
  <si>
    <t>nri@nashvillerefrigeration.com</t>
  </si>
  <si>
    <t>V019299</t>
  </si>
  <si>
    <t>NALL SERVICE INC</t>
  </si>
  <si>
    <t>619 S Main St, Stuttgart, AR 72160</t>
  </si>
  <si>
    <t>870-673-8481</t>
  </si>
  <si>
    <t>nallservice@yahoo.com</t>
  </si>
  <si>
    <t>V15958</t>
  </si>
  <si>
    <t>N G Refrigeration(Nick)</t>
  </si>
  <si>
    <t>2078 Old Salmo Rd, Fruitvale BC V0G1L1</t>
  </si>
  <si>
    <t>ngrefrigeration@telus.net</t>
  </si>
  <si>
    <t>V00177</t>
  </si>
  <si>
    <t>MYTECH / TOTAL TECH</t>
  </si>
  <si>
    <t>2612 Lillian Ave, Willow Grove, PA 19090</t>
  </si>
  <si>
    <t>215-721-5949</t>
  </si>
  <si>
    <t>Jamarie.Jones@mytech24.com</t>
  </si>
  <si>
    <t>40.14018190903586</t>
  </si>
  <si>
    <t>MY TURN REFRIGERATION</t>
  </si>
  <si>
    <t>35 Spruce Grove Rd, Harwich, MA 02645</t>
  </si>
  <si>
    <t>508-247 7483</t>
  </si>
  <si>
    <t>myturnrefrigeration@hotmail.com</t>
  </si>
  <si>
    <t>DO NOT CALL PER TECH REQUEST</t>
  </si>
  <si>
    <t>41.717907504626396</t>
  </si>
  <si>
    <t>V016828</t>
  </si>
  <si>
    <t>MY TECH TEXAS LLC - SAN ANTONIO</t>
  </si>
  <si>
    <t>10203 Kotzebue St STE 104, San Antonio, TX 78217</t>
  </si>
  <si>
    <t>800-761-0284</t>
  </si>
  <si>
    <t>service@mytechtexas.com</t>
  </si>
  <si>
    <t>**TRAVEL RATE IS $150/TRIP - 9/23/2025** JW **PER KYLE - THIS SERVICE TECH SHOULD NOT BE DISPATCHED. THE SERVICE TECH REQUIRES COMPANY INFORMATION THAT CANNOT BE PROVIDED (REF W092025-01297, BLACK BEAR DINER** - 9/24/2025** JW</t>
  </si>
  <si>
    <t>29.533291576550678</t>
  </si>
  <si>
    <t>V019353</t>
  </si>
  <si>
    <t>MY TECH TEXAS LLC - MOORE</t>
  </si>
  <si>
    <t>2119 Riverwalk Dr #304, Moore, OK 73160</t>
  </si>
  <si>
    <t>service@mytechtexas.com; leisha@mytechtexas.com; ashlee@mytechtexas.com</t>
  </si>
  <si>
    <t>35.317071514446766</t>
  </si>
  <si>
    <t>MY TECH TEXAS LLC - FARMERS BRANCH</t>
  </si>
  <si>
    <t>2309 Springlake Rd STE 650, Farmers Branch, TX 75234</t>
  </si>
  <si>
    <t>800-761-0284 OR 972-510-8384</t>
  </si>
  <si>
    <t>service@mytechtexas.com; leisha@mytechtexas.com</t>
  </si>
  <si>
    <t>**REF W122024-00180 - SVC TECH REQUIRES CREDIT CARD FORM/NEW CUSTOMER SETUP &amp; INFORMATION SHEET COMPLETED - 4/24/2025** JW</t>
  </si>
  <si>
    <t>32.92078182764569</t>
  </si>
  <si>
    <t>MVT AIR, INC</t>
  </si>
  <si>
    <t>1740 SW 86th Ave, Miramar, FL 33025</t>
  </si>
  <si>
    <t>786-556-6247</t>
  </si>
  <si>
    <t>service@mvtair.com</t>
  </si>
  <si>
    <t>MVP SERVICES LLC</t>
  </si>
  <si>
    <t>122 Chinquapin Pl, Natchitoches, LA 71457</t>
  </si>
  <si>
    <t>318-663-5280</t>
  </si>
  <si>
    <t>VASCOCUB74@GMAIL.COM</t>
  </si>
  <si>
    <t>31.756124596120475</t>
  </si>
  <si>
    <t>MURFREESBORO REFRIGERATION CO</t>
  </si>
  <si>
    <t>642 Evergreen Dr, Murfreesboro, TN 37128</t>
  </si>
  <si>
    <t>615-898-7443</t>
  </si>
  <si>
    <t>MRCINC@ATT.NET</t>
  </si>
  <si>
    <t>V10810</t>
  </si>
  <si>
    <t>Murfreesboro Refrigeration</t>
  </si>
  <si>
    <t>615-459-0000</t>
  </si>
  <si>
    <t>mrcinc@att.net</t>
  </si>
  <si>
    <t>MRE INC - SOUTH PORTLAND</t>
  </si>
  <si>
    <t>170 John Roberts Rd STE 3, South Portland, ME 04106</t>
  </si>
  <si>
    <t>207-772-1152</t>
  </si>
  <si>
    <t>mre@mressvc.com</t>
  </si>
  <si>
    <t>They don't want work with us</t>
  </si>
  <si>
    <t>V16070</t>
  </si>
  <si>
    <t>MRE INC - MALDEN</t>
  </si>
  <si>
    <t>43 Sharon St, Malden, MA 02148</t>
  </si>
  <si>
    <t>617-868-1930</t>
  </si>
  <si>
    <t>service@mressvc.com</t>
  </si>
  <si>
    <t>Bad attitude to us---Kyle 5/30</t>
  </si>
  <si>
    <t>42.429029748990814</t>
  </si>
  <si>
    <t>MR TEMP LLC</t>
  </si>
  <si>
    <t>155 Main St, Terryville, CT 06786</t>
  </si>
  <si>
    <t>860-584-8967</t>
  </si>
  <si>
    <t>mrtemps55@yahoo.com</t>
  </si>
  <si>
    <t>MR APPLIANCE OF GREATER LITTLE ROCK</t>
  </si>
  <si>
    <t>7123 I-30 STE 1, Little Rock, AR 72209</t>
  </si>
  <si>
    <t>501-725-6344</t>
  </si>
  <si>
    <t>contactus@mrappliancelr.com</t>
  </si>
  <si>
    <t>34.68006367416348</t>
  </si>
  <si>
    <t>MR APPLIANCE OF FAYETTEVILLE NC</t>
  </si>
  <si>
    <t>1047 Camden Rd, Raeford, NC 28376</t>
  </si>
  <si>
    <t>910-430-5317</t>
  </si>
  <si>
    <t>FAYETTEVILLENC@MRAPPLIANCE.COM</t>
  </si>
  <si>
    <t>*Bad communication, and ordering parts without contacting us* 3/10/25 BAD COMMUNICATION AGAIN</t>
  </si>
  <si>
    <t>34.959117109631435</t>
  </si>
  <si>
    <t>V019555</t>
  </si>
  <si>
    <t>MR APPLIANCE</t>
  </si>
  <si>
    <t>51 Eagle Rd BLDG 3 UNIT 1, Vail, CO 81657</t>
  </si>
  <si>
    <t>970-528-8769</t>
  </si>
  <si>
    <t>vailaspenglenwood@mrappliance.com</t>
  </si>
  <si>
    <t>39.622205300000005</t>
  </si>
  <si>
    <t>MPN REFRIGERATION</t>
  </si>
  <si>
    <t>1328 Burton Ave B, Salinas, CA 93901</t>
  </si>
  <si>
    <t>831-320-3325</t>
  </si>
  <si>
    <t>matt@mpnrefrigeration.com</t>
  </si>
  <si>
    <t>V12506</t>
  </si>
  <si>
    <t>MPM SERVICES</t>
  </si>
  <si>
    <t>184 Depot Rd, Harwich, MA 02645</t>
  </si>
  <si>
    <t>774-722 0219</t>
  </si>
  <si>
    <t>mpmservicescapecod@gmail.com</t>
  </si>
  <si>
    <t>41.69170504975082</t>
  </si>
  <si>
    <t>MPE SERVICE</t>
  </si>
  <si>
    <t>3311 Co Rd 47, Florence, AL 35630</t>
  </si>
  <si>
    <t>256-766-9439</t>
  </si>
  <si>
    <t>cservicebham@callmpe.com</t>
  </si>
  <si>
    <t>34.853157599999996</t>
  </si>
  <si>
    <t>MOUNTAIN SALES AND SERVICE INC</t>
  </si>
  <si>
    <t>6759 E 50TH AVE, COMMERCE CITY, CO,80022</t>
  </si>
  <si>
    <t>303-289-5558</t>
  </si>
  <si>
    <t>SERVICE@MTNSALES.COM</t>
  </si>
  <si>
    <t>V017322</t>
  </si>
  <si>
    <t>MOUNTAIN RESTAURANT SUPPLY</t>
  </si>
  <si>
    <t>20 Low Ave, Middletown, NY 10940</t>
  </si>
  <si>
    <t>845-346-0223</t>
  </si>
  <si>
    <t>mountainrestaurantrepair@gmail.com</t>
  </si>
  <si>
    <t>V10808</t>
  </si>
  <si>
    <t>MOUNTAIN MECHANICAL PLUMBING &amp; HEATING</t>
  </si>
  <si>
    <t>163 Broadway, Saranac Lake, NY 12983</t>
  </si>
  <si>
    <t>516-315-4494</t>
  </si>
  <si>
    <t>johndavide2@gmail.com</t>
  </si>
  <si>
    <t>MOUNTAIN AIR HVAC INC</t>
  </si>
  <si>
    <t>1741 60th St, Brooklyn, NY 11204</t>
  </si>
  <si>
    <t>718-954-0139</t>
  </si>
  <si>
    <t>mountainairbilling@gmail.com</t>
  </si>
  <si>
    <t>40.62307048061526</t>
  </si>
  <si>
    <t>V019557</t>
  </si>
  <si>
    <t>MOUNT AIRY REFRIGERATION</t>
  </si>
  <si>
    <t>262 Glass Rd,Mt Airy,NC,27030</t>
  </si>
  <si>
    <t>336-789 5825</t>
  </si>
  <si>
    <t>anglespeedshop@gmail.com</t>
  </si>
  <si>
    <t>36.48979740000001</t>
  </si>
  <si>
    <t>MOTOR CITY APPLIANCE SERVICE</t>
  </si>
  <si>
    <t>8239 Ibis Cove Cir, Naples, FL 34119</t>
  </si>
  <si>
    <t>239-328-1409</t>
  </si>
  <si>
    <t>admin@motorcityappliance.com</t>
  </si>
  <si>
    <t>V019018</t>
  </si>
  <si>
    <t>MOSS SERVICE AND REPAIR LLC</t>
  </si>
  <si>
    <t>1528 Estelle St, Durant, OK 74701</t>
  </si>
  <si>
    <t>918-297-5205</t>
  </si>
  <si>
    <t>MOSS.SERVICE.REPAIR@GMAIL.COM</t>
  </si>
  <si>
    <t>34.00684036584296</t>
  </si>
  <si>
    <t>V019479</t>
  </si>
  <si>
    <t>MORRIS MECHANICAL</t>
  </si>
  <si>
    <t>141 Metka Rd, Schwenksville, PA,19473</t>
  </si>
  <si>
    <t>(610) 960-8261</t>
  </si>
  <si>
    <t>morrismechanical1@gmail.com</t>
  </si>
  <si>
    <t>NUMBER IS NO LONGER IN SERVICE. NO OTHER NUMBER FOUND. - 2/9/24-NM</t>
  </si>
  <si>
    <t>MOORE SERVICE COMPANY</t>
  </si>
  <si>
    <t>6455 King William Dr, Columbus, GA 31909</t>
  </si>
  <si>
    <t>706-358-8106 OR 706-590-0998</t>
  </si>
  <si>
    <t>32.539535943293494</t>
  </si>
  <si>
    <t>MOORE APPLIANCE SALES AND SERVICE LLC</t>
  </si>
  <si>
    <t>2309 Port Rush Dr, Moore, OK 73160</t>
  </si>
  <si>
    <t>572-243-1169</t>
  </si>
  <si>
    <t>MOOREAPPLIANCESERVICELLC@GMAIL.COM</t>
  </si>
  <si>
    <t>MONTEREY BAY RESTAURANT EQUIPMENT INC</t>
  </si>
  <si>
    <t>497 Lighthouse Ave, Monterey, CA 93940</t>
  </si>
  <si>
    <t>831-751-0824</t>
  </si>
  <si>
    <t>montereybayservice@comcast.net</t>
  </si>
  <si>
    <t>V10805</t>
  </si>
  <si>
    <t>MONROE PIPING &amp; SHEET METAL LLC</t>
  </si>
  <si>
    <t>68 Humboldt St, Rochester, NY 14609</t>
  </si>
  <si>
    <t>585-482-0200 OR 585-451-6834 OR 585-202-8807</t>
  </si>
  <si>
    <t>ksomers@monroepiping.com; TMITCHELL@MONROEPIPING.COM</t>
  </si>
  <si>
    <t>V018150</t>
  </si>
  <si>
    <t>MOLINA'S HEATING AND COOLING</t>
  </si>
  <si>
    <t>1713 FM 1983, Colorado City, TX 79512</t>
  </si>
  <si>
    <t>325-242-2527</t>
  </si>
  <si>
    <t>molinamarcello@yahoo.com</t>
  </si>
  <si>
    <t>DOES NOT WORK WITH ATOSA AS OF 5/15/25 is not qualified</t>
  </si>
  <si>
    <t>32.38973866172379</t>
  </si>
  <si>
    <t>MOJO MECHANICAL LLC</t>
  </si>
  <si>
    <t>222 Church St STE 108, Desoto, TX 75115</t>
  </si>
  <si>
    <t>214-549-2373</t>
  </si>
  <si>
    <t>mojomechanical@hotmail.com</t>
  </si>
  <si>
    <t>V017901</t>
  </si>
  <si>
    <t>MOHORIC REFRIGERATION</t>
  </si>
  <si>
    <t>1321 S Gold St, Centralia, WA 98531</t>
  </si>
  <si>
    <t>360-736-9969</t>
  </si>
  <si>
    <t>MOHORIC1321@GMAIL.COM</t>
  </si>
  <si>
    <t>**1/27/2025 - REMOTE AREA SERVICE TECH - REFERENCE - W012025-01079 - ICE MAKER** JW</t>
  </si>
  <si>
    <t>V017394</t>
  </si>
  <si>
    <t>MOEDER PLUMBING HEADING AND AIR</t>
  </si>
  <si>
    <t>5416 7th St, Great Bend, KS 67530</t>
  </si>
  <si>
    <t>620-793-9776</t>
  </si>
  <si>
    <t>MOEDERPLUMBING@YAHOO.COM</t>
  </si>
  <si>
    <t>MODESTO RESTAURANT EQUIPMENT</t>
  </si>
  <si>
    <t>714 I St, Modesto, CA 95354</t>
  </si>
  <si>
    <t>209-740-7181</t>
  </si>
  <si>
    <t>modestostore@yahoo.com</t>
  </si>
  <si>
    <t>DOES NOT DO SERVICES CALLS</t>
  </si>
  <si>
    <t>V10803</t>
  </si>
  <si>
    <t>MODESTO REFRIGERATION</t>
  </si>
  <si>
    <t>5408 Pirrone Rd, Salida, CA 95368</t>
  </si>
  <si>
    <t>209-524-0585</t>
  </si>
  <si>
    <t>SALES@MODESTOREFRIGERATION.COM</t>
  </si>
  <si>
    <t>MODERN SERVICES HVAC</t>
  </si>
  <si>
    <t>5520 Division Dr, Fort Myers, FL 33905</t>
  </si>
  <si>
    <t>239-694-8300</t>
  </si>
  <si>
    <t>tamee.white@modernservice.com</t>
  </si>
  <si>
    <t>MODERN EQUIPMENT COMPANY</t>
  </si>
  <si>
    <t>416 Washington St W, Charleston, WV 25302</t>
  </si>
  <si>
    <t>304-343-0101</t>
  </si>
  <si>
    <t>info@modernequipmentwv.com</t>
  </si>
  <si>
    <t>V10802</t>
  </si>
  <si>
    <t>MOBILE HOSE AND HYDRAULIC REPAIRS INC</t>
  </si>
  <si>
    <t>4755 Mercantile Ave #16, Naples, FL 34104</t>
  </si>
  <si>
    <t>239-961-9697</t>
  </si>
  <si>
    <t>mobilehosehydraulicrepairs@gmail.com</t>
  </si>
  <si>
    <t>V018161</t>
  </si>
  <si>
    <t>MNI REFRIGERATION CO</t>
  </si>
  <si>
    <t>321 RODEO RD,NORTH PLATTE,NE,69103</t>
  </si>
  <si>
    <t>308-532-1841</t>
  </si>
  <si>
    <t>NEED EMAIL ADDY</t>
  </si>
  <si>
    <t>MMI REFRIGERATION</t>
  </si>
  <si>
    <t>8057 Oak Ave, Citrus Heights, CA 95610</t>
  </si>
  <si>
    <t>916-715-9008</t>
  </si>
  <si>
    <t>mmirefrigeration@gmail.com</t>
  </si>
  <si>
    <t>V019355</t>
  </si>
  <si>
    <t>MM MECHANICAL</t>
  </si>
  <si>
    <t>204 2nd Ave NE, Dyersville, IA 52040</t>
  </si>
  <si>
    <t>563-875-2761</t>
  </si>
  <si>
    <t>jmescher@mmechs.com</t>
  </si>
  <si>
    <t>DOES NOT WORK W/ 3RD PARTY COMPANIES</t>
  </si>
  <si>
    <t>MITLYNG ELECTRIC AND REFRIGERATION</t>
  </si>
  <si>
    <t>7035 MN-7, Montevideo, MN 56265</t>
  </si>
  <si>
    <t>320-269-2970</t>
  </si>
  <si>
    <t>dave@mitlyng.com</t>
  </si>
  <si>
    <t>V016701</t>
  </si>
  <si>
    <t>MISSION RESTAURANT SUPPLY</t>
  </si>
  <si>
    <t>3422 N 10th St, McAllen, TX 78501</t>
  </si>
  <si>
    <t>956-467-1295</t>
  </si>
  <si>
    <t>mcaservice@missionrs.com</t>
  </si>
  <si>
    <t>V016336</t>
  </si>
  <si>
    <t>MINOT RESTAURANT SUPPLY CO</t>
  </si>
  <si>
    <t>1817 W Burdick Expy, Minot, ND 58701</t>
  </si>
  <si>
    <t>701-852-1244</t>
  </si>
  <si>
    <t>mrsupply@minot.com</t>
  </si>
  <si>
    <t>V016430</t>
  </si>
  <si>
    <t>MINERS REFRIGERATION LLC</t>
  </si>
  <si>
    <t>14090 Benedict St, Fort Myers, FL 33905</t>
  </si>
  <si>
    <t>863-447-7523</t>
  </si>
  <si>
    <t>minersrefrigeration@outlook.com</t>
  </si>
  <si>
    <t>The tech ask us to try them more---Kyle 2/6</t>
  </si>
  <si>
    <t>V016568</t>
  </si>
  <si>
    <t>MILLER'S REFRIGERATION INC</t>
  </si>
  <si>
    <t>11700 William Penn Ave NE, Hartville, OH 44632</t>
  </si>
  <si>
    <t>330-752-4824 OPT 3</t>
  </si>
  <si>
    <t>angela@millersrefrigeration.com</t>
  </si>
  <si>
    <t>V10794</t>
  </si>
  <si>
    <t>MILLER'S REFRIGERATION &amp; AIR CONDITIONING INC</t>
  </si>
  <si>
    <t>7008 Da Mar Estates, St Peter, MN 56082</t>
  </si>
  <si>
    <t>507-327-7430</t>
  </si>
  <si>
    <t>L.MILLREF@GMAIL.COM</t>
  </si>
  <si>
    <t>V017835</t>
  </si>
  <si>
    <t>MILLER'S REFRIGERATION - SARASOTA</t>
  </si>
  <si>
    <t>4078 Groveland Ave Sarasota, FL 34231</t>
  </si>
  <si>
    <t>941-549-1627</t>
  </si>
  <si>
    <t>JPAULMILLER@OUTLOOK.COM</t>
  </si>
  <si>
    <t>**INACTIVATED DUE TO MILLER'S REFRIGERATION - SARASOTA MERGE WITH PUTNAM MECHANICAL LLC - 8/26/2025** JW</t>
  </si>
  <si>
    <t>MILLER ENGINEERING COMPANY</t>
  </si>
  <si>
    <t>1616 S Main St, Rockford, IL 61102</t>
  </si>
  <si>
    <t>815-963-4878</t>
  </si>
  <si>
    <t>bfreese@mecogroup.com</t>
  </si>
  <si>
    <t>V019054</t>
  </si>
  <si>
    <t>MILAM REFRIGERATION &amp; AIR CONDITIONING</t>
  </si>
  <si>
    <t>5107 AR-392, Harrison, AR 72601</t>
  </si>
  <si>
    <t>870-741-2595</t>
  </si>
  <si>
    <t>MILAMREF@GMAIL.COM</t>
  </si>
  <si>
    <t>**REF W062025-01593 - PROVIDED CC ON FILE FOR SECURITY (CARLY) AND VENDOR TO BILL NET 30 - 6/25/2025** JW</t>
  </si>
  <si>
    <t>36.235477148980095</t>
  </si>
  <si>
    <t>MIKEY'S REFRIGERATION INC</t>
  </si>
  <si>
    <t>230 16th Ave E, Jerome, ID 83338</t>
  </si>
  <si>
    <t>208-731-4974</t>
  </si>
  <si>
    <t>mikeysrefrigeration@gmail.com; mikeyshvac@live.com</t>
  </si>
  <si>
    <t>**PLATINUM PROVIDER - WARRANTY PARTS KIT RECIPIENT** (POINT OF CONTACT - MICHAEL PECK)</t>
  </si>
  <si>
    <t>V018398</t>
  </si>
  <si>
    <t>MIKE'S HEATING &amp; COOLING INC</t>
  </si>
  <si>
    <t>11034 442nd Ave, Britton, SD 57430</t>
  </si>
  <si>
    <t>605-448-2868 OR 605-237-3047</t>
  </si>
  <si>
    <t>mikesheating@venturecomm.net</t>
  </si>
  <si>
    <t>V017182</t>
  </si>
  <si>
    <t>MIKE'S AC &amp; REFRIGERATION LLC</t>
  </si>
  <si>
    <t>2250 NW Sunset Blvd, Jensen Beach, FL 34957</t>
  </si>
  <si>
    <t>772-203-7081</t>
  </si>
  <si>
    <t>mjgrosor3@yahoo.com</t>
  </si>
  <si>
    <t>V017102</t>
  </si>
  <si>
    <t>MIKE RITCHIE REFRIGERATION INC</t>
  </si>
  <si>
    <t>4714 Woodward Pl, Sarasota, FL 34233</t>
  </si>
  <si>
    <t>941-926-1739</t>
  </si>
  <si>
    <t>mike_ritchie@verizon.net</t>
  </si>
  <si>
    <t>DOES NOT WORK W/ ATOSA ANY LONGER.</t>
  </si>
  <si>
    <t>V10790</t>
  </si>
  <si>
    <t>MIKE GINES MECHANICAL</t>
  </si>
  <si>
    <t>11371 Lemonwood Dr, Denham Springs, LA 70726</t>
  </si>
  <si>
    <t>225-305-3520</t>
  </si>
  <si>
    <t>mikeginesmechanical@gmail.com</t>
  </si>
  <si>
    <t>V018844</t>
  </si>
  <si>
    <t>MIKA MECHANICAL SERVICES</t>
  </si>
  <si>
    <t>3901 Idlewild Rd, Austin, TX 78731</t>
  </si>
  <si>
    <t>512-350-8351</t>
  </si>
  <si>
    <t>dalemika.dm@gmail.com</t>
  </si>
  <si>
    <t>30.312167878649745</t>
  </si>
  <si>
    <t>MIDWESTERN REFRIGERATION</t>
  </si>
  <si>
    <t>206 E COTTONWOOD RD,ENID,OK,73701</t>
  </si>
  <si>
    <t>580-234-6336</t>
  </si>
  <si>
    <t>MIDWESTREF@SBCGLOBAL.NET</t>
  </si>
  <si>
    <t>36.419309600000005</t>
  </si>
  <si>
    <t>V017302</t>
  </si>
  <si>
    <t>MIDWEST RESTAURANT SUPPLY LLC</t>
  </si>
  <si>
    <t>2705 W Old Hwy 30, Grand Island, NE 68803</t>
  </si>
  <si>
    <t>800-652-9366 OR 308-384-5780</t>
  </si>
  <si>
    <t>service@mwrsupply.com</t>
  </si>
  <si>
    <t>**PLATINUM PROVIDER PROGRAM - WARRANTY PARTS KIT RECIPIENT** (POINT OF CONTACT - DON BLOEDORN or JOSHUA COLBURN SR - PARTS) **OVERTIME LABOR RATE: $180/HR AND TRAVEL FEE $150/HR WITH DOUBLETIME SUNDAY AND HOLIDAYS.** JW</t>
  </si>
  <si>
    <t>V016454</t>
  </si>
  <si>
    <t>MIDWEST REFRIGERATION INC</t>
  </si>
  <si>
    <t>818 S 46th St, Grand Forks, ND 58201</t>
  </si>
  <si>
    <t>701-746-5448</t>
  </si>
  <si>
    <t>service@mwrgf.com</t>
  </si>
  <si>
    <t>MID-WEST REFRIGERATION</t>
  </si>
  <si>
    <t>1760 Conc 10 Rr 1, Holyrood, Ontario N0G 2B0</t>
  </si>
  <si>
    <t>226-230-1414</t>
  </si>
  <si>
    <t>mid-westrefrigeration@outlook.com</t>
  </si>
  <si>
    <t>V00159</t>
  </si>
  <si>
    <t>MIDWEST HEAT MECHANICAL INC</t>
  </si>
  <si>
    <t>1725 Southbridge Ct, Schaumburg, IL 60194</t>
  </si>
  <si>
    <t>630-440-0895</t>
  </si>
  <si>
    <t>midwestheat@att.net</t>
  </si>
  <si>
    <t>STATED HE HASN'T DONE W/O FOR ATOSA IN OVER 2 YEARS AND DOESN'T WANT ANY W/O FROM ATOSA</t>
  </si>
  <si>
    <t>MIDWEST FOOD EQUIPMENT SERVICE INC - KALAMAZOO</t>
  </si>
  <si>
    <t>3310 Redmond Ave, Kalamazoo, MI 49001</t>
  </si>
  <si>
    <t>800-288-7060</t>
  </si>
  <si>
    <t>service@mfeservice.com</t>
  </si>
  <si>
    <t>V017969</t>
  </si>
  <si>
    <t>MIDWEST FOOD EQUIPMENT SERVICE INC - GRANDVILLE</t>
  </si>
  <si>
    <t>3055 Dixie Ave SW, Grandville, MI 49418</t>
  </si>
  <si>
    <t>MID-TEX SALES AND SERVICE INC</t>
  </si>
  <si>
    <t>11424 N Interstate Hwy 35, Austin, TX 78753</t>
  </si>
  <si>
    <t>512-836-5123</t>
  </si>
  <si>
    <t>info@midtexsales.com</t>
  </si>
  <si>
    <t>V10787</t>
  </si>
  <si>
    <t>MIDSTATE MECHANICAL INC</t>
  </si>
  <si>
    <t>230 Levee Dr, Manhattan, KS 66502</t>
  </si>
  <si>
    <t>785-537-4343</t>
  </si>
  <si>
    <t>midstatemech@att.net</t>
  </si>
  <si>
    <t>**PLATINUM PROVIDER - WARRANTY PARTS KIT RECIPIENT** **COLD ONLY BUT SOME HOT UNIT REPAIR DEPENDING UPON THE UNIT TYPE** JW</t>
  </si>
  <si>
    <t>V017072</t>
  </si>
  <si>
    <t>MIDSOUTH MECHANICAL</t>
  </si>
  <si>
    <t>6510 Adair Rd, Jackson, TN 38305</t>
  </si>
  <si>
    <t>731-426-4494</t>
  </si>
  <si>
    <t>midsouthmechanical@yahoo.com</t>
  </si>
  <si>
    <t>**UPDATED TO COLD SIDE REPAIR ONLY - 9/18/2025** JW **CHANGED ADDRESS - 8/29/2025** JW **FOR SERVICE AREA OUTSIDE OF JACKSON CITY LIMIT - TECH NEEDS $500 NTE**</t>
  </si>
  <si>
    <t>35.69910518026296</t>
  </si>
  <si>
    <t>MID-SOUTH MAINTENANCE OF TN LLC</t>
  </si>
  <si>
    <t>1055 Ridgecrest Dr, Goodlettsville,TN, 37072</t>
  </si>
  <si>
    <t>DISPATCHER@MIDSOUTHMAINTENANCE.COM</t>
  </si>
  <si>
    <t>The tech below, does not do warranty service, they are no longer that business and also require payment upfront before going out</t>
  </si>
  <si>
    <t>V017075</t>
  </si>
  <si>
    <t>MIDMO COMMERCIAL SERVICES LLC</t>
  </si>
  <si>
    <t>123 Cedar Falls Court, Columbia, MO 65203</t>
  </si>
  <si>
    <t>573-590-0694</t>
  </si>
  <si>
    <t>mark@midmocs.com</t>
  </si>
  <si>
    <t>V019241</t>
  </si>
  <si>
    <t>MID-FLORIDA REFRIGERATION INC</t>
  </si>
  <si>
    <t>400 Commerce Way #124, Longwood, FL 32750</t>
  </si>
  <si>
    <t>407-786-3630</t>
  </si>
  <si>
    <t>support@midflRefrigeration.com</t>
  </si>
  <si>
    <t>V10786</t>
  </si>
  <si>
    <t>MIDDLE GEORGIA SERVICES LLC</t>
  </si>
  <si>
    <t>138 Village Blvd, Perry, GA 31069</t>
  </si>
  <si>
    <t>478-987 7301</t>
  </si>
  <si>
    <t>middlegaservices@gmail.com</t>
  </si>
  <si>
    <t>HORRIBLE COMMUNICATION// DO NOT USE AFTER W/O W052025-00700</t>
  </si>
  <si>
    <t>V016726</t>
  </si>
  <si>
    <t>MID-AMERICA REFRIGERATION</t>
  </si>
  <si>
    <t>308 N Market St, Paris, TN 38242</t>
  </si>
  <si>
    <t>731-642-2665</t>
  </si>
  <si>
    <t>MID-AMERICA@LIVE.COM</t>
  </si>
  <si>
    <t>36.3042313815444</t>
  </si>
  <si>
    <t>V019731</t>
  </si>
  <si>
    <t>MID SOUTH HEATING &amp; AIR CONDITIONING INC</t>
  </si>
  <si>
    <t>706 S Timberlane Dr, El Dorado, AR 71730</t>
  </si>
  <si>
    <t>870-862-8493</t>
  </si>
  <si>
    <t>midsouthheatandair@yahoo.com</t>
  </si>
  <si>
    <t>V016650</t>
  </si>
  <si>
    <t>MID LOWA REFRIGERATION INC/GOODWIN TUCKER GROUP</t>
  </si>
  <si>
    <t>2900 Delaware Ave, Des Moines, IA 50317</t>
  </si>
  <si>
    <t>515-262-9308</t>
  </si>
  <si>
    <t>SERVICE@GOODWINTUCKER.COM</t>
  </si>
  <si>
    <t>V10564</t>
  </si>
  <si>
    <t>MID IOWA REFRIGERATION INC / GOODWIN TUCKER GROUP</t>
  </si>
  <si>
    <t>8505 K St, Omaha, NE 68127</t>
  </si>
  <si>
    <t>515-422-5227</t>
  </si>
  <si>
    <t>The tech don't accept work orders and guide us to General Parts---Kyle 4/29</t>
  </si>
  <si>
    <t>MID CITY RESTAURANT SUPPLY</t>
  </si>
  <si>
    <t>808-845-5755</t>
  </si>
  <si>
    <t>info@restaurantserviceshawaii.com; cory@restaurantserviceshawaii.com</t>
  </si>
  <si>
    <t>21.319195869717124</t>
  </si>
  <si>
    <t>V019560</t>
  </si>
  <si>
    <t>MICHIANA RESTAURANT SERVICES</t>
  </si>
  <si>
    <t>11450 Tangletree Dr, Granger, IN 46530</t>
  </si>
  <si>
    <t>574-286-6350</t>
  </si>
  <si>
    <t>mrsrandy1@gmail.com</t>
  </si>
  <si>
    <t>NO LONGER ON BUSINESS</t>
  </si>
  <si>
    <t>V016794</t>
  </si>
  <si>
    <t>MICHELOTTI ENGINEERING INC</t>
  </si>
  <si>
    <t>8505 Folsom Blvd, Sacramento, CA 95826</t>
  </si>
  <si>
    <t>916-446-7748</t>
  </si>
  <si>
    <t>michelotti.engineeringinc@gmail.com</t>
  </si>
  <si>
    <t>V018916</t>
  </si>
  <si>
    <t>MICHAEL'S REFRIGERATION</t>
  </si>
  <si>
    <t>3956 W Town Center Blvd #151, Orlando, FL 32837</t>
  </si>
  <si>
    <t>407-832-9856</t>
  </si>
  <si>
    <t>service@mrac.biz</t>
  </si>
  <si>
    <t>**PLATINUM PROVIDER - WARRANTY PARTS KIT RECIPIENT** (POINT OF CONTACT - TAMARA) **SERVICE CALL FEE $110 (ONE-TIME/PER WORK ORDER - NO TRAVEL RATE - 3/25/2025** JW</t>
  </si>
  <si>
    <t>V10780</t>
  </si>
  <si>
    <t>MIAMI RESTAURANTS REPAIRS, INC.</t>
  </si>
  <si>
    <t>7150 NW 77 TERR MIAMI, FL 33166</t>
  </si>
  <si>
    <t>305-863-6200</t>
  </si>
  <si>
    <t>mrralbert@aol.com</t>
  </si>
  <si>
    <t>V10777</t>
  </si>
  <si>
    <t>MIAMI RESTAURANTS REPAIRS INC</t>
  </si>
  <si>
    <t>7150 NW 77th Terrace, Medley, FL 33166</t>
  </si>
  <si>
    <t>305-592-1033</t>
  </si>
  <si>
    <t>**PLATINUM PROVIDER - WARRANTY PARTS KIT RECIPIENT** (POINT OF CONTACT - CYMA RAMERIAZ) **$195/FIRST HOUR - 3/25/2025** JW</t>
  </si>
  <si>
    <t>MEW SERVICES</t>
  </si>
  <si>
    <t>1692 N Main St, Savannah, NY 13146</t>
  </si>
  <si>
    <t>315-573-5700</t>
  </si>
  <si>
    <t>info@mewservices.com</t>
  </si>
  <si>
    <t>**TRAVEL RADIUS 30MI**</t>
  </si>
  <si>
    <t>V15809</t>
  </si>
  <si>
    <t>METRO SERVICE</t>
  </si>
  <si>
    <t>474 Lowell St, Peabody, MA 01960</t>
  </si>
  <si>
    <t>978-337-9631 / 978-535-8889</t>
  </si>
  <si>
    <t>metronatalie15@gmail.com</t>
  </si>
  <si>
    <t>42.54114618955012</t>
  </si>
  <si>
    <t>METRO RESTAURANT EQUIPMENT REPAIR</t>
  </si>
  <si>
    <t>3411 Clear Stream Run, Auburn, GA 30011</t>
  </si>
  <si>
    <t>678-994-5366</t>
  </si>
  <si>
    <t>mrmoslerob@gmail.com</t>
  </si>
  <si>
    <t>V018503</t>
  </si>
  <si>
    <t>METRO CLIMATE SYSTEMS &amp; REFRIGERATION LLC</t>
  </si>
  <si>
    <t>2920 Wyndham Industrial Dr, STE 8, Opelika, AL 36804</t>
  </si>
  <si>
    <t>706-773-0917</t>
  </si>
  <si>
    <t>info@metroair.net</t>
  </si>
  <si>
    <t>REF W012025-00327 - Bad attitude, unclear price, ask Kyle first before you dispatch to them. John C</t>
  </si>
  <si>
    <t>V018128</t>
  </si>
  <si>
    <t>Metro Appliance Repair</t>
  </si>
  <si>
    <t>2131 Sw 51st St Oklahoma city, Oklahoma 73119</t>
  </si>
  <si>
    <t>405-618-3692</t>
  </si>
  <si>
    <t>georgegainor501@gmail.com</t>
  </si>
  <si>
    <t>METRO AIR SALES &amp; SERVICE</t>
  </si>
  <si>
    <t>5985 S Helena St, Centennial, CO 80016</t>
  </si>
  <si>
    <t>303-507-0282</t>
  </si>
  <si>
    <t>GSW_HVACR@MSN.COM</t>
  </si>
  <si>
    <t>V14882</t>
  </si>
  <si>
    <t>METHOD MANAGEMENT</t>
  </si>
  <si>
    <t>691 E Main St, Bridgewater, NJ 08807</t>
  </si>
  <si>
    <t>908-982-4272</t>
  </si>
  <si>
    <t>office@methodmanagement.com; pperry@methodmanagement.com</t>
  </si>
  <si>
    <t>**PER KYLE - IF LABOR RATE IS REASONABLE, SET LEVEL TO 1 - 8/1/2025** JW</t>
  </si>
  <si>
    <t>40.56308116904657</t>
  </si>
  <si>
    <t>MERRITTS HVAC</t>
  </si>
  <si>
    <t>4928 Sea Wolf Dr, Santa Rosa, CA 95409</t>
  </si>
  <si>
    <t>707-548-2881</t>
  </si>
  <si>
    <t>merrittsrhvac@hotmail.com</t>
  </si>
  <si>
    <t>MERIT APPLIANCE REPAIR</t>
  </si>
  <si>
    <t>9000 City Pl Blvd STE 3216, Woodbury, MN 55125</t>
  </si>
  <si>
    <t>651-900-4234</t>
  </si>
  <si>
    <t>meritappliancerepair@gmail.com</t>
  </si>
  <si>
    <t>WO history **W022025-01045** the labor price is too high$175 per hour. please ask Kyle first before use. John.c 3/4/2025</t>
  </si>
  <si>
    <t>V018929</t>
  </si>
  <si>
    <t>MERIDIAN COMMERCIAL SERVICES LLC</t>
  </si>
  <si>
    <t>1121 Silverado Way, Murfreesboro, TN 37130</t>
  </si>
  <si>
    <t>615-410-1788</t>
  </si>
  <si>
    <t>services@meridiantn.com</t>
  </si>
  <si>
    <t>V019278</t>
  </si>
  <si>
    <t>MENNIS HEATING AND COOLING</t>
  </si>
  <si>
    <t>595 Ponderosa Ct, Fayetteville, GA 30214</t>
  </si>
  <si>
    <t>470-432-2084</t>
  </si>
  <si>
    <t>mennishvac@gmail.com</t>
  </si>
  <si>
    <t>V016319</t>
  </si>
  <si>
    <t>MELTON'S A/C APPLIANCE SERVICE INC</t>
  </si>
  <si>
    <t>27 S Taylor St, Pryor, OK 74361</t>
  </si>
  <si>
    <t>918-825-0461</t>
  </si>
  <si>
    <t>meltons@meltonsac.com</t>
  </si>
  <si>
    <t>V016437</t>
  </si>
  <si>
    <t>MEL'S MECHANICAL (Michael Lich)</t>
  </si>
  <si>
    <t>1831 Wells Branch Pkwy #626, Austin, TX 78728</t>
  </si>
  <si>
    <t>512-748-4623</t>
  </si>
  <si>
    <t>melsmech1@gmail.com</t>
  </si>
  <si>
    <t>30.434423686030783</t>
  </si>
  <si>
    <t>V019641</t>
  </si>
  <si>
    <t>MEL'S FARM REPAIR</t>
  </si>
  <si>
    <t>11324 US-212, Belle Fourche, SD 57717</t>
  </si>
  <si>
    <t>605-569 0591</t>
  </si>
  <si>
    <t>melslstractor@norcell.us</t>
  </si>
  <si>
    <t>Per Michael, called tech to request assistance with SKS082023-75430 / Boulder Canyon Golf - tech advise he moved to Idaho and no longer can assist us. BC</t>
  </si>
  <si>
    <t>V016579</t>
  </si>
  <si>
    <t>MEF BUILDING SERVICES</t>
  </si>
  <si>
    <t>46 Lansing Cir N, Rochester, NY 14624</t>
  </si>
  <si>
    <t>585-953-6211</t>
  </si>
  <si>
    <t>mefbldgsvcs1@gmail.com</t>
  </si>
  <si>
    <t>43.14101572784906</t>
  </si>
  <si>
    <t>MEEKS REFRIGERATION AND AIR CONDITIONING</t>
  </si>
  <si>
    <t>511 Penn Rd W, Lehigh Acres, FL 33936</t>
  </si>
  <si>
    <t>804-245-9777</t>
  </si>
  <si>
    <t>mymeeks239@gmail.com</t>
  </si>
  <si>
    <t>V017640</t>
  </si>
  <si>
    <t>MEDICINE HAT REFRIGERATION &amp; AIR CONDITIONING LTD</t>
  </si>
  <si>
    <t>666 17th Street SW, Medicine Hat, AB, T1A 4X7</t>
  </si>
  <si>
    <t>403-526-2835</t>
  </si>
  <si>
    <t>christinemhr@telus.net; taylormmhr@gmail.com</t>
  </si>
  <si>
    <t>V00200</t>
  </si>
  <si>
    <t>MEDALION REFRIGERATION LLC</t>
  </si>
  <si>
    <t>7635 NE Plain City-Georgesville Rd, Plain City, OH 43064</t>
  </si>
  <si>
    <t>614-206-0920</t>
  </si>
  <si>
    <t>denicelightner@yahoo.com</t>
  </si>
  <si>
    <t>V016955</t>
  </si>
  <si>
    <t>MECHTELLIEGENT DYNAMICS LLC DBA 25/8 SERVICES</t>
  </si>
  <si>
    <t>2252 Tower Dr STE 108-231, Monroe, LA 71201</t>
  </si>
  <si>
    <t>318-884-8168</t>
  </si>
  <si>
    <t>wadelohse@mechtelligent.com</t>
  </si>
  <si>
    <t>V018928</t>
  </si>
  <si>
    <t>MECHANICOOLMAN COMPANY</t>
  </si>
  <si>
    <t>801 Boulevard St, Bryan, TX 77803</t>
  </si>
  <si>
    <t>979-574-6562</t>
  </si>
  <si>
    <t>mechanicoolman.llc@gmail.com</t>
  </si>
  <si>
    <t>V019438</t>
  </si>
  <si>
    <t>MECHANICLEAN LLC</t>
  </si>
  <si>
    <t>4000 Hollywood Blvd STE 555-S, Hollywood, FL 33021</t>
  </si>
  <si>
    <t>305-790-1006 OR 954-274-0844</t>
  </si>
  <si>
    <t>AR_MECHANICLEAN@HOTMAIL.COM</t>
  </si>
  <si>
    <t>V019736</t>
  </si>
  <si>
    <t>MECHANICAL SYSTEMS INC</t>
  </si>
  <si>
    <t>420 Martinez Ln NE, Albuquerque, NM 87107</t>
  </si>
  <si>
    <t>505-345-0947</t>
  </si>
  <si>
    <t>MSINC34@MSINCNM.COM</t>
  </si>
  <si>
    <t>**PLATINUM PROVIDER - WARRANTY PARTS KIT RECIPIENT** (POINT OF CONTACT - NICOLE) **PER KYLE - CHANGED LEVEL TO 2 - 5/8/2025** JW</t>
  </si>
  <si>
    <t>V15448</t>
  </si>
  <si>
    <t>MECHANICAL SYSTEM INC</t>
  </si>
  <si>
    <t>8905 Hiwassee St, Charleston, TN 37310</t>
  </si>
  <si>
    <t>423-336-5739</t>
  </si>
  <si>
    <t>OFFICE@BRANNON-MECH.COM</t>
  </si>
  <si>
    <t>**FOR HOT SIDE ASK FIRST. NO R290**</t>
  </si>
  <si>
    <t>V017555</t>
  </si>
  <si>
    <t>MECHANICAL SOURCE SOLUTIONS - RICHMOND</t>
  </si>
  <si>
    <t>2423 Grenoble Rd, Richmond, VA 23294</t>
  </si>
  <si>
    <t>757-410-0369</t>
  </si>
  <si>
    <t>service@mechanical-source.com</t>
  </si>
  <si>
    <t>MECHANICAL SOURCE SOLUTIONS - CHESAPEAKE</t>
  </si>
  <si>
    <t>1244 Executive Blvd Bldg B STE 101, Chesapeake, VA 23320</t>
  </si>
  <si>
    <t>V018772</t>
  </si>
  <si>
    <t>MECHANICAL SERVICE INC</t>
  </si>
  <si>
    <t>1144 Monmouth Blvd, Galesburg, IL 61401</t>
  </si>
  <si>
    <t>309-342-8136</t>
  </si>
  <si>
    <t>dispatch@relyonmsi.com</t>
  </si>
  <si>
    <t>V018175</t>
  </si>
  <si>
    <t>MECHANICAL INC</t>
  </si>
  <si>
    <t>2279 E Yellow Creek Rd, Freeport, IL 61032</t>
  </si>
  <si>
    <t>815-235-1956</t>
  </si>
  <si>
    <t>jberger@mechinc.com</t>
  </si>
  <si>
    <t>V10768</t>
  </si>
  <si>
    <t>MD APPLIANCE &amp; REFRIGERATION</t>
  </si>
  <si>
    <t>298 Harvest Dr. Hayden, CO,81639</t>
  </si>
  <si>
    <t>970-846-6288</t>
  </si>
  <si>
    <t>mdappliance@questoffice.net</t>
  </si>
  <si>
    <t>MCWILLIAMS AND SON INC</t>
  </si>
  <si>
    <t>918 E Denman Ave, Lufkin, TX 75901</t>
  </si>
  <si>
    <t>888-905-7655</t>
  </si>
  <si>
    <t>dispatch@mcwilliamsandson.com</t>
  </si>
  <si>
    <t>V15955</t>
  </si>
  <si>
    <t>MCQUADE HEATING &amp; COOLING PLUMBING &amp; REFRIGERATION</t>
  </si>
  <si>
    <t>44001 Phoenix Dr, Sterling Heights, MI 48314</t>
  </si>
  <si>
    <t>586-739-3489</t>
  </si>
  <si>
    <t>CUSTOMERCARE@MCQUADEHEATCOOL.COM</t>
  </si>
  <si>
    <t>42.61683574081909</t>
  </si>
  <si>
    <t>MCPHERSON QUALITY AIR</t>
  </si>
  <si>
    <t>501 N Hwy 81 Byp, McPherson, KS 67460</t>
  </si>
  <si>
    <t>620-245-0599</t>
  </si>
  <si>
    <t>LINDSAY.WILSON@MCPHERSONQA.COM</t>
  </si>
  <si>
    <t>V018148</t>
  </si>
  <si>
    <t>MCNEAL REFRIGERATION INC</t>
  </si>
  <si>
    <t>616 Robyn Ln NW, Cedar Rapids, IA,52405</t>
  </si>
  <si>
    <t>319-329-4835</t>
  </si>
  <si>
    <t>mcneal.ref@gmail.com</t>
  </si>
  <si>
    <t>V10764</t>
  </si>
  <si>
    <t>MCMILLIN AIR INC</t>
  </si>
  <si>
    <t>22755 AZ-71, Congress, AZ 85332</t>
  </si>
  <si>
    <t>928-684-5375</t>
  </si>
  <si>
    <t>McMillin79@gmail.com</t>
  </si>
  <si>
    <t>MCLEAN EQUIPMENT COMPANY INC</t>
  </si>
  <si>
    <t>525 Benfield Rd, Dothan, AL 36305</t>
  </si>
  <si>
    <t>334-791-7829</t>
  </si>
  <si>
    <t>mcleanservicecompany@gmail.com</t>
  </si>
  <si>
    <t>**CHANGED ADDRESS - 8/27/2025** JW</t>
  </si>
  <si>
    <t>31.19523415767516</t>
  </si>
  <si>
    <t>V16071</t>
  </si>
  <si>
    <t>MCL MECHANICAL SERVICES INC</t>
  </si>
  <si>
    <t>26 Kelso Ave, West Springfield, MA 01089</t>
  </si>
  <si>
    <t>413-747-5813</t>
  </si>
  <si>
    <t>SERVICES@MCLMECH.COM</t>
  </si>
  <si>
    <t>**NOT ACCEPTING ATOSA WARRANTY SERVICE CALLS**</t>
  </si>
  <si>
    <t>V019263</t>
  </si>
  <si>
    <t>MCINTYRE HEATING, AIR CONDITIONING &amp; REFRIGERATION SERVICE</t>
  </si>
  <si>
    <t>145 Jenkins Rd #23, Jacksonville,NC, 28540</t>
  </si>
  <si>
    <t>910-548 5584</t>
  </si>
  <si>
    <t>mcintyrehvacr@gmail.com</t>
  </si>
  <si>
    <t>-Number is incorrect</t>
  </si>
  <si>
    <t>MCGUFFIN MECHANICAL</t>
  </si>
  <si>
    <t>4490 Gd Blanc Rd, Swartz Creek, MI 48473</t>
  </si>
  <si>
    <t>810-953-9750</t>
  </si>
  <si>
    <t>support@mcguffinmechanical.com</t>
  </si>
  <si>
    <t>MCGRATH REFRIGERATION INC</t>
  </si>
  <si>
    <t>2520 US-35, Knox, IN 46534</t>
  </si>
  <si>
    <t>574-772-3575</t>
  </si>
  <si>
    <t>INFO@MRHVACONLINE.COM</t>
  </si>
  <si>
    <t>41.26697197577365</t>
  </si>
  <si>
    <t>MCELROY’S INC.</t>
  </si>
  <si>
    <t>3310 SW Topeka Blvd, Topeka, KS 66611</t>
  </si>
  <si>
    <t>785-266-4870</t>
  </si>
  <si>
    <t>website@mcelroys.com</t>
  </si>
  <si>
    <t>***DOES NOT WORK WITH ATOSA***</t>
  </si>
  <si>
    <t>MCDONALD REFRIGERATION &amp; HVAC LLC</t>
  </si>
  <si>
    <t>26899 Seaford Rd, Seaford, DE 19973</t>
  </si>
  <si>
    <t>443-783-9600 OR 443-497-6950</t>
  </si>
  <si>
    <t>mcdonaldrefrigeration@verizon.net</t>
  </si>
  <si>
    <t>**PLATINUM PROVIDER - WARRANTY PARTS KIT RECIPIENT** (POINT OF CONTACT - TOM MCDONALD) TRUCK CHARGE VARIES $60-$80</t>
  </si>
  <si>
    <t>V10761</t>
  </si>
  <si>
    <t>MCDONALD MECHANICAL</t>
  </si>
  <si>
    <t>1260 SE Starfish Ln, Stuart, FL 34996</t>
  </si>
  <si>
    <t>772-285-8359</t>
  </si>
  <si>
    <t>kevinjmcdonald@hotmail.com</t>
  </si>
  <si>
    <t>V018426</t>
  </si>
  <si>
    <t>MCCORMICK SERVICE LLC</t>
  </si>
  <si>
    <t>1403 E Triumph Dr, Urbana, IL 61802</t>
  </si>
  <si>
    <t>217-384-2000</t>
  </si>
  <si>
    <t>Katie@mccormickservice.com</t>
  </si>
  <si>
    <t>V019433</t>
  </si>
  <si>
    <t>MCCORMICK REFRIGERATION INC</t>
  </si>
  <si>
    <t>1600 Front St, Anniston, AL 36201</t>
  </si>
  <si>
    <t>256-831-2271</t>
  </si>
  <si>
    <t>baileyrmccormick13@gmail.com; rmccormick893@gmail.com</t>
  </si>
  <si>
    <t>**PLATINUM PROVIDER PROGRAM - WARRANTY PARTS KIT RECIPIENT** (POINT OF CONTACT - BAILEY OR ROBBY)</t>
  </si>
  <si>
    <t>V10760</t>
  </si>
  <si>
    <t>MCCORMICK &amp; SON SERVICE CO</t>
  </si>
  <si>
    <t>3066 Zelda Rd, PMB 308, Montgomery, AL 36106</t>
  </si>
  <si>
    <t>334-850-4962 OR 334-306-6135</t>
  </si>
  <si>
    <t>mccormickandsonserviceco@gmail.com</t>
  </si>
  <si>
    <t>V018731</t>
  </si>
  <si>
    <t>MCCOMBS REFRIGERATION</t>
  </si>
  <si>
    <t>1651 S 273rd E Ave, Catoosa, OK 74015</t>
  </si>
  <si>
    <t>918-622-1928</t>
  </si>
  <si>
    <t>WBREFRIG1962@GMAIL.COM</t>
  </si>
  <si>
    <t>MCCOMAS SALES</t>
  </si>
  <si>
    <t>2315 4th St NW, Albuquerque, NM 87125</t>
  </si>
  <si>
    <t>505-243-5263</t>
  </si>
  <si>
    <t>pnakati@mccomassales.com</t>
  </si>
  <si>
    <t>**DOES NOT OFFER REPAIR SERVICE - 8/6/2025** JW</t>
  </si>
  <si>
    <t>MC CORMICK REFRIGERATION</t>
  </si>
  <si>
    <t>JCCRJEANNIE4@GMAIL.COM</t>
  </si>
  <si>
    <t>MBH ENTERPRISES dba 123 Equipment Solutions</t>
  </si>
  <si>
    <t>12642 Broad Street Rd,Henrico,VA,23233</t>
  </si>
  <si>
    <t>1-888-655-3678</t>
  </si>
  <si>
    <t>service@123esnow.com</t>
  </si>
  <si>
    <t>First bill from this tech is more than $1000 to fix a fryer, I suspend them temporarily, and do more evaluation---Kyle 11/18 4/17/2025 - DUPLICATE ENTRY. CONFIRMED WITH SERVICE TECH THAT "MBH ENTERPRISES" IS PARENT COMPANY NOT DOING BUSINESS AT THIS LOCATION (HENRICO). JW</t>
  </si>
  <si>
    <t>V017446</t>
  </si>
  <si>
    <t>MAYNARD SELECT LLC</t>
  </si>
  <si>
    <t>617 Norris Ave, Nashville, TN 37204</t>
  </si>
  <si>
    <t>615-255-0603</t>
  </si>
  <si>
    <t>commercialdispatchgroup@themaynardman.com</t>
  </si>
  <si>
    <t>V017006</t>
  </si>
  <si>
    <t>MAYDA AND SONS LLC</t>
  </si>
  <si>
    <t>10890 Old Frontier Rd NW B, Silverdale, WA 98383</t>
  </si>
  <si>
    <t>360-457-7563</t>
  </si>
  <si>
    <t>SERVICE@MAYDALLC.COM</t>
  </si>
  <si>
    <t>**LABOR RATE TOO HIGH**</t>
  </si>
  <si>
    <t>V016910</t>
  </si>
  <si>
    <t>9619 Provost Rd NW, Silverdale, WA 98383</t>
  </si>
  <si>
    <t>360-692-9003</t>
  </si>
  <si>
    <t>maria@maydallc.com</t>
  </si>
  <si>
    <t>MAXWELL APPLIANCE LLC</t>
  </si>
  <si>
    <t>95055 Justin Ct, Fernandina Beach, FL 32034</t>
  </si>
  <si>
    <t>904-753-1778</t>
  </si>
  <si>
    <t>MAXWELLAPPLIANCE@AOL.COM</t>
  </si>
  <si>
    <t>V017514</t>
  </si>
  <si>
    <t>MAXIMUM MAINTENANCE</t>
  </si>
  <si>
    <t>337 Vinings Vintage Cir SE, Mableton, GA 30126</t>
  </si>
  <si>
    <t>770-912-2560</t>
  </si>
  <si>
    <t>maximum.maintenance@yahoo.com</t>
  </si>
  <si>
    <t>MAXIMUM COOL OF FLORIDA LLC (JUSTIN POE)</t>
  </si>
  <si>
    <t>2900 NW 42nd Ave A207, Coconut Creek, FL 33066</t>
  </si>
  <si>
    <t>954-943-9573 OR 561-482-5070</t>
  </si>
  <si>
    <t>service@maximumcoolofflorida.com</t>
  </si>
  <si>
    <t>**PLATINUM PROVIDER PROGRAM - WARRANTY PARTS KIT RECIPIENT** (POINT OF CONTACT - JUSTIN POE)</t>
  </si>
  <si>
    <t>26.264437364952066</t>
  </si>
  <si>
    <t>V14248</t>
  </si>
  <si>
    <t>MATT'S APPLIANCE REPAIR</t>
  </si>
  <si>
    <t>1088 Huston St, Grover Beach, CA 93433</t>
  </si>
  <si>
    <t>805-602-2586</t>
  </si>
  <si>
    <t>smitter4life@yahoo.com</t>
  </si>
  <si>
    <t>MATLOCK MECHANICAL LLC</t>
  </si>
  <si>
    <t>1557 Hollywood Dr, Jackson, TN 38305</t>
  </si>
  <si>
    <t>731-984-8422</t>
  </si>
  <si>
    <t>SBUCHANAN@MATLOCKMECHANICAL.COM; ACRUTCHER@MATLOCKMECHANICAL.COM</t>
  </si>
  <si>
    <t>V018047</t>
  </si>
  <si>
    <t>MATHIS JEFFFERY</t>
  </si>
  <si>
    <t>8070 NW 13th Ct, Miami, FL 33147</t>
  </si>
  <si>
    <t>786-208-6452</t>
  </si>
  <si>
    <t>icemagic305@gmail.com</t>
  </si>
  <si>
    <t>MASTER-TECH SERVICE LLC</t>
  </si>
  <si>
    <t>237 NE Triplet Dr, Casselberry, FL 32707</t>
  </si>
  <si>
    <t>407-529-4484</t>
  </si>
  <si>
    <t>gary@mastertechservice.com</t>
  </si>
  <si>
    <t>V10753</t>
  </si>
  <si>
    <t>MASTERTECH HEATING AND COOLING</t>
  </si>
  <si>
    <t>2504 Brown City Rd, Imlay City, MI 48444</t>
  </si>
  <si>
    <t>586-405-5155</t>
  </si>
  <si>
    <t>mastertech26@gmail.com</t>
  </si>
  <si>
    <t>MASTERS HEATING COOLING INC</t>
  </si>
  <si>
    <t>1028 W Graham Ave, Pryor, OK 74361</t>
  </si>
  <si>
    <t>918-824-2300</t>
  </si>
  <si>
    <t>mastersheatcool@att.net</t>
  </si>
  <si>
    <t>36.307932799999996</t>
  </si>
  <si>
    <t>V10751</t>
  </si>
  <si>
    <t>MASTER TECH REFRIGERATION</t>
  </si>
  <si>
    <t>12335 Boynton St, Oregon City, OR 97045</t>
  </si>
  <si>
    <t>chris@master-tech.net</t>
  </si>
  <si>
    <t>MASTER TECH COMMERICAL APPLIANCE SERVICES LLC</t>
  </si>
  <si>
    <t>1420 Ridge Way, Cantonment, FL 32533</t>
  </si>
  <si>
    <t>850-610-6961</t>
  </si>
  <si>
    <t>MASTERTECHCAS@GMAIL.COM</t>
  </si>
  <si>
    <t>**NOT ACCEPTING WARRANTY SERVICE CALLS - 8/20/2025** JW</t>
  </si>
  <si>
    <t>V018719</t>
  </si>
  <si>
    <t>Master Refrigeration</t>
  </si>
  <si>
    <t>237 E Sprague Ave, Spokane, WA 99202</t>
  </si>
  <si>
    <t>509-838-5095</t>
  </si>
  <si>
    <t>rob.j@master-refrigeration.com</t>
  </si>
  <si>
    <t>MASTER MECHANICAL-FLAGSTAFF</t>
  </si>
  <si>
    <t>3900 U.S. Rte 66 #1, Tucumcari, NM 88401</t>
  </si>
  <si>
    <t>928-527-4103</t>
  </si>
  <si>
    <t>mamechanical1012@qwestoffice.net</t>
  </si>
  <si>
    <t>MASTER MECHANICAL LLC</t>
  </si>
  <si>
    <t>875 Rugg Rd, Fairfield, VT 05455</t>
  </si>
  <si>
    <t>802-393-2731</t>
  </si>
  <si>
    <t>service@mastermechanicalvt.com</t>
  </si>
  <si>
    <t>**UPDATED EMAIL ADDRESS - 7/2/2025** JW</t>
  </si>
  <si>
    <t>V10748</t>
  </si>
  <si>
    <t>MASTER MECHANICAL INC</t>
  </si>
  <si>
    <t>4999 E Empire Ave Ste A Flagstaff, AZ 86004</t>
  </si>
  <si>
    <t>OFFICE@MASTERMECHANICALAZ.COM</t>
  </si>
  <si>
    <t>V10747</t>
  </si>
  <si>
    <t>MASSINGILL EXPERT SERVICES INC</t>
  </si>
  <si>
    <t>875 Main St, Eastman, GA 31023</t>
  </si>
  <si>
    <t>478-374-4449</t>
  </si>
  <si>
    <t>orangeair@bellsouth.net</t>
  </si>
  <si>
    <t>THEY DONT WORK WITH KITCHEN EQUIP ANYMORE 2/26/25 AR</t>
  </si>
  <si>
    <t>V10746</t>
  </si>
  <si>
    <t>MARV'S ELECTRIC INC.</t>
  </si>
  <si>
    <t>10050 Piute Dr, Salida, CO 81201</t>
  </si>
  <si>
    <t>719-221-1676</t>
  </si>
  <si>
    <t>marvinnordby@gmail.com</t>
  </si>
  <si>
    <t>MARTIN'S WELDING AND REFRIGERATION INC</t>
  </si>
  <si>
    <t>1500 Villard St W, Dickinson, ND 58601</t>
  </si>
  <si>
    <t>701-225-6191</t>
  </si>
  <si>
    <t>BADECK@NDSUPERNET.COM</t>
  </si>
  <si>
    <t>V017044</t>
  </si>
  <si>
    <t>MARTIN MECHANICAL</t>
  </si>
  <si>
    <t>4009 E 138th St, Grandview, MO 64030</t>
  </si>
  <si>
    <t>816-651-2228</t>
  </si>
  <si>
    <t>Travisv@martinkc.com</t>
  </si>
  <si>
    <t>**VENDOR REQUIRES NEW CUSTOMER PACKET TO BE COMPLETED BY ATOSA WHICH CANNOT BE FULFILLED AT THIS TIME - 9/24/2025** JW</t>
  </si>
  <si>
    <t>38.874773571467856</t>
  </si>
  <si>
    <t>MARSHALL FOOD EQUIPMENT SERVICE INC</t>
  </si>
  <si>
    <t>900 Wellington Ave, Cranston, RI 02910</t>
  </si>
  <si>
    <t>401-331-1163</t>
  </si>
  <si>
    <t>SERVICE@MARSHALLFES.COM</t>
  </si>
  <si>
    <t>41.76457793176149</t>
  </si>
  <si>
    <t>V018415</t>
  </si>
  <si>
    <t>MARSHALL &amp; SONS SERVICE CENTER</t>
  </si>
  <si>
    <t>701 Montauk Hwy, Montauk, NY 11954</t>
  </si>
  <si>
    <t>631-294-9931</t>
  </si>
  <si>
    <t>JMARMENO@MARSHALLANDSONS.COM</t>
  </si>
  <si>
    <t>41.03401530303388</t>
  </si>
  <si>
    <t>MARK'S EQUIPMENT REPAIR</t>
  </si>
  <si>
    <t>210 Kuniholm Dr Suite 4, Holliston, MA 01746</t>
  </si>
  <si>
    <t>508-620-6006 OR 508-735-2065</t>
  </si>
  <si>
    <t>marksequip@gmail.com</t>
  </si>
  <si>
    <t>V018460</t>
  </si>
  <si>
    <t>Mark's Equipment Repair</t>
  </si>
  <si>
    <t>210 Kuniholm Dr., ,MA,01746</t>
  </si>
  <si>
    <t>(508) 620-6006</t>
  </si>
  <si>
    <t>MARKET SOURCE RESTAURANT SUPPLY</t>
  </si>
  <si>
    <t>4525 N Cooper Ave, Oklahoma City, OK 73118</t>
  </si>
  <si>
    <t>405-820-3054</t>
  </si>
  <si>
    <t>reidfj@marketsourceonline.com</t>
  </si>
  <si>
    <t>***ONLY SEND TECH/DEALER FOR HIS CUSTOMERS*** Please use them only if we have to---Kyle 12/6</t>
  </si>
  <si>
    <t>V017612</t>
  </si>
  <si>
    <t>MARKET EQUIPMENT</t>
  </si>
  <si>
    <t>6999 US-287 #297, Townsend, MT 59644</t>
  </si>
  <si>
    <t>800-735-1145</t>
  </si>
  <si>
    <t>SERVICE@MARKETEQUIP.COM</t>
  </si>
  <si>
    <t>V017219</t>
  </si>
  <si>
    <t>MARINI COMMERCIAL APPLIANCE INC</t>
  </si>
  <si>
    <t>1223 W Main St #114, Sun Prairie, WI 53590</t>
  </si>
  <si>
    <t>608-609-6959</t>
  </si>
  <si>
    <t>admin@marinicainc.com</t>
  </si>
  <si>
    <t>**PLATINUM PROVIDER - WARRANTY PARTS KIT RECIPIENT** (POINT OF CONTACT - CHRIS MARINI)</t>
  </si>
  <si>
    <t>V10741</t>
  </si>
  <si>
    <t>MARCS REPAIR</t>
  </si>
  <si>
    <t>527 Cherry Ct, Chowchilla, CA 93610</t>
  </si>
  <si>
    <t>559-269-6963</t>
  </si>
  <si>
    <t>amusleh44@yahoo.com</t>
  </si>
  <si>
    <t>MARCH EQUIPMENT LLC</t>
  </si>
  <si>
    <t>930 W Fullerton Ave, Addison, IL 60101</t>
  </si>
  <si>
    <t>630-627-3031</t>
  </si>
  <si>
    <t>mike@marcheuq.com</t>
  </si>
  <si>
    <t>V019344</t>
  </si>
  <si>
    <t>MANOS AC AND REFRIGERATION</t>
  </si>
  <si>
    <t>2406 Capehart Rd, Richmond, VA 23294</t>
  </si>
  <si>
    <t>804-304-2752</t>
  </si>
  <si>
    <t>MANOSHVAC@YAHOO.COM</t>
  </si>
  <si>
    <t>37.613289744152475</t>
  </si>
  <si>
    <t>MANNY'S MAINTENANCE &amp; REPAIR</t>
  </si>
  <si>
    <t>505 E 3rd St, Leadville, CO 80461</t>
  </si>
  <si>
    <t>970-390-5349</t>
  </si>
  <si>
    <t>mannylead@aol.com</t>
  </si>
  <si>
    <t>V019152</t>
  </si>
  <si>
    <t>505 E 3rd St, Leadville, CO,80461</t>
  </si>
  <si>
    <t>MANNING HOME MAINTENANCE</t>
  </si>
  <si>
    <t>494 Bonnie Ave, Smithville, NC, 27577</t>
  </si>
  <si>
    <t>984-204-3312</t>
  </si>
  <si>
    <t>manningbuildings@gmail.com</t>
  </si>
  <si>
    <t>**PLATINUM PROVIDER - WARRANTY PARTS KIT RECIPIENT** (POINT OF CONTACT - TONY MANNING)</t>
  </si>
  <si>
    <t>V018038</t>
  </si>
  <si>
    <t>MANNA REFRIGERATION SERVICES INC</t>
  </si>
  <si>
    <t>33 Franklin Ave, Lockport, NY 14094</t>
  </si>
  <si>
    <t>716-433-4258</t>
  </si>
  <si>
    <t>mannaref33@gmail.com</t>
  </si>
  <si>
    <t>V016675</t>
  </si>
  <si>
    <t>MANN REFRIGERATION INC</t>
  </si>
  <si>
    <t>701 E Cates St, Bridgeport, TX 76426</t>
  </si>
  <si>
    <t>940-683-6266</t>
  </si>
  <si>
    <t>mannrefrig@yahoo.com</t>
  </si>
  <si>
    <t>V019703</t>
  </si>
  <si>
    <t>MANKATO REFRIGERATION LLC</t>
  </si>
  <si>
    <t>104 Adams St, Mankato, MN 56001</t>
  </si>
  <si>
    <t>507-386-0602</t>
  </si>
  <si>
    <t>SERVICE@MANKATOREFRIGERATION.COM</t>
  </si>
  <si>
    <t>V017027</t>
  </si>
  <si>
    <t>MALTESE AND CO RESTAURANT EQUIPMENT</t>
  </si>
  <si>
    <t>950 NW 11th Ave, Fort Lauderdale, FL 33311</t>
  </si>
  <si>
    <t>954-982-2119</t>
  </si>
  <si>
    <t>service@malteseandco.com; Nick@malteseandco.com</t>
  </si>
  <si>
    <t>V14567</t>
  </si>
  <si>
    <t>MALLARD REFRIGERATION</t>
  </si>
  <si>
    <t>13625 Crows Foot Ln, Princess Anne, MD 21853</t>
  </si>
  <si>
    <t>410-543-8697</t>
  </si>
  <si>
    <t>mallardrefrig@aol.com</t>
  </si>
  <si>
    <t>38.25497179624466</t>
  </si>
  <si>
    <t>MALACHY PARTS &amp; SERVICE</t>
  </si>
  <si>
    <t>586 Avenue A, Bayonne, NJ 07002</t>
  </si>
  <si>
    <t>201-823-1415</t>
  </si>
  <si>
    <t>customerservice@gotomps.com</t>
  </si>
  <si>
    <t>**PER KYLE - USE WITH CAUTION DUE TO HIGH LABOR RATE - 4/11/2025** JW</t>
  </si>
  <si>
    <t>V018602</t>
  </si>
  <si>
    <t>MAINTENANCE TEC SERVICE LLC</t>
  </si>
  <si>
    <t>1724 W Northfield Blvd, Murfreesboro, TN 37129</t>
  </si>
  <si>
    <t>615-439-0452</t>
  </si>
  <si>
    <t>i.weidner4@comcast.net</t>
  </si>
  <si>
    <t>**TRAVEL RADIUS 50MI - 4/3/2025** JW</t>
  </si>
  <si>
    <t>V019727</t>
  </si>
  <si>
    <t>MAINTENANCE CHEF</t>
  </si>
  <si>
    <t>826 E 78th Ave, Denver, CO 80229</t>
  </si>
  <si>
    <t>720-244-1065 OR 720-415-1206 (MIKE - PARTS MGR)</t>
  </si>
  <si>
    <t>admin@maintenancechef.com; OFFICE@MAINTENANCECHEF.COM</t>
  </si>
  <si>
    <t>**TRAVEL RADIUS 29MI - IF FURTHER THEN TRAVEL RATE WILL BE INCREASED - 9/18/2025** JW</t>
  </si>
  <si>
    <t>39.837830392365554</t>
  </si>
  <si>
    <t>V018123</t>
  </si>
  <si>
    <t>MAINE WAY MECHANICAL</t>
  </si>
  <si>
    <t>39 North St, Houlton, ME 04730</t>
  </si>
  <si>
    <t>207-694-1409</t>
  </si>
  <si>
    <t>mainewaymechanical@gmail.com</t>
  </si>
  <si>
    <t>V016688</t>
  </si>
  <si>
    <t>MAINE ICE SYSTEMS</t>
  </si>
  <si>
    <t>14 Treat Point Rd, Frankfort, ME 04438</t>
  </si>
  <si>
    <t>207-464-8008</t>
  </si>
  <si>
    <t>dispatch@maineicesystems.com</t>
  </si>
  <si>
    <t>44.60321706345285</t>
  </si>
  <si>
    <t>MAIN COMMERICAL COOKING &amp; REFRIGERATION SERVICE</t>
  </si>
  <si>
    <t>16705 Scheer Blvd, Hudson, FL 34667</t>
  </si>
  <si>
    <t>727-868-8586</t>
  </si>
  <si>
    <t>Dispatch1@maincomm.com</t>
  </si>
  <si>
    <t>V019464</t>
  </si>
  <si>
    <t>MAHAN'S ROOFING &amp; HANDYMAN SERVICES</t>
  </si>
  <si>
    <t>3127 Oakland Rd, Farnham, VA 22460</t>
  </si>
  <si>
    <t>804-925-9899</t>
  </si>
  <si>
    <t>Admahan0792@gmail.com</t>
  </si>
  <si>
    <t>**DO NOT USE PER A/P**</t>
  </si>
  <si>
    <t>V018661</t>
  </si>
  <si>
    <t>MAGIC REFRIGERATION COMPANY</t>
  </si>
  <si>
    <t>5423 S 99th E Ave, Tulsa, OK 74146</t>
  </si>
  <si>
    <t>918-664-2160</t>
  </si>
  <si>
    <t>rick@magicice.com; dwight@magicice.com</t>
  </si>
  <si>
    <t>36.085740699999995</t>
  </si>
  <si>
    <t>V10735</t>
  </si>
  <si>
    <t>MADISON HVAC/R INC</t>
  </si>
  <si>
    <t>126 Charlie Norris Rd, Richmond, KY 40475</t>
  </si>
  <si>
    <t>859-625-1471</t>
  </si>
  <si>
    <t>rpulda@madisonhvacr.com</t>
  </si>
  <si>
    <t>V15622</t>
  </si>
  <si>
    <t>MAC'S RESTAURANT EQUIPMENT</t>
  </si>
  <si>
    <t>200 Commerce Street Franklin, KY 42134</t>
  </si>
  <si>
    <t>270-791-4429</t>
  </si>
  <si>
    <t>jd@macsrestaurantequipment.com</t>
  </si>
  <si>
    <t>V016363</t>
  </si>
  <si>
    <t>MACOMB SALES AND SERVICE</t>
  </si>
  <si>
    <t>13290 W Star Dr,Shelby Township,MI,48315</t>
  </si>
  <si>
    <t>586-703-8437</t>
  </si>
  <si>
    <t>INFO@MACOMBSERVICE.COM</t>
  </si>
  <si>
    <t>42.673953999999995</t>
  </si>
  <si>
    <t>V017408</t>
  </si>
  <si>
    <t>MACOMB SALES &amp; SERVICE LLC</t>
  </si>
  <si>
    <t>13290 W Star Dr, Shelby Township, MI 48315</t>
  </si>
  <si>
    <t>info@macombservice.com</t>
  </si>
  <si>
    <t>**PLATINUM PROVIDER - WARRANTY PARTS KIT RECIPIENT** (POINT OF CONTACT - JUSTIN LAFOREST)</t>
  </si>
  <si>
    <t>MAC HEATING AND AIR CONDITIONING AND APPLIANCE REPAIR</t>
  </si>
  <si>
    <t>522 Patty Ct, Lithia Springs, GA 30122</t>
  </si>
  <si>
    <t>770-222-0743</t>
  </si>
  <si>
    <t>macsvc2011@gmail.com</t>
  </si>
  <si>
    <t>V018877</t>
  </si>
  <si>
    <t>MAASS REFRIGERATION SERVICE LLC</t>
  </si>
  <si>
    <t>1221 W Main St, Watertown, WI 53094</t>
  </si>
  <si>
    <t>920-206-9099</t>
  </si>
  <si>
    <t>jason@maassrefrigeration.com</t>
  </si>
  <si>
    <t>43.197211200000005</t>
  </si>
  <si>
    <t>V016337</t>
  </si>
  <si>
    <t>MA &amp; PA FIX IT ALL</t>
  </si>
  <si>
    <t>4 Fox Farm Rd, Augusta, ME 04330</t>
  </si>
  <si>
    <t>207-485-2412</t>
  </si>
  <si>
    <t>MARCFRAZEL@GMAIL.COM</t>
  </si>
  <si>
    <t>44.34534773307576</t>
  </si>
  <si>
    <t>V017842</t>
  </si>
  <si>
    <t>M3 MECHANICAL-CHAMPAIGN</t>
  </si>
  <si>
    <t>907 W Marketview Dr #10, BOX 324, Champaign, IL 61822</t>
  </si>
  <si>
    <t>217-288-9888</t>
  </si>
  <si>
    <t>m3mechanical@gmail.com</t>
  </si>
  <si>
    <t>V017894</t>
  </si>
  <si>
    <t>M&amp;D Contractors Inc.</t>
  </si>
  <si>
    <t>3224 Casitas Avenue Los Angeles, CA, 90039</t>
  </si>
  <si>
    <t>323-664-0109</t>
  </si>
  <si>
    <t>info@mndcontractorsinc.com</t>
  </si>
  <si>
    <t>M J COMFORT &amp; SON LLC</t>
  </si>
  <si>
    <t>2266 Brigantine, Commerce Township, MI 48382</t>
  </si>
  <si>
    <t>734-788-1021</t>
  </si>
  <si>
    <t>mjislewa@gmail.com</t>
  </si>
  <si>
    <t>42.554695238693036</t>
  </si>
  <si>
    <t>M I HEATING AND COOLING</t>
  </si>
  <si>
    <t>5324 104th Ave, Zeeland, MI 49464</t>
  </si>
  <si>
    <t>616-283-4512</t>
  </si>
  <si>
    <t>miheatandcool@yahoo.com</t>
  </si>
  <si>
    <t>42.86549023720448</t>
  </si>
  <si>
    <t>V019488</t>
  </si>
  <si>
    <t>M A STOCKSTILL CO</t>
  </si>
  <si>
    <t>1434 Cedarhurst Rd, Shady Side, MD 20764</t>
  </si>
  <si>
    <t>301-839-4141</t>
  </si>
  <si>
    <t>stockstill.company@yahoo.com</t>
  </si>
  <si>
    <t>38.830522948540825</t>
  </si>
  <si>
    <t>V018477</t>
  </si>
  <si>
    <t>M &amp; S REFRIGERATION LLC</t>
  </si>
  <si>
    <t>64 Converseville Rd #14, Rindge, NH 03461</t>
  </si>
  <si>
    <t>603-593-5498</t>
  </si>
  <si>
    <t>service@ms-ref.com</t>
  </si>
  <si>
    <t>V018881</t>
  </si>
  <si>
    <t>M &amp; M SERVICE CO.</t>
  </si>
  <si>
    <t>3294 Rounsaville Rd, Leakesville, MS 39451</t>
  </si>
  <si>
    <t>228-627-9704</t>
  </si>
  <si>
    <t>mandmservicecompany@gmail.com</t>
  </si>
  <si>
    <t>*Performs Residential service* Travel Radius: 150 Travel Rate: $95 Labor Rate: $95/hr</t>
  </si>
  <si>
    <t>LYTLE INC DBA HOBART SANTA ROSA</t>
  </si>
  <si>
    <t>905 W College Ave, Santa Rosa, CA 95401</t>
  </si>
  <si>
    <t>707-545-1822 EXT 1150</t>
  </si>
  <si>
    <t>HOBARTINSR@AOL.COM; danl@lytlefeg.com</t>
  </si>
  <si>
    <t>38.445987935719224</t>
  </si>
  <si>
    <t>V12457</t>
  </si>
  <si>
    <t>LYON REFRIGERATION, A/C &amp; HEATING LLC</t>
  </si>
  <si>
    <t>572 Lyon Ranch Rd,Ellisville,MS,39437</t>
  </si>
  <si>
    <t>601-426-6835 OR 601-498-4848</t>
  </si>
  <si>
    <t>lyonrefrigeration@yahoo.com</t>
  </si>
  <si>
    <t>**IF NO ANSWER, THEN TEXT 601-498-4848**</t>
  </si>
  <si>
    <t>31.552977999999996</t>
  </si>
  <si>
    <t>V10731</t>
  </si>
  <si>
    <t>LUIS MARTINEZ EQUIPMENT REPAIR</t>
  </si>
  <si>
    <t>2152 Ralph Ave, Brooklyn, NY 11234</t>
  </si>
  <si>
    <t>516-451-5014</t>
  </si>
  <si>
    <t>djlumar27@yahoo.com</t>
  </si>
  <si>
    <t>LUGOS REFRIGERATION AND HVAC LLC</t>
  </si>
  <si>
    <t>12518 W Buchanan St, Avondale, AZ 85323</t>
  </si>
  <si>
    <t>602-517-7999</t>
  </si>
  <si>
    <t>Lugosrefrigerationandhvac@gmail.com</t>
  </si>
  <si>
    <t>33.44189463136251</t>
  </si>
  <si>
    <t>LTH EQUIPMENT REPAIR LLC</t>
  </si>
  <si>
    <t>1210 NE 24th Ave, Portland, OR 97232</t>
  </si>
  <si>
    <t>503-954-9226</t>
  </si>
  <si>
    <t>LTHrepair@outlook.com</t>
  </si>
  <si>
    <t>45.531654599999996</t>
  </si>
  <si>
    <t>V017337</t>
  </si>
  <si>
    <t>LPC INDUSTRIES LLC</t>
  </si>
  <si>
    <t>2511 Boardwalk St, San Antonio, TX 78217</t>
  </si>
  <si>
    <t>512-203-8378</t>
  </si>
  <si>
    <t>SERVCALL@LPCSERVICES.COM</t>
  </si>
  <si>
    <t>V019722</t>
  </si>
  <si>
    <t>LOYALTY EQUIPMENT SOLUTION LLC</t>
  </si>
  <si>
    <t>8379 Geoffrey Ct, Jacksonville, FL 32244</t>
  </si>
  <si>
    <t>904-333-4670</t>
  </si>
  <si>
    <t>loyaltyequipmentsolution@gmail.com</t>
  </si>
  <si>
    <t>**PLATINUM PROVIDER - WARRANTY PARTS KIT RECIPIENT** (POINT OF CONTACT - ROBERTO)</t>
  </si>
  <si>
    <t>V018784</t>
  </si>
  <si>
    <t>LOUISVILLE PLUMBING CO LLC</t>
  </si>
  <si>
    <t>5001 Bardstown Rd, Louisville, KY 40291</t>
  </si>
  <si>
    <t>502-384-3411</t>
  </si>
  <si>
    <t>OFFICE@LOUPLUMBING.COM</t>
  </si>
  <si>
    <t>**TRAVEL RADIUS 100MI - 9/24/2025** JW</t>
  </si>
  <si>
    <t>38.17692987636916</t>
  </si>
  <si>
    <t>LOUISVILLE MECHANICAL SERVICES INC</t>
  </si>
  <si>
    <t>11121 Plantside Dr, Louisville, KY 40299</t>
  </si>
  <si>
    <t>502-962-9211</t>
  </si>
  <si>
    <t>gabrielle@louisvillemechanicalservices.com</t>
  </si>
  <si>
    <t>V017109</t>
  </si>
  <si>
    <t>LOPEZ ELECTRIC</t>
  </si>
  <si>
    <t>1831 BEL CROFT AVE, South El Monte, CA 91733</t>
  </si>
  <si>
    <t>(626) 664-1009</t>
  </si>
  <si>
    <t>lopezelectric@verizon.net</t>
  </si>
  <si>
    <t>LOOMIS REFRIGERATION INC</t>
  </si>
  <si>
    <t>2330 Monterey Rd, Atascadero, CA 93422</t>
  </si>
  <si>
    <t>805-466-9864</t>
  </si>
  <si>
    <t>loomisrefrigeration@gmail.com</t>
  </si>
  <si>
    <t>V017204</t>
  </si>
  <si>
    <t>LOOKE'S HEATING &amp; COOLING</t>
  </si>
  <si>
    <t>1127 E Lloyd St, Williamsport, PA 17701</t>
  </si>
  <si>
    <t>570-506-7310</t>
  </si>
  <si>
    <t>lookeshvac@gmail.com</t>
  </si>
  <si>
    <t>**TRAVEL RADIUS 40MI - SOUTHERN NY &amp; NORTHERN PA - 8/28/2025** JW</t>
  </si>
  <si>
    <t>41.252558990729135</t>
  </si>
  <si>
    <t>LONESTAR SUPERIOR SERVICES</t>
  </si>
  <si>
    <t>3309 S Fillmore St, Amarillo, TX 79110</t>
  </si>
  <si>
    <t>806-367-9383</t>
  </si>
  <si>
    <t>knelson@lssama.com</t>
  </si>
  <si>
    <t>**TRAVEL RADIUS 150MI - 8/22/2025** JW</t>
  </si>
  <si>
    <t>35.17889122808047</t>
  </si>
  <si>
    <t>LONE WOLF COMMERCIAL APPLIANCE AND REPAIR LLC</t>
  </si>
  <si>
    <t>1154 Silver St, Elko, NV 89801</t>
  </si>
  <si>
    <t>775-777-5663</t>
  </si>
  <si>
    <t>V017389</t>
  </si>
  <si>
    <t>LOGIC REFRIGERATION LLC</t>
  </si>
  <si>
    <t>138 Hidden Springs Cir, Kissimmee, FL 34743</t>
  </si>
  <si>
    <t>856-297-3615</t>
  </si>
  <si>
    <t>a.leon@logicrefrigeration.com</t>
  </si>
  <si>
    <t>**PLATINUM PROVIDER - WARRANTY PARTS KIT RECIPIENT** (POINT OF CONTACT - LEON) **1) SERVICE PROVIDER PROVIDES 12HR ETA, 2) 15 MIN FROM ALL ORL THEME PARKS AND MAJOR RESORT HOTELS**</t>
  </si>
  <si>
    <t>V018247</t>
  </si>
  <si>
    <t>LOCKETT REFRIGERATION</t>
  </si>
  <si>
    <t>284 N Main St, Brighton, CO,80601</t>
  </si>
  <si>
    <t>303-659-1880</t>
  </si>
  <si>
    <t>lockettref@yahoo.com</t>
  </si>
  <si>
    <t>V018098</t>
  </si>
  <si>
    <t>Locke A/C Refrigeration</t>
  </si>
  <si>
    <t>11295 Cannon Rd, Frazeysburg, OH,43822</t>
  </si>
  <si>
    <t>740-404-0820</t>
  </si>
  <si>
    <t>plocke043@gmail.com</t>
  </si>
  <si>
    <t>LOCAL MECHANICAL SOLUTIONS</t>
  </si>
  <si>
    <t>217 Chelsea Ave, Long Branch, NJ 07740</t>
  </si>
  <si>
    <t>732-720-3289</t>
  </si>
  <si>
    <t>mikecano@localmechanicalsolutions.com; invoices@localmechanicalsolutions.com</t>
  </si>
  <si>
    <t>**TRAVEL RADIUS 30MI. SERVICE AREAS - OCEAN, MONMOUTH, MIDDLESEX COUNTIES - 7/10/2025** JW</t>
  </si>
  <si>
    <t>40.30124026676198</t>
  </si>
  <si>
    <t>LOCAL LP GAS COMPANY INC</t>
  </si>
  <si>
    <t>U.S. 45 US-45, Buckatunna, MS 39322</t>
  </si>
  <si>
    <t>601-648-2542</t>
  </si>
  <si>
    <t>LLP@KELLYCOMPANIES.COM</t>
  </si>
  <si>
    <t>HOT - ONLY LP, COLD - NO R290, COMMERCIAL UNITS &amp; ICE MACHINES</t>
  </si>
  <si>
    <t>V017481</t>
  </si>
  <si>
    <t>LJ HEATING AND COOLING</t>
  </si>
  <si>
    <t>311 Parkview Dr, Sheffield Lake, OH 44054</t>
  </si>
  <si>
    <t>440-949-2426</t>
  </si>
  <si>
    <t>ljheatingandcooling@centurytel.net</t>
  </si>
  <si>
    <t>**DO NOT USE - SERVICE PROVIDER AGREED TO ACCEPT ONE ATOSA SERVICE CALL AS AN EXCEPTION - 7/25/2025** JW</t>
  </si>
  <si>
    <t>41.49534169957197</t>
  </si>
  <si>
    <t>V019720</t>
  </si>
  <si>
    <t>LIVING WATERS PLUMBING &amp; MECHANICAL</t>
  </si>
  <si>
    <t>504 W 54th Ave, Anchorage, AK 99518</t>
  </si>
  <si>
    <t>907-231-6034</t>
  </si>
  <si>
    <t>service@livingwatersllc.com</t>
  </si>
  <si>
    <t>LITTLE JOHN'S REFRIGERATION</t>
  </si>
  <si>
    <t>1795 N Fry Rd #315, Katy, TX 77449</t>
  </si>
  <si>
    <t>832-492-7060</t>
  </si>
  <si>
    <t>Littlejohnsrefrigeration@yahoo.com</t>
  </si>
  <si>
    <t>29.792617000000003</t>
  </si>
  <si>
    <t>V15697</t>
  </si>
  <si>
    <t>LINK INTERSTATE SERVICES</t>
  </si>
  <si>
    <t>2427 Fairway Oaks Ct, Hampstead, MD 21074</t>
  </si>
  <si>
    <t>410-365-7031</t>
  </si>
  <si>
    <t>joeyostendorf@me.com</t>
  </si>
  <si>
    <t>39.64157353021942</t>
  </si>
  <si>
    <t>LINDTECH SERVICES, INC</t>
  </si>
  <si>
    <t>3432 Franklin Ave Suite # A, Bismarck,ND,</t>
  </si>
  <si>
    <t>701-400-4356</t>
  </si>
  <si>
    <t>lindtech@bis.midco.net</t>
  </si>
  <si>
    <t>V10721</t>
  </si>
  <si>
    <t>LINDTECH SERVICES INC</t>
  </si>
  <si>
    <t>3432 Franklin Ave STE A, Bismarck, ND 58503</t>
  </si>
  <si>
    <t>LINDBERGH COMMERCIAL SERVICES INC</t>
  </si>
  <si>
    <t>11509 Dorsett Rd, Maryland Heights, MO 63043</t>
  </si>
  <si>
    <t>314-731-0404</t>
  </si>
  <si>
    <t>mdaniels@lindberghservicesinc.com</t>
  </si>
  <si>
    <t>V15808</t>
  </si>
  <si>
    <t>LIGHTFOOT AIR CONDITIONING &amp; REFRIGERATION INC</t>
  </si>
  <si>
    <t>1414 W Oak St, Palestine, TX 75801</t>
  </si>
  <si>
    <t>800-594 5333</t>
  </si>
  <si>
    <t>office@lightfootair.com</t>
  </si>
  <si>
    <t>V016738</t>
  </si>
  <si>
    <t>LIBERTY PROPANE</t>
  </si>
  <si>
    <t>4420 E Oglethorpe Hwy, Hinesville, GA 31313</t>
  </si>
  <si>
    <t>912-408-3040</t>
  </si>
  <si>
    <t>kaitlyn@libertypropanega.com</t>
  </si>
  <si>
    <t>*****gas company// does not do work orders ***</t>
  </si>
  <si>
    <t>V017786</t>
  </si>
  <si>
    <t>Liberty Mechanical</t>
  </si>
  <si>
    <t>2110 Ranch Rd 620 S, Lakeway, TX, 78734</t>
  </si>
  <si>
    <t>512-835-9777</t>
  </si>
  <si>
    <t>libertymechanical@yahoo.com</t>
  </si>
  <si>
    <t>LIBERTY HVAC</t>
  </si>
  <si>
    <t>1304 Phillips St SW, Cleveland, TN 37311</t>
  </si>
  <si>
    <t>423-693-9144</t>
  </si>
  <si>
    <t>service@libertyhvactn.com</t>
  </si>
  <si>
    <t>**NO LONGER IN SERVICE**</t>
  </si>
  <si>
    <t>V14640</t>
  </si>
  <si>
    <t>LIBERTY HEATING &amp; AIR CONDITIONING-NV</t>
  </si>
  <si>
    <t>5075 Cameron St Suite D, Las Vegas, NV 89118</t>
  </si>
  <si>
    <t>(702) 896-0005</t>
  </si>
  <si>
    <t>lois@libertyairlv.com</t>
  </si>
  <si>
    <t>LIBERTY HEATING &amp; AIR CONDITIONING-LAS VEGAS</t>
  </si>
  <si>
    <t>5890 La Costa Canyon Ct #100, Las Vegas, NV 89139</t>
  </si>
  <si>
    <t>service@libertyairlv.com</t>
  </si>
  <si>
    <t>LEWIS REFRIGERATION</t>
  </si>
  <si>
    <t>3898 Seneca Ave SE, Salem, OR 97302</t>
  </si>
  <si>
    <t>503-689-5603</t>
  </si>
  <si>
    <t>chad0172@yahoo.com</t>
  </si>
  <si>
    <t>44.899440999999996</t>
  </si>
  <si>
    <t>V016578</t>
  </si>
  <si>
    <t>LESTER REFRIGERATION</t>
  </si>
  <si>
    <t>1327 W Lincoln Hwy, Nevada, IA 50201</t>
  </si>
  <si>
    <t>515-382-4157</t>
  </si>
  <si>
    <t>LESTER@MIDIOWA.NET</t>
  </si>
  <si>
    <t>V017465</t>
  </si>
  <si>
    <t>LES’S STANDARD REPAIR AND PARTS</t>
  </si>
  <si>
    <t>606 G AVE. EUREKA,EUREKA,SD,57437</t>
  </si>
  <si>
    <t>605-284-2101</t>
  </si>
  <si>
    <t>LJMERKEL@VALLEYTEL.NET</t>
  </si>
  <si>
    <t>Leggett's Refrigeration</t>
  </si>
  <si>
    <t>3214 Tallmansville Rd.,Buckhannon,WV,26201</t>
  </si>
  <si>
    <t>304-439-1142</t>
  </si>
  <si>
    <t>lmsinwv@frontier.com</t>
  </si>
  <si>
    <t>LEGEND REFRIGERATION LLC</t>
  </si>
  <si>
    <t>212 Walnut Grove Rd, Boerne, TX 78006</t>
  </si>
  <si>
    <t>210-213-8483</t>
  </si>
  <si>
    <t>legendrefrigeration@gvtc.com</t>
  </si>
  <si>
    <t>V018122</t>
  </si>
  <si>
    <t>LEGACY SERVICE AND SUPPLY LLC</t>
  </si>
  <si>
    <t>757 Merus Ct, Fenton, MO 63026</t>
  </si>
  <si>
    <t>314-775-4793</t>
  </si>
  <si>
    <t>service@legacyserviceandsupply.com</t>
  </si>
  <si>
    <t>Will work on equipment in a food truck and at commercial locations. Does not work on equipment at residential locations. 6-13-24-NM</t>
  </si>
  <si>
    <t>V019146</t>
  </si>
  <si>
    <t>LEGACY REFRIGERATION</t>
  </si>
  <si>
    <t>275 Leamond Richmond Rd, Pine Knot, KY 42635</t>
  </si>
  <si>
    <t>606-516-0344</t>
  </si>
  <si>
    <t>bruce.perkins09@gmail.com</t>
  </si>
  <si>
    <t>LEGACY ELECTRIC 2</t>
  </si>
  <si>
    <t>6990 Co Rd 5, Kanorado, KS 67741</t>
  </si>
  <si>
    <t>785-821-2197</t>
  </si>
  <si>
    <t>Larry.legacyelectric@gmail.com</t>
  </si>
  <si>
    <t>**ELECTRICIAN ONLY**</t>
  </si>
  <si>
    <t>V019728</t>
  </si>
  <si>
    <t>LEGACY AIR HVAC LLC</t>
  </si>
  <si>
    <t>10151 Croydon Way, Sacramento, CA 95827</t>
  </si>
  <si>
    <t>855-363-8111</t>
  </si>
  <si>
    <t>service@legacyair.com</t>
  </si>
  <si>
    <t>V016398</t>
  </si>
  <si>
    <t>3529 E Wood St, Phoenix, AZ 85040</t>
  </si>
  <si>
    <t>602-263-8111</t>
  </si>
  <si>
    <t>warranty@legacyair.com</t>
  </si>
  <si>
    <t>LEET'S REFRIGERATION LC</t>
  </si>
  <si>
    <t>2835 130th St. Riverside, IA 52327</t>
  </si>
  <si>
    <t>319-653-5700</t>
  </si>
  <si>
    <t>mail@leetsrefrig.com</t>
  </si>
  <si>
    <t>V14635</t>
  </si>
  <si>
    <t>LEE'S REFRIGERATION</t>
  </si>
  <si>
    <t>1228 Clinton St, New Lenox, IL 60451</t>
  </si>
  <si>
    <t>815-485-8886</t>
  </si>
  <si>
    <t>leesrefrig@ameritech.net</t>
  </si>
  <si>
    <t>LEE'S FOOD SERVICE PARTS &amp; REPAIRS</t>
  </si>
  <si>
    <t>630-473-5961</t>
  </si>
  <si>
    <t>Parts@leesfoodservice.com</t>
  </si>
  <si>
    <t>41.91105317690052</t>
  </si>
  <si>
    <t>LEE MECHANICAL</t>
  </si>
  <si>
    <t>48 W 2nd St, Mt Vernon, NY 10550</t>
  </si>
  <si>
    <t>914-207-3902</t>
  </si>
  <si>
    <t>dennis@leemechanical.pro</t>
  </si>
  <si>
    <t>V018342</t>
  </si>
  <si>
    <t>LEDDEN REFRIGERATION</t>
  </si>
  <si>
    <t>2737 S Allen Rd, Green Bay, WI 54311</t>
  </si>
  <si>
    <t>920-680-2259</t>
  </si>
  <si>
    <t>KEITHLEDDEN@GMAIL.COM</t>
  </si>
  <si>
    <t>44.449726999999996</t>
  </si>
  <si>
    <t>V016629</t>
  </si>
  <si>
    <t>LEBRON RESTAURANT EQUIPMENT AND SUPPLY - FL</t>
  </si>
  <si>
    <t>4118 W Vine St, Kissimmee, FL 34741</t>
  </si>
  <si>
    <t>407-933-0555</t>
  </si>
  <si>
    <t>salesfl@lebronrestaurantsupply.com</t>
  </si>
  <si>
    <t>**PLATINUM PROVIDER** (POINT OF CONTACT - KATHLEEN SALCE / OMAR LEBRON) **DEALER AND SERVICE TECH - 6/2/2025** JW</t>
  </si>
  <si>
    <t>V017974</t>
  </si>
  <si>
    <t>LEBRON RESTAURANT EQUIPMENT &amp; SUPPLY - NYC</t>
  </si>
  <si>
    <t>3835 9th Ave, New York, NY 10034</t>
  </si>
  <si>
    <t>212-942-8258 EXT 28</t>
  </si>
  <si>
    <t>Joe@LebronRestaurantSupply.com; AP@LebronRestaurantSupply.com</t>
  </si>
  <si>
    <t>NO RESIDENTIAL</t>
  </si>
  <si>
    <t>V017258</t>
  </si>
  <si>
    <t>LEALMAX TECH INC</t>
  </si>
  <si>
    <t>7801 SW 32nd Terrace, Miami, FL 33155</t>
  </si>
  <si>
    <t>305-336-0091</t>
  </si>
  <si>
    <t>nolleal@yahoo.com</t>
  </si>
  <si>
    <t>V10712</t>
  </si>
  <si>
    <t>LEAGUE COMMERICAL REFRIGERATION &amp; HVAC</t>
  </si>
  <si>
    <t>4160 Center Park Dr, Colorado Springs, CO 80916</t>
  </si>
  <si>
    <t>719-559-4580</t>
  </si>
  <si>
    <t>dleague@leaguerefrig.com</t>
  </si>
  <si>
    <t>V10711</t>
  </si>
  <si>
    <t>LAWTON COMMERCIAL SERVICES</t>
  </si>
  <si>
    <t>1605 Blair Dr, Garland, TX 75040</t>
  </si>
  <si>
    <t>347-399-8699</t>
  </si>
  <si>
    <t>Alex.chang@lawtonpros.com; Alex-shc@hotmail.com</t>
  </si>
  <si>
    <t>PLEASE CONFIRM THE SHIPPING ADDRESS WITH THE TECHNICIAN BEFORE SHIP OUT THE PART.</t>
  </si>
  <si>
    <t>LAWLER FIXTURE COMPANY</t>
  </si>
  <si>
    <t>123 W 14th St, Sioux City, IA 51103</t>
  </si>
  <si>
    <t>712-252-0705</t>
  </si>
  <si>
    <t>amber.baker@lawlerfixturecompany.com</t>
  </si>
  <si>
    <t>V018220</t>
  </si>
  <si>
    <t>LAVAGNINO REFRIGERATION &amp; HEATING</t>
  </si>
  <si>
    <t>23900 Highlander Ct, Twain Harte, CA 95383</t>
  </si>
  <si>
    <t>209-586-1055</t>
  </si>
  <si>
    <t>lavahvac@gmail.com</t>
  </si>
  <si>
    <t>LASHEA LLC</t>
  </si>
  <si>
    <t>9808 Walkers Glen Dr NW, Concord, NC 28027</t>
  </si>
  <si>
    <t>980-216-8621</t>
  </si>
  <si>
    <t>mrallen07171982@gmail.com</t>
  </si>
  <si>
    <t>WILL GO OUT 60MILES</t>
  </si>
  <si>
    <t>LARRY'S REFRIGERATION &amp; AC</t>
  </si>
  <si>
    <t>304 North 34th St, Nederland, TX 77627</t>
  </si>
  <si>
    <t>409-344-3237</t>
  </si>
  <si>
    <t>LARRYSREFRIGERATION@GMAIL.COM</t>
  </si>
  <si>
    <t>V019196</t>
  </si>
  <si>
    <t>LARRY TRONU MECHANICAL INC</t>
  </si>
  <si>
    <t>3701 N Pace Blvd, Pensacola, FL 32505</t>
  </si>
  <si>
    <t>850-433-8877</t>
  </si>
  <si>
    <t>ACCOUNTS@LTMECH.COM</t>
  </si>
  <si>
    <t>**DOES NOT ACCEPT ATOSA WARRANTY SERVICE CALLS - 7/31/2025** JW</t>
  </si>
  <si>
    <t>V017285</t>
  </si>
  <si>
    <t>LARGO PIPING &amp; GAS - PINELLAS PARK</t>
  </si>
  <si>
    <t>8845 58th Ln, Pinellas Park, FL 33782</t>
  </si>
  <si>
    <t>727-224-6370</t>
  </si>
  <si>
    <t>jackworkman@hotmail.com</t>
  </si>
  <si>
    <t>**NO LONGER ACCEPTING SERVICE CALLS FROM ATOSA SKS - 1/9/2025** JW</t>
  </si>
  <si>
    <t>LARGO PIPING &amp; GAS - CLEARWATER</t>
  </si>
  <si>
    <t>14770 62nd St N, Suite C, Clearwater, FL 33760</t>
  </si>
  <si>
    <t>727-474-2057</t>
  </si>
  <si>
    <t>largopiping.cs@gmail.com</t>
  </si>
  <si>
    <t>THEY DONT WANT TO WORK WITH ATOSA ANYMORE 1/31/25 AR</t>
  </si>
  <si>
    <t>LAPANS PRECISION</t>
  </si>
  <si>
    <t>142 Dix Ave, Glens Falls, NY 12801</t>
  </si>
  <si>
    <t>518-798-0793</t>
  </si>
  <si>
    <t>stacie.white@lapansprecision.com</t>
  </si>
  <si>
    <t>DOES NOT DO WARRANTY CALLS</t>
  </si>
  <si>
    <t>LANOTTE REFRIGERATION INC</t>
  </si>
  <si>
    <t>1835 S Van Ness Ave, Fresno, CA 93721</t>
  </si>
  <si>
    <t>559-442-4227</t>
  </si>
  <si>
    <t>lanotterefrigerationdispatch@gmail.com</t>
  </si>
  <si>
    <t>V10697</t>
  </si>
  <si>
    <t>LANDMARK HEATING &amp; AIR CONDITIONING</t>
  </si>
  <si>
    <t>6611 Reese Rd, Memphis, TN 38133</t>
  </si>
  <si>
    <t>901-365-4260</t>
  </si>
  <si>
    <t>garrett@landmarkheatingandair.com</t>
  </si>
  <si>
    <t>**UPDATED EMAIL ADDRESS - 9/23/2025** JW</t>
  </si>
  <si>
    <t>V019231</t>
  </si>
  <si>
    <t>LANCE RESTAURANT SUPPLY</t>
  </si>
  <si>
    <t>710 Hwy 17 S STE D1, North Myrtle Beach, SC 29582</t>
  </si>
  <si>
    <t>843-273-0240</t>
  </si>
  <si>
    <t>sales@lancerestaurant.com</t>
  </si>
  <si>
    <t>LAMONICA'S RESTAURANT EQUIPMENT SERVICE</t>
  </si>
  <si>
    <t>6211 S 380 W, Murray, UT 84107</t>
  </si>
  <si>
    <t>801-263-3221</t>
  </si>
  <si>
    <t>service@lamonicas.com</t>
  </si>
  <si>
    <t>**PLATINUM PROVIDER - WARRANTY PARTS KIT RECIPIENT** (POINT OF CONTACT - MIKE MORGAN)</t>
  </si>
  <si>
    <t>V10696</t>
  </si>
  <si>
    <t>LAMEO &amp; ASSOCIATES INC</t>
  </si>
  <si>
    <t>1 Donny Dr, Old Forge, PA18518</t>
  </si>
  <si>
    <t>570-840-5200</t>
  </si>
  <si>
    <t>BLAMEO@ME.COM</t>
  </si>
  <si>
    <t>THIS TECH ONLY SERVICES PLUMBING. BC</t>
  </si>
  <si>
    <t>V016471</t>
  </si>
  <si>
    <t>LAKESIDE COMMERCIAL REFRIGERATION LLC</t>
  </si>
  <si>
    <t>13353 Bally Bunnion Way, Davidson, NC 28036</t>
  </si>
  <si>
    <t>704-622 7361</t>
  </si>
  <si>
    <t>lakesidecommercialref@gmail.com</t>
  </si>
  <si>
    <t>**CHANGED ADDRESS - 9/9/2025** JW</t>
  </si>
  <si>
    <t>35.47642102562957</t>
  </si>
  <si>
    <t>V016493</t>
  </si>
  <si>
    <t>Lake Conroe A/C</t>
  </si>
  <si>
    <t>15528 FM 2854 Rd, Montgomery, TX, 77316</t>
  </si>
  <si>
    <t>936-588-4077</t>
  </si>
  <si>
    <t>slick@consolidated.net</t>
  </si>
  <si>
    <t>30.319505099999997</t>
  </si>
  <si>
    <t>LAJOIE REFRIGERATION INC.</t>
  </si>
  <si>
    <t>157 Rue Pere Divet, Sept-Iies,QC G4R 3P5,Canada</t>
  </si>
  <si>
    <t>418-962-5673</t>
  </si>
  <si>
    <t>lajoierefrigeration.ca</t>
  </si>
  <si>
    <t>LACONIA REFRIGERATION/NEW ENGLAND MECHANICAL</t>
  </si>
  <si>
    <t>11 Walker St, Laconia, NH 03246</t>
  </si>
  <si>
    <t>603-524-2937</t>
  </si>
  <si>
    <t>service@laconiaref.com</t>
  </si>
  <si>
    <t>Too Expensive</t>
  </si>
  <si>
    <t>L4 ENTERPRISES INC</t>
  </si>
  <si>
    <t>3508 Humboldt St, Norfolk, VA 23513</t>
  </si>
  <si>
    <t>757-752-1310</t>
  </si>
  <si>
    <t>jojo@l4builders.com; larry@l4builders.com</t>
  </si>
  <si>
    <t>**DOES NOT SERVICE R290**</t>
  </si>
  <si>
    <t>V017703</t>
  </si>
  <si>
    <t>L N &amp; B REFRIGERATION INC</t>
  </si>
  <si>
    <t>889 Chestershire Rd, Columbus, OH 43204</t>
  </si>
  <si>
    <t>614-274-6681</t>
  </si>
  <si>
    <t>lnbre43228@yahoo.com</t>
  </si>
  <si>
    <t>V019425</t>
  </si>
  <si>
    <t>L M APPLIANCE RESTAURANT &amp; COMMERCIAL PARTS &amp; SERVICE</t>
  </si>
  <si>
    <t>1220 SE Rhine St, Portland, OR 97202</t>
  </si>
  <si>
    <t>503-233-4901</t>
  </si>
  <si>
    <t>LMAPPLIANCE@GMAIL.COM</t>
  </si>
  <si>
    <t>45.49751769700737</t>
  </si>
  <si>
    <t>L &amp; L AIR CONDITIONING &amp; REFRIGERATION INC</t>
  </si>
  <si>
    <t>149 Paul St, Dry Prong, LA,71423</t>
  </si>
  <si>
    <t>318-419-8243</t>
  </si>
  <si>
    <t>llatt2@yahoo.com</t>
  </si>
  <si>
    <t>PHONE NUMBER DISCONNECTED 2/3/25 AR</t>
  </si>
  <si>
    <t>V017250</t>
  </si>
  <si>
    <t>Kucera Electric</t>
  </si>
  <si>
    <t>130 N Main St., Winner, SD,57580</t>
  </si>
  <si>
    <t>605-842-1510</t>
  </si>
  <si>
    <t>kucerael@gwtc.net</t>
  </si>
  <si>
    <t>KRUTCHKOFF MECHANICAL SERVICE</t>
  </si>
  <si>
    <t>1831 Kings Hwy, Chester, NY 10918</t>
  </si>
  <si>
    <t>888-667-5256</t>
  </si>
  <si>
    <t>Krutchkoffmsc@gmail.com</t>
  </si>
  <si>
    <t>**TRAVEL RADIUS 65MI - 9/12/2025** JW</t>
  </si>
  <si>
    <t>41.34383265732753</t>
  </si>
  <si>
    <t>KORE REFRIGERATION</t>
  </si>
  <si>
    <t>1748 Piper St #3, Idaho Falls, ID 83401</t>
  </si>
  <si>
    <t>208-523-0524</t>
  </si>
  <si>
    <t>SERVICE@KOREREFRIGERATION.COM</t>
  </si>
  <si>
    <t>43.522749399999995</t>
  </si>
  <si>
    <t>KOPPMAN HEATING AND COOLING</t>
  </si>
  <si>
    <t>30464 475th Ave, Alcester, SD 57001</t>
  </si>
  <si>
    <t>605-940-1574</t>
  </si>
  <si>
    <t>koppmanhvac@gmail.com</t>
  </si>
  <si>
    <t>V017949</t>
  </si>
  <si>
    <t>KOONSE FOOD EQUIPMENT SERVICE</t>
  </si>
  <si>
    <t>5510 Brownsville Rd, Pittsburgh, PA,15236</t>
  </si>
  <si>
    <t>412-653-1359</t>
  </si>
  <si>
    <t>service@koonse.com</t>
  </si>
  <si>
    <t>**PLATINUM PROVIDER - WARRANTY PARTS KIT RECIPIENT** (POINT OF CONTACT - KAREN / STACEY)</t>
  </si>
  <si>
    <t>V10690</t>
  </si>
  <si>
    <t>KOOL-IT REFRIGERATION</t>
  </si>
  <si>
    <t>28626 Greenwood Pl, Castaic, CA 91384</t>
  </si>
  <si>
    <t>661-257-3587</t>
  </si>
  <si>
    <t>chris.koolit@gmail.com</t>
  </si>
  <si>
    <t>V10689</t>
  </si>
  <si>
    <t>KOOL TECH, INC</t>
  </si>
  <si>
    <t>3442 NW 22nd Dr, Gainesville, FL 32605</t>
  </si>
  <si>
    <t>352-665-0415</t>
  </si>
  <si>
    <t>llittle6@cox.net</t>
  </si>
  <si>
    <t>KOOL TECH COMMERCIAL SERVICES LLC</t>
  </si>
  <si>
    <t>56090 J Bankston Rd, Loranger, LA 70446</t>
  </si>
  <si>
    <t>985-320-5355</t>
  </si>
  <si>
    <t>bankstondarryl@yahoo.com</t>
  </si>
  <si>
    <t>V018216</t>
  </si>
  <si>
    <t>KONOPKA MARSDEN &amp; SON'S LLC</t>
  </si>
  <si>
    <t>50 NJ-47 S, Cape May Court House, NJ 08210</t>
  </si>
  <si>
    <t>609-780-7327</t>
  </si>
  <si>
    <t>MIKE@KONOPKAHVAC.COM</t>
  </si>
  <si>
    <t>39.093421970926144</t>
  </si>
  <si>
    <t>KONOP | HAS TECH AROUND THIS AREA</t>
  </si>
  <si>
    <t>3824 Verdugo Ln, Bakersfield, CA 93312</t>
  </si>
  <si>
    <t>800-333-2752</t>
  </si>
  <si>
    <t>KOMMERCIAL REFRIGERATION INC</t>
  </si>
  <si>
    <t>810 N Hillside Ct, Winter Haven, FL 33881</t>
  </si>
  <si>
    <t>863-299-3000</t>
  </si>
  <si>
    <t>sethw001@aol.com</t>
  </si>
  <si>
    <t>V15520</t>
  </si>
  <si>
    <t>KOMMERCIAL KITCHENS</t>
  </si>
  <si>
    <t>2510 I-10 Frontage Rd, Beaumont, TX 77703</t>
  </si>
  <si>
    <t>409-769-1199 OR 409-434-1540</t>
  </si>
  <si>
    <t>service@kommercialkitchens.com</t>
  </si>
  <si>
    <t>V018214</t>
  </si>
  <si>
    <t>KOLDCRAFT REFRIGERATION SERVICE LLC</t>
  </si>
  <si>
    <t>33 Vassar Ave, Pittsburgh, PA 15229</t>
  </si>
  <si>
    <t>412-364-1380</t>
  </si>
  <si>
    <t>anita@koldcraft.com</t>
  </si>
  <si>
    <t>V018983</t>
  </si>
  <si>
    <t>KOJA SERVICES LLC</t>
  </si>
  <si>
    <t>16431 N Western Ave, Gardendale, TX 79758</t>
  </si>
  <si>
    <t>432-853-1661</t>
  </si>
  <si>
    <t>kojaservices@gmail.com</t>
  </si>
  <si>
    <t>V017662</t>
  </si>
  <si>
    <t>KOCH REFRIGERATION CO</t>
  </si>
  <si>
    <t>1239 Ellis St, Cincinnati, OH 45223</t>
  </si>
  <si>
    <t>513-541-2999</t>
  </si>
  <si>
    <t>info@kochrefrigeration.com</t>
  </si>
  <si>
    <t>39.16428087083204</t>
  </si>
  <si>
    <t>V018473</t>
  </si>
  <si>
    <t>KNOX AIR CONDITIONING, HEATING &amp; REFRIGERATION INC</t>
  </si>
  <si>
    <t>3137 Albert Pike Rd, Hot Springs, AR 71913</t>
  </si>
  <si>
    <t>501-525-0749</t>
  </si>
  <si>
    <t>officemanager@knoxacandheating.com</t>
  </si>
  <si>
    <t>V018504</t>
  </si>
  <si>
    <t>KNOBEL REFRIGERATION INC</t>
  </si>
  <si>
    <t>2420 W Front St, North Platte, NE 69101</t>
  </si>
  <si>
    <t>308-532-2993</t>
  </si>
  <si>
    <t>nicki@knobelpro.com</t>
  </si>
  <si>
    <t>V14965</t>
  </si>
  <si>
    <t>Knerr Heating, AC and Refrigeration</t>
  </si>
  <si>
    <t>65 Shady Ln, Landisburg,PA,</t>
  </si>
  <si>
    <t>(717) 729-0301</t>
  </si>
  <si>
    <t>khac@pa.net</t>
  </si>
  <si>
    <t>RETIRED. BC</t>
  </si>
  <si>
    <t>KNAUSS SUPERIOR SERVICE</t>
  </si>
  <si>
    <t>1015 Atlantic Blvd #84, Atlantic Beach, FL, 32233</t>
  </si>
  <si>
    <t>904-626-9822</t>
  </si>
  <si>
    <t>knausse@yahoo.com</t>
  </si>
  <si>
    <t>KLINE MECHANICAL INC</t>
  </si>
  <si>
    <t>1301 Main St, Woodward, OK 73801</t>
  </si>
  <si>
    <t>580-256-5014</t>
  </si>
  <si>
    <t>klinemech@reagan.com</t>
  </si>
  <si>
    <t>V016618</t>
  </si>
  <si>
    <t>KLAMATH KOLD AIR</t>
  </si>
  <si>
    <t>1330 Klamath Ave, Klamath Falls, OR 97601</t>
  </si>
  <si>
    <t>(541) 892-4663</t>
  </si>
  <si>
    <t>KLAMATHKOLDAIR1@GMAIL.COM</t>
  </si>
  <si>
    <t>Kitsap Hvac</t>
  </si>
  <si>
    <t>19889 NW Stavis Bay Rd, Seabeck, WA 98380</t>
  </si>
  <si>
    <t>360-830-0586</t>
  </si>
  <si>
    <t>lynaeg@airmastersheating.com</t>
  </si>
  <si>
    <t>TECH IS NO LONGER IN BUSINESS</t>
  </si>
  <si>
    <t>KITCHEN REPAIR SPECIALISTS INC</t>
  </si>
  <si>
    <t>986 Church St STE B, Baldwin, NY 11510</t>
  </si>
  <si>
    <t>877-783-0023</t>
  </si>
  <si>
    <t>General@KRSNewYork.com</t>
  </si>
  <si>
    <t>**LABOR RATE FOR NYC PLUS TAX. NO TRAVEL FEE FOR STANDARD SERVICE CALLS - 6/24/2025** JW</t>
  </si>
  <si>
    <t>40.641384510501084</t>
  </si>
  <si>
    <t>Kitchen Repair 24</t>
  </si>
  <si>
    <t>6494 Main St,The Plains,VA,20198</t>
  </si>
  <si>
    <t>service@kitchenrepair24.com</t>
  </si>
  <si>
    <t>TECH IS REQUIRING CREDIT CARD ON FILE. BC</t>
  </si>
  <si>
    <t>KITCHEN MASTER LLC</t>
  </si>
  <si>
    <t>11800 Percy Sacra Ln, Spotsylvania Courthouse, VA 22551</t>
  </si>
  <si>
    <t>540-204-6113</t>
  </si>
  <si>
    <t>james@my-kitchen-master.com</t>
  </si>
  <si>
    <t>38.123818899999996</t>
  </si>
  <si>
    <t>V017001</t>
  </si>
  <si>
    <t>KITCHEN KINGS NEWS &amp; USED RESTAURANT EQUIPMENT, INC</t>
  </si>
  <si>
    <t>45 Central Dr, Farmingdale, NY 11735</t>
  </si>
  <si>
    <t>516-285-7100</t>
  </si>
  <si>
    <t>kitchenkings-restequip@hotmail.com</t>
  </si>
  <si>
    <t>KITCHEN EQUIPMENT SOLUTIONS - SAN ANTONIO</t>
  </si>
  <si>
    <t>1141 N Loop 1604 E #105, San Antonio, TX, 78232</t>
  </si>
  <si>
    <t>972-550-1234</t>
  </si>
  <si>
    <t>service@kestx.com</t>
  </si>
  <si>
    <t>KITCHEN EQUIPMENT SOLUTIONS - IRVING</t>
  </si>
  <si>
    <t>1915 Westridge Dr, Irving, TX 75038</t>
  </si>
  <si>
    <t>V10685</t>
  </si>
  <si>
    <t>KITCHEN EQUIPMENT SOLUTIONS - HOUSTON 2</t>
  </si>
  <si>
    <t>JIB # 3639 10901 Bellaire Blvd, Houston, TX 77072</t>
  </si>
  <si>
    <t>KITCHEN EQUIPMENT SOLUTIONS - HOUSTON 1</t>
  </si>
  <si>
    <t>10901 Bellaire Blvd,Houston, TX 77072</t>
  </si>
  <si>
    <t>KITCHEN EQUIPMENT SOLUTIONS - AUSTIN</t>
  </si>
  <si>
    <t>8120 Research Blvd STE 105 BOX 299, Austin, TX 78758</t>
  </si>
  <si>
    <t>KITCHEN EQUIPMENT REPAIR</t>
  </si>
  <si>
    <t>3379 S 85th St,Milwaukee,WI,53227</t>
  </si>
  <si>
    <t>414-269-8414</t>
  </si>
  <si>
    <t>kitchenequipmentrepairwi@gmail.com</t>
  </si>
  <si>
    <t>42.983017000000004</t>
  </si>
  <si>
    <t>KITCHEN DYNAMICS</t>
  </si>
  <si>
    <t>17 Allanwood Dr, Shirley, NY 11967</t>
  </si>
  <si>
    <t>2KDYNAMICS@GMAIL.COM</t>
  </si>
  <si>
    <t>40.75924833819261</t>
  </si>
  <si>
    <t>V019009</t>
  </si>
  <si>
    <t>KITCHEN COMMERCIAL SOLUTIONS</t>
  </si>
  <si>
    <t>334 Marshall Rd, Rainsville, AL 35986</t>
  </si>
  <si>
    <t>256-717-8322</t>
  </si>
  <si>
    <t>kitchencomercialsolutions@gmail.com</t>
  </si>
  <si>
    <t>V016622</t>
  </si>
  <si>
    <t>KIRBY RESTAURANT &amp; CHEMICAL SUPPLY</t>
  </si>
  <si>
    <t>813 S Eastman Rd, Longview, TX 75602</t>
  </si>
  <si>
    <t>800-877-5472</t>
  </si>
  <si>
    <t>dispatch@kirbysupply.com</t>
  </si>
  <si>
    <t>**PLATINUM PROVIDER - WARRANTY PARTS KIT RECIPIENT** (POINT OF CONTACT - BRENDA PANNELL OR JOSEPH CROCKER - PARTS ASSISTANT EXT 216)</t>
  </si>
  <si>
    <t>V016863</t>
  </si>
  <si>
    <t>Kings Solution LLC</t>
  </si>
  <si>
    <t>17131 West Weatherby Rd. Marana, Az 85653</t>
  </si>
  <si>
    <t>520-991-0135</t>
  </si>
  <si>
    <t>kyleking.520@gmail.com</t>
  </si>
  <si>
    <t>KINGS AIRE INC</t>
  </si>
  <si>
    <t>1035 Kessler Dr, El Paso, TX 79907</t>
  </si>
  <si>
    <t>915-592-2997 OR 915-490-0759</t>
  </si>
  <si>
    <t>service@kingsaire.com</t>
  </si>
  <si>
    <t>**ONLY SERVICES EL PASO COUNTY**</t>
  </si>
  <si>
    <t>V017998</t>
  </si>
  <si>
    <t>KEYS REFRIGERATION</t>
  </si>
  <si>
    <t>5075 Clay Ave SW Suite B, Grand Rapids, MI 49548</t>
  </si>
  <si>
    <t>(800) 875 3937</t>
  </si>
  <si>
    <t>dispatch@keyesref.com</t>
  </si>
  <si>
    <t>V016616</t>
  </si>
  <si>
    <t>5075 Clay Ave SW Suite B, Grand Rapids, MI,49548</t>
  </si>
  <si>
    <t>KEY MECHANICAL</t>
  </si>
  <si>
    <t>19430 68th Ave S, Kent, WA 98032</t>
  </si>
  <si>
    <t>253-872-7392</t>
  </si>
  <si>
    <t>wadispatch@keymechanical.com</t>
  </si>
  <si>
    <t>KEY FOOD EQUIPMENT SERVICES - REGINA</t>
  </si>
  <si>
    <t>815 7th Ave #105, Regina SK S4N 6M7</t>
  </si>
  <si>
    <t>306-721-3663</t>
  </si>
  <si>
    <t>service@keyfood.ca</t>
  </si>
  <si>
    <t>Not Servicing Atosa Units Anymore</t>
  </si>
  <si>
    <t>KEVIN'S REPAIR SERVICE</t>
  </si>
  <si>
    <t>210 Marion Dr, Glasgow, KY 42141</t>
  </si>
  <si>
    <t>270-250-1064</t>
  </si>
  <si>
    <t>kevinjnuss@aol.com</t>
  </si>
  <si>
    <t>V017891</t>
  </si>
  <si>
    <t>KEVIN YOUNG REFRIGERATION</t>
  </si>
  <si>
    <t>519 Northmoore Dr, Oklahoma City, OK 73149</t>
  </si>
  <si>
    <t>405-541-2398</t>
  </si>
  <si>
    <t>YKEVIN165@GMAIL.COM</t>
  </si>
  <si>
    <t>TECH IS HAVING CONSISTENT RELIABILITY ISSUES. TECH HAS BEEN TELLING US WHAT WE WANT TO HEAR, THEN NOT DOING WHAT HE SAYS. DELAYING CUSTOMERS WAY TOO MUCH. PLEASE USE TECH AS A LAST RESORT. BC</t>
  </si>
  <si>
    <t>35.382405399999996</t>
  </si>
  <si>
    <t>V017299</t>
  </si>
  <si>
    <t>KESSLER REFRIGERATION SERVICE INC</t>
  </si>
  <si>
    <t>214 16th St NW, Roanoke, VA 24017</t>
  </si>
  <si>
    <t>540-982-8680</t>
  </si>
  <si>
    <t>service@kr.roacoxmail.com</t>
  </si>
  <si>
    <t>V10679</t>
  </si>
  <si>
    <t>KESCO SUPPLY INC</t>
  </si>
  <si>
    <t>1411 S Texas Ave, Bryan, TX 77802</t>
  </si>
  <si>
    <t>979-779 6473</t>
  </si>
  <si>
    <t>***USE ONLY FOR UNITS THEY SOLD***</t>
  </si>
  <si>
    <t>V016830</t>
  </si>
  <si>
    <t>KESCO KITCHEN EQUIPMENT &amp; SUPPLY CO INC</t>
  </si>
  <si>
    <t>1600 W Main St, Pensacola, FL 32502</t>
  </si>
  <si>
    <t>850-456-1633 OR 850-393-8520</t>
  </si>
  <si>
    <t>service@kescoflorida.com; ar@kescoflorida.com; ap@kescoflorida.com</t>
  </si>
  <si>
    <t>ONLY SERVICE UNITS THEY SELL</t>
  </si>
  <si>
    <t>V017559</t>
  </si>
  <si>
    <t>KESCO EQUIPMENT AND SUPPLY-BRANDENTON</t>
  </si>
  <si>
    <t>816 Manatee Ave E, Bradenton, FL 34208</t>
  </si>
  <si>
    <t>941-417-0200</t>
  </si>
  <si>
    <t>aaron@kescoflorida.com</t>
  </si>
  <si>
    <t>KES KITCHEN EQUIPMENT SOLUTIONS</t>
  </si>
  <si>
    <t>1915 Westridge Dr, Irving, Texas 75038</t>
  </si>
  <si>
    <t>KENTUCKIANA COMFORT CENTER INC</t>
  </si>
  <si>
    <t>2718 Grassland Dr, Jeffersontown, KY 40299</t>
  </si>
  <si>
    <t>502-491-9880</t>
  </si>
  <si>
    <t>dispatch@kycomfort.com</t>
  </si>
  <si>
    <t>**WILL NOT ACCEPT ATOSA WARRANTY SERVICE CALLS - 6/24/2025** JW</t>
  </si>
  <si>
    <t>V10678</t>
  </si>
  <si>
    <t>KENT REFRIGERATION COMPANY</t>
  </si>
  <si>
    <t>221 E 19th St, Covington, KY 41011</t>
  </si>
  <si>
    <t>859-431-4252</t>
  </si>
  <si>
    <t>dispatch@kentservice.com</t>
  </si>
  <si>
    <t>V016871</t>
  </si>
  <si>
    <t>KEN'S REFRIGERATION</t>
  </si>
  <si>
    <t>215 12th St SW, Great Falls, MT 59404</t>
  </si>
  <si>
    <t>406-453-1101</t>
  </si>
  <si>
    <t>KENSREFRIGERATIONGF@GMAIL.COM; KZENT@BRESNAN.NET</t>
  </si>
  <si>
    <t>V15783</t>
  </si>
  <si>
    <t>KENNY'S HEATING AND COOLING</t>
  </si>
  <si>
    <t>3510 Robert Butler Rd, Forest, MS 39074</t>
  </si>
  <si>
    <t>601-507-0618</t>
  </si>
  <si>
    <t>KENNYSHEATINGANDCOOLING@YAHOO.COM</t>
  </si>
  <si>
    <t>32.53602880858507</t>
  </si>
  <si>
    <t>Ken Jeter Store &amp; Restaurant Supply</t>
  </si>
  <si>
    <t>5124 Cliff Gookin Blvd, Tupelo, MS 38801</t>
  </si>
  <si>
    <t>662-844-1192 x108</t>
  </si>
  <si>
    <t>parts@kenjeterstore.com</t>
  </si>
  <si>
    <t>V016817</t>
  </si>
  <si>
    <t>KEN JETER MECHANICAL</t>
  </si>
  <si>
    <t>662-844 1192</t>
  </si>
  <si>
    <t>office@kenjeterstore.com; parts@kenjeterstore.com</t>
  </si>
  <si>
    <t>**AKA KEN JETER STORE EQUIPMENT INC - 3/11/2025** JW</t>
  </si>
  <si>
    <t>KEITH'S REFRIGERATION &amp; HEATING</t>
  </si>
  <si>
    <t>W10785 County Rd W, Phillips, WI 54555</t>
  </si>
  <si>
    <t>715-332-5320</t>
  </si>
  <si>
    <t>klaatsch1957@gmail.com</t>
  </si>
  <si>
    <t>V017828</t>
  </si>
  <si>
    <t>Keith Zheng</t>
  </si>
  <si>
    <t>4114 Berkeley Mill Close NW,Duluth GA 30096</t>
  </si>
  <si>
    <t>keithzhenghvac@gmail.com</t>
  </si>
  <si>
    <t>Please ask Kyle and John when you dispatch to this tech Specific repair issues will have specific charges. $85 for within 50 miles, with an hourly labor rate of $100.He won't be available to take orders until after June.--Lynn **PHONE NUMBER FOR STATE FARM INSURANCE**</t>
  </si>
  <si>
    <t>KEITH DEANE INC</t>
  </si>
  <si>
    <t>4411 N 31st Ave, Phoenix, AZ 85017</t>
  </si>
  <si>
    <t>602-390-2983</t>
  </si>
  <si>
    <t>keithdeaneinc@gmail.com</t>
  </si>
  <si>
    <t>**PLATINUM PROVIDER - WARRANTY PARTS KIT RECIPIENT** (POINT OF CONTACT - CANDY)</t>
  </si>
  <si>
    <t>V017380</t>
  </si>
  <si>
    <t>KEEN'S COMMERCIAL COOKING EQUIPMENT REPAIR</t>
  </si>
  <si>
    <t>166 Ruth Ln, Beaufort, NC 28516</t>
  </si>
  <si>
    <t>252-732-4878</t>
  </si>
  <si>
    <t>jdkeen79@gmail.com</t>
  </si>
  <si>
    <t>V018735</t>
  </si>
  <si>
    <t>KCC SERVICE-LOUISVILLE</t>
  </si>
  <si>
    <t>11426 Electron Dr, Louisville, KY 40299</t>
  </si>
  <si>
    <t>WANTS PAYMENT UPFRONT. DOES NOT DO WARRANTY CALLS.</t>
  </si>
  <si>
    <t>KASLO LLC</t>
  </si>
  <si>
    <t>277 Hounsell Rd, Gilford, NH 03249</t>
  </si>
  <si>
    <t>Too expensive. $125 for labor &amp; travel time and another $75 travel chage for each visit</t>
  </si>
  <si>
    <t>V10700</t>
  </si>
  <si>
    <t>KAEMMERLEN FACILITY SOLUTIONS</t>
  </si>
  <si>
    <t>1539 S Kingshighway Blvd, St. Louis, MO 63110</t>
  </si>
  <si>
    <t>314-535-2222</t>
  </si>
  <si>
    <t>service@kaemmerlensolutions.com</t>
  </si>
  <si>
    <t>updated email address 5/8/24 BB</t>
  </si>
  <si>
    <t>V018761</t>
  </si>
  <si>
    <t>KADER REFRIGERATION CORP</t>
  </si>
  <si>
    <t>2833 E Kawkawlin River Dr, Kawkawlin, MI 48631</t>
  </si>
  <si>
    <t>989-239-7513</t>
  </si>
  <si>
    <t>johnkader@yahoo.com</t>
  </si>
  <si>
    <t>Please try them as a top tech---Kyle 6/19</t>
  </si>
  <si>
    <t>V018793</t>
  </si>
  <si>
    <t>K2 REFRIGERATION</t>
  </si>
  <si>
    <t>79 Whiting Rd, Watsonville, CA 95076</t>
  </si>
  <si>
    <t>831-566-1761</t>
  </si>
  <si>
    <t>V10672</t>
  </si>
  <si>
    <t>K&amp;D FACTORY SERVICE INC - HARRISBURG</t>
  </si>
  <si>
    <t>1833 N Cameron St, Harrisburg, PA 17103</t>
  </si>
  <si>
    <t>570-262-6111</t>
  </si>
  <si>
    <t>SERVICE@KDFSI.COM</t>
  </si>
  <si>
    <t>V10671</t>
  </si>
  <si>
    <t>K&amp;D Factory Service - York</t>
  </si>
  <si>
    <t>2100 W Market St,York,PA,17404</t>
  </si>
  <si>
    <t>717-926-6317</t>
  </si>
  <si>
    <t>york@kdfsi.com</t>
  </si>
  <si>
    <t>Travel &amp; Labor Rate $140, Mileage Rate $1.40</t>
  </si>
  <si>
    <t>K&amp;D Factory Service - Williamsport</t>
  </si>
  <si>
    <t>2670 Euclid Ave,Duboistown,PA,17702</t>
  </si>
  <si>
    <t>570-323-8010</t>
  </si>
  <si>
    <t>williamsportoffice@kdfsi.com</t>
  </si>
  <si>
    <t>K&amp;D Factory Service - Scranton</t>
  </si>
  <si>
    <t>3 Bert Collins Dr, Throop,PA,18512</t>
  </si>
  <si>
    <t>570-342-5135</t>
  </si>
  <si>
    <t>scranton@kdfsi.com</t>
  </si>
  <si>
    <t>Travel &amp; Labor Rate $140, Mileage Rate $1.40 / SKS052024-90493 Service provider told dispatch they did not care if the customer has to wait longer for service, said it was not their problem. Use only as last resort. 6/3/24 BB</t>
  </si>
  <si>
    <t>K&amp;D Factory Service - Lancaster</t>
  </si>
  <si>
    <t>2013 Single Tree Lane, Lancaster, PA,17602</t>
  </si>
  <si>
    <t>717-394-4892</t>
  </si>
  <si>
    <t>lancaster@kdfsi.com</t>
  </si>
  <si>
    <t>K&amp;D Factory Service - Altoona</t>
  </si>
  <si>
    <t>1913 E Pleasant Valley Blvd Suite 4,Altoona,PA,16602</t>
  </si>
  <si>
    <t>814-943-1095</t>
  </si>
  <si>
    <t>altoonaall@kdfsi.com</t>
  </si>
  <si>
    <t>Travel &amp; Labor Rate $140, Mileage Rate $1.40 / Updated email address per LaToya. 5/2/24 BB</t>
  </si>
  <si>
    <t>K&amp;D Factory Service - Allentown</t>
  </si>
  <si>
    <t>480 Business Park Ln,Allentown,PA,18109</t>
  </si>
  <si>
    <t>K L MAINTENANCE LLC</t>
  </si>
  <si>
    <t>8433 N State Rd 39, Mooresville, IN 46158</t>
  </si>
  <si>
    <t>765-410-2080</t>
  </si>
  <si>
    <t>scheduling@klmaintenancellc.com</t>
  </si>
  <si>
    <t>**CHANGED ADDRESS - 9/24/2025** JW</t>
  </si>
  <si>
    <t>39.55074596872266</t>
  </si>
  <si>
    <t>V017635</t>
  </si>
  <si>
    <t>K J &amp; O MAINTENANCE INC</t>
  </si>
  <si>
    <t>1126 Peachtree Rd, Charlotte, NC 28216</t>
  </si>
  <si>
    <t>704-438-6985 / 704-626-8144</t>
  </si>
  <si>
    <t>kjandomaintenance@gmail.com</t>
  </si>
  <si>
    <t>**DOES NOT PERFORM WARRANTY SERVICE**</t>
  </si>
  <si>
    <t>35.298400099999995</t>
  </si>
  <si>
    <t>V018424</t>
  </si>
  <si>
    <t>K &amp; S RESTAURANT SUPPLY</t>
  </si>
  <si>
    <t>3800 Tryon Rd A, Raleigh, NC 27606</t>
  </si>
  <si>
    <t>919-828-3388</t>
  </si>
  <si>
    <t>ksrsco@gmail.com</t>
  </si>
  <si>
    <t>**DEALER ONLY - NOT SERVICE PROVIDER**</t>
  </si>
  <si>
    <t>V016939</t>
  </si>
  <si>
    <t>K &amp; J SERVICES - BOONE</t>
  </si>
  <si>
    <t>1802 US Hwy 421 S #121, Boone, NC 28607</t>
  </si>
  <si>
    <t>336-262-1370</t>
  </si>
  <si>
    <t>kjservicesnc@gmail.com</t>
  </si>
  <si>
    <t>K &amp; D Factory Service, Inc. St. York</t>
  </si>
  <si>
    <t>(800) 932-0503</t>
  </si>
  <si>
    <t>service@kdfsi.com</t>
  </si>
  <si>
    <t>Per Kyle, they charges us too much for some work order, please use other tech more and suspend them for a while</t>
  </si>
  <si>
    <t>K &amp; D Factory Service, Inc. Lancaster</t>
  </si>
  <si>
    <t>597 Lehigh Ave,Lancaster,PA,17602</t>
  </si>
  <si>
    <t>K &amp; D Factory Service, Inc. Altoona</t>
  </si>
  <si>
    <t>1913 E Pleasant Valley Blvd #4, Altoona, PA,16602</t>
  </si>
  <si>
    <t>Per Kyle, they charges us too much for some work order, please use other tech more and suspend them for a while. NUMBER IS NO LONGER A GOOD NUMBER AND HAS BEEN DISCONNECTED. 2/15/24-NM</t>
  </si>
  <si>
    <t>K &amp; D Factory Service, Inc. ,Duboistown</t>
  </si>
  <si>
    <t>K &amp; D Factory Service, Inc.</t>
  </si>
  <si>
    <t>3 Keystone Industrial Park Rd,Dunmore,PA,18512</t>
  </si>
  <si>
    <t>K &amp; D FACTORY SERVICE INC - HARRISBURG</t>
  </si>
  <si>
    <t>800-932-0503</t>
  </si>
  <si>
    <t>Per Kyle, they charges us too much for some work order, please use other tech more and suspend them for a while.</t>
  </si>
  <si>
    <t>JUSTIN'S APPLIANCE REPAIR SERVICE</t>
  </si>
  <si>
    <t>7566 Quinter Dr, Neodesha, KS 66757</t>
  </si>
  <si>
    <t>620-222-0951</t>
  </si>
  <si>
    <t>justin@greenerplanetenterprises.com</t>
  </si>
  <si>
    <t>V13891</t>
  </si>
  <si>
    <t>JUSTIN HERRERA</t>
  </si>
  <si>
    <t>555 N Gaffey St, San Pedro, CA 90731</t>
  </si>
  <si>
    <t>424-542-2632</t>
  </si>
  <si>
    <t>slayer317317@yahoo.com</t>
  </si>
  <si>
    <t>JUST IN TIME REFRIGERATION LLC</t>
  </si>
  <si>
    <t>6400 Edna Taylor Pkwy, Monona, WI 53716</t>
  </si>
  <si>
    <t>608-838-1314</t>
  </si>
  <si>
    <t>brucehelmen@gmail.com</t>
  </si>
  <si>
    <t>V10670</t>
  </si>
  <si>
    <t>JUST IN TIME REFRIGERATION</t>
  </si>
  <si>
    <t>202 Whittier Dr, Mastic Beach, NY 11951</t>
  </si>
  <si>
    <t>631-875-9431</t>
  </si>
  <si>
    <t>JUSTINTIMEREFRIG@GMAIL.COM</t>
  </si>
  <si>
    <t>expensive</t>
  </si>
  <si>
    <t>JUST CALL ED</t>
  </si>
  <si>
    <t>88500 Overseas Hwy, Tavernier, FL 33070</t>
  </si>
  <si>
    <t>609-458-8519</t>
  </si>
  <si>
    <t>Justcalled01@gmail.com</t>
  </si>
  <si>
    <t>JT EQUIPMENT</t>
  </si>
  <si>
    <t>7270 Stirling Rd #202, Hollywood, FL 33024</t>
  </si>
  <si>
    <t>954-549-5076</t>
  </si>
  <si>
    <t>julio726@hotmail.com</t>
  </si>
  <si>
    <t>JSA MECHANICAL</t>
  </si>
  <si>
    <t>5307 Marshall Air Dr Charlotte NC, 28217</t>
  </si>
  <si>
    <t>704-616-5087</t>
  </si>
  <si>
    <t>jsamechancial@icloud.com</t>
  </si>
  <si>
    <t>JRP UNITED MECHANICAL</t>
  </si>
  <si>
    <t>4900 Hopyard Rd, Pleasanton, CA 94588</t>
  </si>
  <si>
    <t>925-872-0138</t>
  </si>
  <si>
    <t>service@jrpunited.com</t>
  </si>
  <si>
    <t>JRC SERVICES LLC</t>
  </si>
  <si>
    <t>2740 Ellsmere Ave B, Norfolk, VA 23513</t>
  </si>
  <si>
    <t>757-529-2559</t>
  </si>
  <si>
    <t>jmccloud@jrc-services.com</t>
  </si>
  <si>
    <t>**SERVICE AREAS INCLUDE HAMPTON ROADS, RICHMOND, NEWPORT NEWS - 9/8/2025** JW</t>
  </si>
  <si>
    <t>36.88197397011471</t>
  </si>
  <si>
    <t>JR REFRIGERATION</t>
  </si>
  <si>
    <t>293 Hibiscus Ave, San Jacinto, CA 92582</t>
  </si>
  <si>
    <t>951-536-0439</t>
  </si>
  <si>
    <t>rayasjuan67@yahoo.com</t>
  </si>
  <si>
    <t>JR INNOVATIONS &amp; REFRIGERATION CORPORATION</t>
  </si>
  <si>
    <t>2229 S Greenville St, Santa Ana, CA 92704</t>
  </si>
  <si>
    <t>714-483-2920</t>
  </si>
  <si>
    <t>jrinnovations56@gmail.com</t>
  </si>
  <si>
    <t>JP MAINTENANCE LLC</t>
  </si>
  <si>
    <t>S 19th St, Wilmington,NC, 28403</t>
  </si>
  <si>
    <t>978-267-1275</t>
  </si>
  <si>
    <t>JOHN@JPMAINTENANCELLC.COM</t>
  </si>
  <si>
    <t>VERIFY ADDRESS</t>
  </si>
  <si>
    <t>19 Crescent St, Wilmington, MA 01887</t>
  </si>
  <si>
    <t>john@jpmaintenancellc.com</t>
  </si>
  <si>
    <t>42.56474641586682</t>
  </si>
  <si>
    <t>V017130</t>
  </si>
  <si>
    <t>JP CONTRACTORS</t>
  </si>
  <si>
    <t>11 Douglas Rd, West Brookfield, MA 01585</t>
  </si>
  <si>
    <t>774-757-8544</t>
  </si>
  <si>
    <t>jpcontractors75@gmail.com</t>
  </si>
  <si>
    <t>42.25390714791668</t>
  </si>
  <si>
    <t>Josh Lin</t>
  </si>
  <si>
    <t>34 Overlook Ave, Staten Island, NY 10304</t>
  </si>
  <si>
    <t>linzhongsi76@gmail.com</t>
  </si>
  <si>
    <t>For this technician, parts are shipped directly to customers. He does not provide a home address, but his work area is in NY and NJ.</t>
  </si>
  <si>
    <t>JOSEPH T BERRENA MECHANICALS INC</t>
  </si>
  <si>
    <t>279 Standing Stone Ave, Huntingdon, PA,16652</t>
  </si>
  <si>
    <t>814-643-2645</t>
  </si>
  <si>
    <t>taylorp@jtbmechanical.com</t>
  </si>
  <si>
    <t>10/07/24 - $130 per hour is too high; remove it from Level 1 and downgrade it to Level 5. --Chris</t>
  </si>
  <si>
    <t>V017626</t>
  </si>
  <si>
    <t>JONES-MCLEOD INC - MONTGOMERY</t>
  </si>
  <si>
    <t>6017 E Shirley Ln, Montgomery, AL 36117</t>
  </si>
  <si>
    <t>334-395-8300</t>
  </si>
  <si>
    <t>service@jones-mcleod.com</t>
  </si>
  <si>
    <t>32.36622725281427</t>
  </si>
  <si>
    <t>V10662</t>
  </si>
  <si>
    <t>JONES-MCLEOD INC - MOBILE</t>
  </si>
  <si>
    <t>854 Lakeside Dr, STE D, Mobile, AL 36693</t>
  </si>
  <si>
    <t>251-666-7278</t>
  </si>
  <si>
    <t>JONES-MCLEOD INC - BIRMINGHAM</t>
  </si>
  <si>
    <t>1530 Alton Rd, Birmingham, AL 35210</t>
  </si>
  <si>
    <t>205-251-0159</t>
  </si>
  <si>
    <t>**PLATINUM PROVIDER - WARRANTY PARTS KIT RECIPIENT** (POINT OF CONTACT - MIKE DAVIS)</t>
  </si>
  <si>
    <t>JOHNSON'S RESTAURANT EQUIPMENT &amp; SUPPLIES</t>
  </si>
  <si>
    <t>1100 NJ-33, Neptune City, NJ 07753</t>
  </si>
  <si>
    <t>732-775-1660</t>
  </si>
  <si>
    <t>salesman12@aol.com</t>
  </si>
  <si>
    <t>**PLATINUM PROVIDER - WARRANTY PARTS KIT RECIPIENT** (POINT OF CONTACT - JOE MARCHESE)</t>
  </si>
  <si>
    <t>40.21028786398965</t>
  </si>
  <si>
    <t>JOHNSONS HEATING, A/C &amp; REFRIGERATION INC</t>
  </si>
  <si>
    <t>2995 Merino Ave, Oskaloosa, IA,52577</t>
  </si>
  <si>
    <t>641-673-0888</t>
  </si>
  <si>
    <t>johnsonsheating52577@gmail.com</t>
  </si>
  <si>
    <t>V016392</t>
  </si>
  <si>
    <t>JOHNSON'S FURNITURE &amp; APPLIANCES INC</t>
  </si>
  <si>
    <t>118 N Main St, Marion, KY 42064</t>
  </si>
  <si>
    <t>270-965-4242</t>
  </si>
  <si>
    <t>pattiatjohnsons@gmail.com</t>
  </si>
  <si>
    <t>V018224</t>
  </si>
  <si>
    <t>JOHNSON STORAGE &amp; MOVING CO</t>
  </si>
  <si>
    <t>1936 NW Lower Silver Lake Rd, Topeka, KS 66608</t>
  </si>
  <si>
    <t>785-379-3719</t>
  </si>
  <si>
    <t>STORAGE COMPANY - DO NOT CALL</t>
  </si>
  <si>
    <t>JOHNSON REFRIGERATION HEATING &amp; COOLING SERVICE COMPANY</t>
  </si>
  <si>
    <t>10215 US-59, Atchison, KS 66002</t>
  </si>
  <si>
    <t>913-367-1202</t>
  </si>
  <si>
    <t>dave_john@bbwi.net</t>
  </si>
  <si>
    <t>Johnson Mechanical Service Inc – STOCK UNIT</t>
  </si>
  <si>
    <t>1820 Riverway Drive, Pekin 61554</t>
  </si>
  <si>
    <t>309-346-3434 option 1</t>
  </si>
  <si>
    <t>aswiger@jmsinc.net</t>
  </si>
  <si>
    <t>JOHNSON MECHANICAL SERVICE INC</t>
  </si>
  <si>
    <t>1820 Riverway Dr, Pekin, IL 61554</t>
  </si>
  <si>
    <t>309-346-3434</t>
  </si>
  <si>
    <t>aswiger@jmsinc.net; mmilroy@jmsinc.net</t>
  </si>
  <si>
    <t>V10658</t>
  </si>
  <si>
    <t>JOHN'S REFRIGERATION</t>
  </si>
  <si>
    <t>812 Jenkins Rd, Clyde, NY 14433</t>
  </si>
  <si>
    <t>315-730-2226</t>
  </si>
  <si>
    <t>JOHNSREFRIGERATION@GMAIL.COM</t>
  </si>
  <si>
    <t>TOO EXPENSIVE</t>
  </si>
  <si>
    <t>V017280</t>
  </si>
  <si>
    <t>JOHN'S HEATING &amp; AIR INC</t>
  </si>
  <si>
    <t>1033 Albany Ave, Waycross, GA 31501</t>
  </si>
  <si>
    <t>912-285-1153</t>
  </si>
  <si>
    <t>JOHNSHVAC1153@GMAIL.COM</t>
  </si>
  <si>
    <t>V10657</t>
  </si>
  <si>
    <t>JOHN RUCZAK REFRIGERATION</t>
  </si>
  <si>
    <t>15020 Mitchell Creek Dr, Fort Bragg, CA 95437</t>
  </si>
  <si>
    <t>707-964-0722</t>
  </si>
  <si>
    <t>jrugak@comcast.net</t>
  </si>
  <si>
    <t>V017143</t>
  </si>
  <si>
    <t>JOHN BOUCHARD &amp; SONS CO</t>
  </si>
  <si>
    <t>6315 Baum Dr, Knoxville, TN 37919</t>
  </si>
  <si>
    <t>615-394-2512</t>
  </si>
  <si>
    <t>steve.robirds@jbouchard.com; info@jbouchard.com</t>
  </si>
  <si>
    <t>**PLATINUM PROVIDER - WARRANTY PARTS KIT RECIPIENT** (POINT OF CONTACT - STEVE ROBIRDS)</t>
  </si>
  <si>
    <t>V018599</t>
  </si>
  <si>
    <t>JOHN ARRAS APPLIANCE REPAIR SERVICE</t>
  </si>
  <si>
    <t>7274 29th St S, Fargo, ND 58104</t>
  </si>
  <si>
    <t>414-305-3344</t>
  </si>
  <si>
    <t>johnarrasgodman@gmail.com</t>
  </si>
  <si>
    <t>V018174</t>
  </si>
  <si>
    <t>JOE WARREN &amp; SONS CO INC</t>
  </si>
  <si>
    <t>50 Kerry Pl, Norwood, MA 02062</t>
  </si>
  <si>
    <t>781-551 9199</t>
  </si>
  <si>
    <t>services@joewarren.com</t>
  </si>
  <si>
    <t>42.17990743396513</t>
  </si>
  <si>
    <t>V016791</t>
  </si>
  <si>
    <t>JOE KIRK SERVICE COMPANY</t>
  </si>
  <si>
    <t>2950 Cady Dr, Brighton, MI 48114</t>
  </si>
  <si>
    <t>313-820-2303</t>
  </si>
  <si>
    <t>joekirkservicecompany@gmail.com</t>
  </si>
  <si>
    <t>V016289</t>
  </si>
  <si>
    <t>JOE HARDING SALES AND SERVICE</t>
  </si>
  <si>
    <t>515 N Rangeline Rd, Joplin, MO 64801</t>
  </si>
  <si>
    <t>417-624-3020</t>
  </si>
  <si>
    <t>angie@joeharding.com; BRANT@JOEHARDING.COM</t>
  </si>
  <si>
    <t>V14800</t>
  </si>
  <si>
    <t>JOE HARDING SALES &amp; SERVICE</t>
  </si>
  <si>
    <t>angie@joeharding.com</t>
  </si>
  <si>
    <t>**PLATINUM PROVIDER - WARRANTY PARTS KIT** (POINT OF CONTACT - ANGIE CULLEN)</t>
  </si>
  <si>
    <t>Joe Fisher Repair and Services</t>
  </si>
  <si>
    <t>497 W Temperance Road,Temperance,MI,48182</t>
  </si>
  <si>
    <t>419-356-0785</t>
  </si>
  <si>
    <t>jj3fish@outlook.com</t>
  </si>
  <si>
    <t>V018922</t>
  </si>
  <si>
    <t>JOE FISHER REPAIR AND SERVICES</t>
  </si>
  <si>
    <t>497 W Temperance Rd, Temperance, MI 48182</t>
  </si>
  <si>
    <t>V018992</t>
  </si>
  <si>
    <t>JNT MECHANICAL SERVICES</t>
  </si>
  <si>
    <t>191 Miro St, Fairfield, CT 06825</t>
  </si>
  <si>
    <t>860-225 9677</t>
  </si>
  <si>
    <t>jntmechanical@gmail.com; jntms@att.net</t>
  </si>
  <si>
    <t>**WO#W032025-01156 the labor and travel charge is too high $165 per hour** please ask Kyle before dispatch them</t>
  </si>
  <si>
    <t>V15483</t>
  </si>
  <si>
    <t>JMW A/C REFRIGERATION AND HEATING</t>
  </si>
  <si>
    <t>45 Erie St, Dumont, NJ 07628</t>
  </si>
  <si>
    <t>201-898-3175 / 201-788-0346</t>
  </si>
  <si>
    <t>jimwilmarthhvac@gmail.com</t>
  </si>
  <si>
    <t>JK HVAC SERVICE</t>
  </si>
  <si>
    <t>29 Stillwater Rd, Hardwick Township, NJ 07825</t>
  </si>
  <si>
    <t>973-670-9869</t>
  </si>
  <si>
    <t>jkhvacservice@gmail.com</t>
  </si>
  <si>
    <t>DOES NOT SERVICE PA</t>
  </si>
  <si>
    <t>JJ Appliance</t>
  </si>
  <si>
    <t>9326 Courben Cir, Houston, TX, 77078</t>
  </si>
  <si>
    <t>713-298-2959</t>
  </si>
  <si>
    <t>jj_appliance@yahoo.com</t>
  </si>
  <si>
    <t>JIM'S REFRIGERATION INC</t>
  </si>
  <si>
    <t>212 N Gales St, Port Angeles, WA 98362</t>
  </si>
  <si>
    <t>jimsref@yahoo.com</t>
  </si>
  <si>
    <t>V10651</t>
  </si>
  <si>
    <t>JIMMY'S A/C &amp; REFRIGERATION INC</t>
  </si>
  <si>
    <t>46 43rd Ct, Vero Beach, FL 32968</t>
  </si>
  <si>
    <t>772-562-8353</t>
  </si>
  <si>
    <t>jodie@jimmysair.com</t>
  </si>
  <si>
    <t>V019354</t>
  </si>
  <si>
    <t>JIM HVAC SYSTEMS AND SERVICE</t>
  </si>
  <si>
    <t>84 Woods Hollow Dr Apt A, Milton, VT 05468</t>
  </si>
  <si>
    <t>802-399-8038</t>
  </si>
  <si>
    <t>jon.mason8888@comcast.net</t>
  </si>
  <si>
    <t>**TECH DOES NOT READ EMAIL / TEXT ALL INFORMATION**</t>
  </si>
  <si>
    <t>JIM AIR CONDITIONING LTD.</t>
  </si>
  <si>
    <t>375 Bond Street, Sudbury, P3B 2K1 Canada</t>
  </si>
  <si>
    <t>(705) 524-1300</t>
  </si>
  <si>
    <t>j.bowman@jemair.ca</t>
  </si>
  <si>
    <t>JIM &amp; DUDE'S PLUMBING &amp; HEATING INC</t>
  </si>
  <si>
    <t>72 W Clark St, Albert Lea, MN 56007</t>
  </si>
  <si>
    <t>507-373-6161</t>
  </si>
  <si>
    <t>caleb@jimanddudes.com</t>
  </si>
  <si>
    <t>**DOES NOT REPAIR COMMERCIAL KITCHEN EQUIPMENT**</t>
  </si>
  <si>
    <t>V018362</t>
  </si>
  <si>
    <t>JG APPLIANCE REPAIR LLC</t>
  </si>
  <si>
    <t>45039 Logue Ct, Lancaster, CA 93535</t>
  </si>
  <si>
    <t>661-524-5954</t>
  </si>
  <si>
    <t>V019115</t>
  </si>
  <si>
    <t>JET FOOD STORES OF GA, INC.</t>
  </si>
  <si>
    <t>1106 S Harris St, Sandersville, GA 31082</t>
  </si>
  <si>
    <t>478-552-2588</t>
  </si>
  <si>
    <t>RichardD@jetfoodstores.com</t>
  </si>
  <si>
    <t>JES EQUIPMENT SALES &amp; SERVICE</t>
  </si>
  <si>
    <t>19 Midway Dr, Abbeville, SC 29620</t>
  </si>
  <si>
    <t>864-547 8414</t>
  </si>
  <si>
    <t>nicole@jesrestaurantservice.com</t>
  </si>
  <si>
    <t>V14634</t>
  </si>
  <si>
    <t>JERRY'S REFRIGERATION SERVICE INC</t>
  </si>
  <si>
    <t>201 S 6th St, Miles City, MT 59301</t>
  </si>
  <si>
    <t>406-234-0072</t>
  </si>
  <si>
    <t>JERREF1@MIDRIVERS.COM</t>
  </si>
  <si>
    <t>V017362</t>
  </si>
  <si>
    <t>JERGENS INC</t>
  </si>
  <si>
    <t>627 E Oak St, Lodi, CA 95240</t>
  </si>
  <si>
    <t>209-333-1485</t>
  </si>
  <si>
    <t>info@jergensrefrigeration.com</t>
  </si>
  <si>
    <t>V016260</t>
  </si>
  <si>
    <t>JERDIN MECHANICAL</t>
  </si>
  <si>
    <t>3370 Velvet St, Hinckley, MN 55037</t>
  </si>
  <si>
    <t>320-515-0515</t>
  </si>
  <si>
    <t>clintonjerdinhvac@gmail.com</t>
  </si>
  <si>
    <t>V017815</t>
  </si>
  <si>
    <t>JENSON TOTAL SERVICES INC</t>
  </si>
  <si>
    <t>3670 N 5th St STE 120, North Las Vegas, NV 89032</t>
  </si>
  <si>
    <t>702-908-4258</t>
  </si>
  <si>
    <t>JENSON@JENSONTOTALSERVICES.COM</t>
  </si>
  <si>
    <t>The company’s labor rates are unclear and change arbitrarily. Downgrade Level 2 to Level 5. --Chris</t>
  </si>
  <si>
    <t>V019287</t>
  </si>
  <si>
    <t>JENSON REFRIGERATION INC</t>
  </si>
  <si>
    <t>12781 Minuteman Dr, Draper, UT 84020</t>
  </si>
  <si>
    <t>801-262-2800</t>
  </si>
  <si>
    <t>SERVICE@JENSONUTAH.COM</t>
  </si>
  <si>
    <t>DO NOT USE TECH FOR ANYTHING, NO EXCEPTION. DO NOT EVEN USE FOR SWAPS. BC</t>
  </si>
  <si>
    <t>V10648</t>
  </si>
  <si>
    <t>JEM MECHANICAL INC</t>
  </si>
  <si>
    <t>3868 Dickerson Pike #B, Nashville, TN 37207</t>
  </si>
  <si>
    <t>615-868-7620 (KENNY)</t>
  </si>
  <si>
    <t>jemhvac.kenny@gmail.com</t>
  </si>
  <si>
    <t>V019400</t>
  </si>
  <si>
    <t>JEFF REFRIGERATION HEATING AND AIR</t>
  </si>
  <si>
    <t>606-759-7000</t>
  </si>
  <si>
    <t>JEANS RESTAURANT SUPPLY-MCALLEN</t>
  </si>
  <si>
    <t>1213 E Pecan Blvd.,Mcallen,TX,78501</t>
  </si>
  <si>
    <t>956-330-2838</t>
  </si>
  <si>
    <t>roland@jeansrs.com</t>
  </si>
  <si>
    <t>26.215924599999997</t>
  </si>
  <si>
    <t>JEANS RESTAURANT SUPPLY</t>
  </si>
  <si>
    <t>426 S Staples St, Corpus Christi, TX 78401</t>
  </si>
  <si>
    <t>361-884-9800</t>
  </si>
  <si>
    <t>V017724</t>
  </si>
  <si>
    <t>JE SHEKELL</t>
  </si>
  <si>
    <t>424 W Tennessee St, Evansville, IN 47710</t>
  </si>
  <si>
    <t>812-425-9131</t>
  </si>
  <si>
    <t>hnunley@shekell.com</t>
  </si>
  <si>
    <t>JDS SERVICES LLC</t>
  </si>
  <si>
    <t>1023 E Glorietta Dr APT G101, Hobbs, NM 88240</t>
  </si>
  <si>
    <t>575-392-5072</t>
  </si>
  <si>
    <t>services@jdshobbs.com</t>
  </si>
  <si>
    <t>**PLATINUM PROVIDER - WARRANTY PARTS KIT RECIPIENT** (POINT OF CONTACT - JEFF SCHMITZ) **DOES NOT SERVICE WALK-IN COOLERS - 11/21/2024** JW **CHANGED ADDRESS - 8/8/2025** JW</t>
  </si>
  <si>
    <t>32.734412742757954</t>
  </si>
  <si>
    <t>V018223</t>
  </si>
  <si>
    <t>JD'S EQUIPMENT SERVICE LLC</t>
  </si>
  <si>
    <t>1430 Whispering Hills Rd, Loris, SC 29569</t>
  </si>
  <si>
    <t>843-716-0048</t>
  </si>
  <si>
    <t>jdinfo@jdsequipmentservice.com</t>
  </si>
  <si>
    <t>**PLATINUM PROVIDER - WARRANTY PARTS KIT RECIPIENT** (POINT OF CONTACT - LYNN DJOSELAND)</t>
  </si>
  <si>
    <t>V019286</t>
  </si>
  <si>
    <t>JDH COMMERCIAL SERVICES INC</t>
  </si>
  <si>
    <t>54 General Motors Access Rd STE E, Martinsburg, WV 25404</t>
  </si>
  <si>
    <t>304-262-4330</t>
  </si>
  <si>
    <t>PATTINEWCOMB@COMMERCIALSERVICESWV.COM</t>
  </si>
  <si>
    <t>V017053</t>
  </si>
  <si>
    <t>JD INDOOR COMFORT INC</t>
  </si>
  <si>
    <t>4040 Colorado Ave, Sheffield, OH 44054</t>
  </si>
  <si>
    <t>440-949-8758</t>
  </si>
  <si>
    <t>egillespie@jdindoorcomfort.com</t>
  </si>
  <si>
    <t>This technician charges too much. If you want to use it, ask Kyle first.</t>
  </si>
  <si>
    <t>V019563</t>
  </si>
  <si>
    <t>JC/AC LLC</t>
  </si>
  <si>
    <t>1784 Indian Hills Rd, Pelham, AL 35124</t>
  </si>
  <si>
    <t>205-768-5867</t>
  </si>
  <si>
    <t>gadan@jcacbhm.com, jcadan@jcacbhm.com</t>
  </si>
  <si>
    <t>**PLATINUM PROVIDER - WARRANTY PARTS KIT RECIPIENT** (POINT OF CONTACT - JUAN ADAN)</t>
  </si>
  <si>
    <t>33.334582600000005</t>
  </si>
  <si>
    <t>V019373</t>
  </si>
  <si>
    <t>JC REGO REFRIGERATION</t>
  </si>
  <si>
    <t>2259 N MacArthur Dr, Tracy, CA 95376</t>
  </si>
  <si>
    <t>209-993-1811</t>
  </si>
  <si>
    <t>jcregoinc@aol.com</t>
  </si>
  <si>
    <t>V019219</t>
  </si>
  <si>
    <t>JB REFRIGERATION - VENTURA</t>
  </si>
  <si>
    <t>10047 Willamette St, Ventura, CA 93004</t>
  </si>
  <si>
    <t>805-794-6482</t>
  </si>
  <si>
    <t>jamesbueno805@gmail.com</t>
  </si>
  <si>
    <t>PHONE DISCONNECTED</t>
  </si>
  <si>
    <t>V10646</t>
  </si>
  <si>
    <t>JAY HILL REPAIRS</t>
  </si>
  <si>
    <t>90 Clinton Rd, Fairfield, NJ 07004</t>
  </si>
  <si>
    <t>973-575-9145</t>
  </si>
  <si>
    <t>service@jayhillrepairs.com</t>
  </si>
  <si>
    <t>raise to 178/hour per the tech, I can't afford to use this tech anymore</t>
  </si>
  <si>
    <t>V10645</t>
  </si>
  <si>
    <t>JAY ALAN HVAC REFRIGERATION LLC</t>
  </si>
  <si>
    <t>4001 Archmere Ave, Cleveland, OH 44109</t>
  </si>
  <si>
    <t>216-939-6587</t>
  </si>
  <si>
    <t>jalanhvacr@yahoo.com</t>
  </si>
  <si>
    <t>V019350</t>
  </si>
  <si>
    <t>JASON J CAMINO</t>
  </si>
  <si>
    <t>141 Avenue of Oaks, Daufuskie Island, SC 29915</t>
  </si>
  <si>
    <t>708-262-4298</t>
  </si>
  <si>
    <t>jasoncamino@gmail.com</t>
  </si>
  <si>
    <t>V018520</t>
  </si>
  <si>
    <t>JARVIS FOOD EQUIPMENT</t>
  </si>
  <si>
    <t>2195 Commercial Ct, Evansville, IN 47720</t>
  </si>
  <si>
    <t>812-424 -9248</t>
  </si>
  <si>
    <t>jarvisfoodequipment@gmail.com</t>
  </si>
  <si>
    <t>V016702</t>
  </si>
  <si>
    <t>JANCO SALES &amp; SERVICE</t>
  </si>
  <si>
    <t>126 Turnpike St, South Easton, MA 02375</t>
  </si>
  <si>
    <t>508-230-2443</t>
  </si>
  <si>
    <t>varkb@aol.com</t>
  </si>
  <si>
    <t>No communication W022025-00858</t>
  </si>
  <si>
    <t>V019339</t>
  </si>
  <si>
    <t>JAMIE RIVER REFRIGERATION A/C</t>
  </si>
  <si>
    <t>1905 Westmoreland St, Richmond, VA 23230</t>
  </si>
  <si>
    <t>804-358-9333</t>
  </si>
  <si>
    <t>ANGELAB@JAMESRIVERAC.COM</t>
  </si>
  <si>
    <t>NOT ACCEPTING NEW WARRANTY CALLS</t>
  </si>
  <si>
    <t>JAKRIS SALES &amp; SERVICE INC</t>
  </si>
  <si>
    <t>4819 110th Terrace N, Clearwater, FL 33762</t>
  </si>
  <si>
    <t>727-381-4800</t>
  </si>
  <si>
    <t>jakris@tampabay.rr.com</t>
  </si>
  <si>
    <t>V10641</t>
  </si>
  <si>
    <t>JAKE'S REPAIR SERVICE LLC</t>
  </si>
  <si>
    <t>327 Broomall St, Chester, PA 19013</t>
  </si>
  <si>
    <t>302-377-4904</t>
  </si>
  <si>
    <t>jakesrepairserviceofdelaware@gmail.com</t>
  </si>
  <si>
    <t>**NEEDS ATOSA SKS TECH SUPPORT ASSISTANCE WITH ICE MACHINES ONLY - 2/25/2025** JW **SHIPPING ADDRESS: - 6/23/2025** JW</t>
  </si>
  <si>
    <t>JAGS MECHANICAL-LONDON</t>
  </si>
  <si>
    <t>406 Graceland Ave, London, OH,43140</t>
  </si>
  <si>
    <t>513-801-6922</t>
  </si>
  <si>
    <t>info@jagsmechanical.com</t>
  </si>
  <si>
    <t>Please get Kyle's approval before using the tech</t>
  </si>
  <si>
    <t>JAGS MECHANICAL INC</t>
  </si>
  <si>
    <t>4772 River Rd, Cincinnati, OH,45233</t>
  </si>
  <si>
    <t>513-780-5247</t>
  </si>
  <si>
    <t>V018002</t>
  </si>
  <si>
    <t>4772 River Rd, Cincinnati, Oh 45233</t>
  </si>
  <si>
    <t>too expensive get approval from kyle first</t>
  </si>
  <si>
    <t>JACOBSON HEATING &amp; REFRIGERATION</t>
  </si>
  <si>
    <t>333 Schoenbar Rd, Ketchikan, AK 99901</t>
  </si>
  <si>
    <t>907-617-2880</t>
  </si>
  <si>
    <t>voltage@kpunet.net</t>
  </si>
  <si>
    <t>Jacksons Commerical Service</t>
  </si>
  <si>
    <t>12118 114th Ave Ct E, Puyallup, WA 98374</t>
  </si>
  <si>
    <t>360-434-2549</t>
  </si>
  <si>
    <t>troy.jackson@jacksonscommercialservice.com</t>
  </si>
  <si>
    <t>JACKSONS COMMERCIAL SERVICE LLC</t>
  </si>
  <si>
    <t>8559 Bobcat Dr, Show Low, AZ 85901</t>
  </si>
  <si>
    <t>JACKSONSCOMMERCIALSERVICE@OUTLOOK.COM</t>
  </si>
  <si>
    <t>V017169</t>
  </si>
  <si>
    <t>JACKSON'S AC AND APPLIANCE SERVICES INC</t>
  </si>
  <si>
    <t>11303 Donneymoor Dr, Riverview, FL 33569</t>
  </si>
  <si>
    <t>727-748-6128</t>
  </si>
  <si>
    <t>jsn4812@aol.com</t>
  </si>
  <si>
    <t>JACKSON SERVICE COMPANY</t>
  </si>
  <si>
    <t>3218 Old Farm Ln, Commerce Township, MI 48390</t>
  </si>
  <si>
    <t>248-363-4159</t>
  </si>
  <si>
    <t>CHELE@JACKSONSERVICE.COM</t>
  </si>
  <si>
    <t>V016551</t>
  </si>
  <si>
    <t>3218 Old Farm Ln, Commerce Charter Twp, MI 48390</t>
  </si>
  <si>
    <t>JACK'S TOOL BOX LLC</t>
  </si>
  <si>
    <t>5930 Liberty Rd, Climax, NC 27233</t>
  </si>
  <si>
    <t>336-709-6001</t>
  </si>
  <si>
    <t>jackstoolboxllc@yahoo.com</t>
  </si>
  <si>
    <t>**TRAVEL RADIUS 50MI FROM GREENSBORO. SERVICE AREA INCLUDES GREENSBORO, BURLINGTON, ASHEBORO, WINSTON-SALEM - 4/9/2025** JW **SERVICE FEE $45 APPLIED TO ALL JOBS (LISTED AS "TRUCK CHARGE")**</t>
  </si>
  <si>
    <t>35.94228689586153</t>
  </si>
  <si>
    <t>V019521</t>
  </si>
  <si>
    <t>JAC SERVICES LLC</t>
  </si>
  <si>
    <t>107 Elks Lodge Ln, Summerville, SC 29483</t>
  </si>
  <si>
    <t>843-863-0465</t>
  </si>
  <si>
    <t>casey@JACservices.org; jayme@JACservices.org</t>
  </si>
  <si>
    <t>TECHS FLAT RATE FOR COMPRESSOR INSTALL LABOR IS $760, NOT INCLUDING THE MATERIAL COSTS. TOTAL CHARGE FOR A COMPRESSOR JOB, NOT INCLUDING DIAGNOSIS IS ALMOST RIGHT AT $1000. TECH IS EXPENSIVE. SKS072022-D1-449 BC</t>
  </si>
  <si>
    <t>V016603</t>
  </si>
  <si>
    <t>J.F. Sales &amp; Service</t>
  </si>
  <si>
    <t>250 S. 485 W.,Providence,UT,84332</t>
  </si>
  <si>
    <t>jfsales1@aol.com</t>
  </si>
  <si>
    <t>41.703501599999996</t>
  </si>
  <si>
    <t>J.A.C REFRIGERATION</t>
  </si>
  <si>
    <t>3927 Fitler Street, Philadelphia PA 19114</t>
  </si>
  <si>
    <t>215-779-6814</t>
  </si>
  <si>
    <t>jbox2install@gmail.com</t>
  </si>
  <si>
    <t>Terrible timing and communication. Last resort.</t>
  </si>
  <si>
    <t>J&amp;V PLUMBING AND HEATING</t>
  </si>
  <si>
    <t>140 2nd St, Laurel, NY 11948</t>
  </si>
  <si>
    <t>516-659-0482</t>
  </si>
  <si>
    <t>joe@jandvplumbing.com</t>
  </si>
  <si>
    <t>**MAILING ADDRESS: PO BOX 8 S, JAMESPORT, NY 11970**</t>
  </si>
  <si>
    <t>40.93780639353232</t>
  </si>
  <si>
    <t>J&amp;J COMMERCIAL SERVICES</t>
  </si>
  <si>
    <t>15040 TX-110 S, Whitehouse, TX 75791</t>
  </si>
  <si>
    <t>903-363-1550</t>
  </si>
  <si>
    <t>OFFICE@J-JCS.COM</t>
  </si>
  <si>
    <t>**UPDATED EMAIL ADDRESS AND PHONE NUMBER - 9/17/2025** JW **PLATINUM PROVIDER - WARRANTY PARTS KIT RECIPIENT** (POINT OF CONTACT - JAMES BRITTON) **TRAVEL FEE $75 (40 MI RADIUS) / $105 (75 MI RADIUS)**</t>
  </si>
  <si>
    <t>J&amp;H ENTERPRISES</t>
  </si>
  <si>
    <t>243 Heidtman Rd, Skandia, MI 49885</t>
  </si>
  <si>
    <t>906-362-3956</t>
  </si>
  <si>
    <t>JANDH_ENTERPRISES@YAHOO.COM</t>
  </si>
  <si>
    <t>DO NOT USE SPEAK BAD OF OUR UNITS</t>
  </si>
  <si>
    <t>J T REPAIR</t>
  </si>
  <si>
    <t>1190 Hartman Rd, Lexington, NC 27295</t>
  </si>
  <si>
    <t>336-464-5083</t>
  </si>
  <si>
    <t>ZZTOP1JT@LIVE.COM</t>
  </si>
  <si>
    <t>35.976448150417184</t>
  </si>
  <si>
    <t>J R FIFER HEATING, AIR CONDITIONING &amp; REFRIGERATION LLC</t>
  </si>
  <si>
    <t>16 Rosalind Cir, Sicklerville, NJ 08081</t>
  </si>
  <si>
    <t>609-377-6505</t>
  </si>
  <si>
    <t>john@jrfiferhvac.com</t>
  </si>
  <si>
    <t>NJ WORK ONLY</t>
  </si>
  <si>
    <t>V016310</t>
  </si>
  <si>
    <t>J Q COOLING &amp; HEATING INC</t>
  </si>
  <si>
    <t>2448 Joseph Ct, Bellmore, NY 11710</t>
  </si>
  <si>
    <t>516-851-5508 (JUN ZHANG)</t>
  </si>
  <si>
    <t>jqcooling@gmail.com</t>
  </si>
  <si>
    <t>V019498</t>
  </si>
  <si>
    <t>J P MECHANICAL HVAC LLC</t>
  </si>
  <si>
    <t>711 Hazel Rd, Charleston, WV 25314</t>
  </si>
  <si>
    <t>304-768-4822 OR 304-389-7370</t>
  </si>
  <si>
    <t>JPMECHANICALHVACLLC@GMAIL.COM</t>
  </si>
  <si>
    <t>V017763</t>
  </si>
  <si>
    <t>J Lawrence equipment service inc</t>
  </si>
  <si>
    <t>1829 Greening Way, Leander,TX,78641</t>
  </si>
  <si>
    <t>JARED(512-585-0018)</t>
  </si>
  <si>
    <t>jaredjeanotte@gmail.com/jlawrenceequipmentservices@gmail.com</t>
  </si>
  <si>
    <t>30.550837400000002</t>
  </si>
  <si>
    <t>J G SERVICE CO</t>
  </si>
  <si>
    <t>1304 Tobacco Rd SW, Albuquerque, NM 87105</t>
  </si>
  <si>
    <t>505-507-0059</t>
  </si>
  <si>
    <t>jacob.garcia4106@gmail.com</t>
  </si>
  <si>
    <t>J D ESCO INC</t>
  </si>
  <si>
    <t>3106 Greensboro Ave, Tuscaloosa, AL 35401</t>
  </si>
  <si>
    <t>205-345-2745</t>
  </si>
  <si>
    <t>AMYR@JDESCOINC.COM</t>
  </si>
  <si>
    <t>33.18258847676525</t>
  </si>
  <si>
    <t>V019744</t>
  </si>
  <si>
    <t>J C WEBB LLC</t>
  </si>
  <si>
    <t>3105 N 34th Terrace, St Joseph, MO 64506</t>
  </si>
  <si>
    <t>816-279-8240</t>
  </si>
  <si>
    <t>jwebb@stjoelive.com</t>
  </si>
  <si>
    <t>V14821</t>
  </si>
  <si>
    <t>J C REFRIGERATION</t>
  </si>
  <si>
    <t>66 West St, Randolph, MA 02368</t>
  </si>
  <si>
    <t>781-953-6475</t>
  </si>
  <si>
    <t>Joecasjr@yahoo.com</t>
  </si>
  <si>
    <t>42.168688813431615</t>
  </si>
  <si>
    <t>J C CLIMATE CONTROL</t>
  </si>
  <si>
    <t>3207 Concord Blvd, Concord, CA 94519</t>
  </si>
  <si>
    <t>925-849-5334</t>
  </si>
  <si>
    <t>jcclimatecontrol@gmail.com</t>
  </si>
  <si>
    <t>37.97793311175721</t>
  </si>
  <si>
    <t>J &amp; R APPLIANCES INC</t>
  </si>
  <si>
    <t>482 E St Louis St, Nashville, IL 62263</t>
  </si>
  <si>
    <t>618-246-4159 OR 618-327-8495</t>
  </si>
  <si>
    <t>info@jrappliances.net</t>
  </si>
  <si>
    <t>**TRAVEL RADIUS 60MI - 6/19/2025** JW</t>
  </si>
  <si>
    <t>38.343627800642786</t>
  </si>
  <si>
    <t>V019319</t>
  </si>
  <si>
    <t>J &amp; M A/C &amp; REFRIGERATION LLC</t>
  </si>
  <si>
    <t>660 Oak Grove Rd, Benton, KY 42025</t>
  </si>
  <si>
    <t>270-227-4598</t>
  </si>
  <si>
    <t>susan.jandm@gmail.com; lori.jandm@gmail.com</t>
  </si>
  <si>
    <t>V15422</t>
  </si>
  <si>
    <t>J &amp; L AC AND REFRIGERATION</t>
  </si>
  <si>
    <t>115 W Queen Isabella Blvd, Port Isabel, TX 78578</t>
  </si>
  <si>
    <t>956-943-4601</t>
  </si>
  <si>
    <t>jlacref@aol.com</t>
  </si>
  <si>
    <t>V016238</t>
  </si>
  <si>
    <t>J &amp; J REFRIGERATION INC</t>
  </si>
  <si>
    <t>2950 47th Ave N, St. Petersburg, FL 33714</t>
  </si>
  <si>
    <t>727-552-6657</t>
  </si>
  <si>
    <t>ERIC@JJCOOLS.COM</t>
  </si>
  <si>
    <t>V019337</t>
  </si>
  <si>
    <t>J &amp; J REFRIGERATION</t>
  </si>
  <si>
    <t>3712 Taft Park Metairie, LA,70002</t>
  </si>
  <si>
    <t>(504) 236-5221</t>
  </si>
  <si>
    <t>bprince457@bellsouth.net</t>
  </si>
  <si>
    <t>J &amp; J COMMERCIAL SERVICES LLC</t>
  </si>
  <si>
    <t>15040 Hwy 110 S, Whitehouse, TX 75791</t>
  </si>
  <si>
    <t>office@j-jcs.com</t>
  </si>
  <si>
    <t>V018256</t>
  </si>
  <si>
    <t>J &amp; J COMMERCIAL LLC</t>
  </si>
  <si>
    <t>3712 Taft Park, Metairie, LA 70002</t>
  </si>
  <si>
    <t>504-456-6924</t>
  </si>
  <si>
    <t>**PLATINUM PROVIDER - WARRANTY PARTS KIT RECIPIENT** (POINT OF CONTACT - BETH PRINCE)</t>
  </si>
  <si>
    <t>V14974</t>
  </si>
  <si>
    <t>ISLAND SUPPLY ITD CAYMAN ISLANDS</t>
  </si>
  <si>
    <t>6601 Lyons Rd B 6, Coconut Creek, FL 33073</t>
  </si>
  <si>
    <t>345-516-7913 / 954-312-0300</t>
  </si>
  <si>
    <t>cweaver@island-supply.com; gio@island-supply.com</t>
  </si>
  <si>
    <t>V019652</t>
  </si>
  <si>
    <t>ISLAND REFRIGERATION &amp; AC INC</t>
  </si>
  <si>
    <t>3201 Flagler Ave, STE 510, Key West, FL 33040</t>
  </si>
  <si>
    <t>305-294-7246</t>
  </si>
  <si>
    <t>licensedtochill1@aol.com</t>
  </si>
  <si>
    <t>V10635</t>
  </si>
  <si>
    <t>IS RESTAURANT EQUIPMENT SERVICES LLC</t>
  </si>
  <si>
    <t>1421 B Ave, Sioux Falls, SD 57104</t>
  </si>
  <si>
    <t>605-339-3931 OPTION 3</t>
  </si>
  <si>
    <t>service@isdakota.com; becky@isdakota.com</t>
  </si>
  <si>
    <t>**PLATINUM PROVIDER - WARRANTY PARTS KIT RECIPIENT** (POINT OF CONTACT - BECKY VIEL) bad communication 5/22/2025</t>
  </si>
  <si>
    <t>V016890</t>
  </si>
  <si>
    <t>IS RESTAURANT EQUIPMENT SERVICES</t>
  </si>
  <si>
    <t>1421 B Ave,Sioux Falls,SD,57104</t>
  </si>
  <si>
    <t>605-339-3931</t>
  </si>
  <si>
    <t>ChelseyC@isdakota.com; Becky@ISDakota.com</t>
  </si>
  <si>
    <t>**DUPLICATE 1 OF 2** ***Send all warranty call information to Chelsey and CC Becky Viel &lt;Becky@ISDakota.com&gt;</t>
  </si>
  <si>
    <t>IRON HIDE MECHANICAL</t>
  </si>
  <si>
    <t>270-308-2221</t>
  </si>
  <si>
    <t>ironhidemechanical@gmail.com</t>
  </si>
  <si>
    <t>37.00206694096198</t>
  </si>
  <si>
    <t>INTERSTATE FOOD EQUIPMENT SERVICE</t>
  </si>
  <si>
    <t>800-338-6737</t>
  </si>
  <si>
    <t>42.428848599999995</t>
  </si>
  <si>
    <t>V017608</t>
  </si>
  <si>
    <t>INTERMOUNTAIN TEMPERATURE SOLUTIONS LLC</t>
  </si>
  <si>
    <t>1405 W 13200 S, Riverton, UT 84065</t>
  </si>
  <si>
    <t>801-613-6007</t>
  </si>
  <si>
    <t>Billing@itsrefrigeration.com</t>
  </si>
  <si>
    <t>V017289</t>
  </si>
  <si>
    <t>INTERCOOL USA LLC</t>
  </si>
  <si>
    <t>300 Rivercliff Trl, St. Augustine, FL 32092</t>
  </si>
  <si>
    <t>706-469-7158 300</t>
  </si>
  <si>
    <t>justin.keller@intercoolusa.com</t>
  </si>
  <si>
    <t>INTEGRITY REFRIGERATION INC</t>
  </si>
  <si>
    <t>348 Bronte St S Unit #4, Milton ON L9T 5B6</t>
  </si>
  <si>
    <t>905-868-4293</t>
  </si>
  <si>
    <t>SERVICE@INTREFRIGERATION.CA</t>
  </si>
  <si>
    <t>**DUPLICATE 1 OF 2** JW</t>
  </si>
  <si>
    <t>V00174</t>
  </si>
  <si>
    <t>348 Bronte St S #4, Milton ON L9T 5B6</t>
  </si>
  <si>
    <t>519-821-9733</t>
  </si>
  <si>
    <t>service@intrefrigeration.ca</t>
  </si>
  <si>
    <t>**PLEASE SEND WORK ORDER VIA EMAIL RATHER THAN PER PHONE CALL - AS SERVICE TECH UNABLE TO ANSWER PHONE IN FIELD BUT CAN SCHEDULE WORK ORDERS RECEIVED BY EMAIL - 7/18/2025** JW</t>
  </si>
  <si>
    <t>INTEGRITY REFRIGERATION &amp; A/C SERVICES</t>
  </si>
  <si>
    <t>1226 6th St SW, Winter Haven, FL 33880</t>
  </si>
  <si>
    <t>863-557-4608</t>
  </si>
  <si>
    <t>integrity_hvac@yahoo.com; carmen.gregus@yahoo.com</t>
  </si>
  <si>
    <t>Overcharging. ***Black list***</t>
  </si>
  <si>
    <t>28.009383471901966</t>
  </si>
  <si>
    <t>V10632</t>
  </si>
  <si>
    <t>INTEGRITY EQUIPMENT SOLUTIONS</t>
  </si>
  <si>
    <t>1230 William J Clark Dr #100, Conway, AR 72032</t>
  </si>
  <si>
    <t>501-205-1338</t>
  </si>
  <si>
    <t>IESPARTSANDSERVICE@GMAIL.COM</t>
  </si>
  <si>
    <t>DON'T WORK WITH FREON OR REFRIGERATION</t>
  </si>
  <si>
    <t>V016538</t>
  </si>
  <si>
    <t>1230 William J Clark Dr, Conway, AR 72032</t>
  </si>
  <si>
    <t>iespartsandservice@gmail.com</t>
  </si>
  <si>
    <t>DUPLICATE ON MAP</t>
  </si>
  <si>
    <t>INTEGRITY COMMERCIAL SERVICES LLC</t>
  </si>
  <si>
    <t>965 Volans Dr, Loveland, CO 80537</t>
  </si>
  <si>
    <t>970-680 3510</t>
  </si>
  <si>
    <t>V016888</t>
  </si>
  <si>
    <t>INTEGRITY A/C &amp; SERVICES, INC</t>
  </si>
  <si>
    <t>2865 SW 22nd Ave, Delray Beach, FL 33445</t>
  </si>
  <si>
    <t>954-478-5584</t>
  </si>
  <si>
    <t>INTEGRITYAC1@aol.com</t>
  </si>
  <si>
    <t>INTEGRATED FACILITY SERVICES INC</t>
  </si>
  <si>
    <t>10501 S Hardwick Ln, Columbia, MO 65201</t>
  </si>
  <si>
    <t>573-348-3036</t>
  </si>
  <si>
    <t>SERVICE-CCOMM@INTFS.COM</t>
  </si>
  <si>
    <t>TECH IS NOT VERY KNOWLEGABLE AND IS TRYING TO START NTE AT $1000. BC</t>
  </si>
  <si>
    <t>V017466</t>
  </si>
  <si>
    <t>INNOVATIVE BUILDING TECHNOLOGIES</t>
  </si>
  <si>
    <t>10783 Cosby Manor Rd, Utica, NY 13502</t>
  </si>
  <si>
    <t>315-735-4380</t>
  </si>
  <si>
    <t>ibtbm@aol.com</t>
  </si>
  <si>
    <t>V019404</t>
  </si>
  <si>
    <t>INM HVAC ELECTIRCAL &amp; REFRIGERATION</t>
  </si>
  <si>
    <t>1006 S Fordun st Ste. 4,Salisbury,NC,28144</t>
  </si>
  <si>
    <t>704-431-7715</t>
  </si>
  <si>
    <t>montrealbarber@yahoo.com</t>
  </si>
  <si>
    <t>(PLEASE CONFIRM ADDRESS )TECH DOES SERVICE MIXERS, SLICERS, GRINDERS. TECH DOES SERVICE RESIDENTIAL LOCATIONS. BC Per Emily, I feel like we need to blacklist this tech Brandon, I noticed this is a constant issue with this tech. He accepts but never services. BC</t>
  </si>
  <si>
    <t>INHOUSE-TECH-STX</t>
  </si>
  <si>
    <t>909-541-2591</t>
  </si>
  <si>
    <t>Tech1.ca@SmartkitchenService.com</t>
  </si>
  <si>
    <t>INHOUSE-TECH-OH</t>
  </si>
  <si>
    <t>10586 Newbury Avenue NW, Uniontown, OH 44685</t>
  </si>
  <si>
    <t>657-759-8784</t>
  </si>
  <si>
    <t>Tech8@smartkitchenservice.com</t>
  </si>
  <si>
    <t>Note: This is the tech's home address. The parts will be sent directly to his home and there will be no secondary warehouse inventory.</t>
  </si>
  <si>
    <t>INHOUSE-TECH-NTX</t>
  </si>
  <si>
    <t>3201 Capital Blvd #200,Rockwall,TX,75032</t>
  </si>
  <si>
    <t>909-541-1594</t>
  </si>
  <si>
    <t>tech1.tx@smartkitchenservice.com</t>
  </si>
  <si>
    <t>INHOUSE-TECH-NJ</t>
  </si>
  <si>
    <t>4 Gilbert Dr,Glenwood,NJ,07418</t>
  </si>
  <si>
    <t>Tech2.NJ@Smartkitchenservice.com</t>
  </si>
  <si>
    <t>41.232442299999995</t>
  </si>
  <si>
    <t>INHOUSE-TECH-NCA</t>
  </si>
  <si>
    <t>2399 W Winton Ave,Hayward,CA,94545</t>
  </si>
  <si>
    <t>626-688-3364</t>
  </si>
  <si>
    <t>Tech2.ca@SmartkitchenService.com</t>
  </si>
  <si>
    <t>37.653954999999996</t>
  </si>
  <si>
    <t>INHOUSE-TECH-IL</t>
  </si>
  <si>
    <t>14555 S Gougar Rd #300,Homer Glen,IL,60491</t>
  </si>
  <si>
    <t>INHOUSE-TECH-HQ</t>
  </si>
  <si>
    <t>201 N. Berry St,Brea,CA,92821</t>
  </si>
  <si>
    <t>909-541-9886</t>
  </si>
  <si>
    <t>tech3.ca@smartkitchenservice.com</t>
  </si>
  <si>
    <t>33.921852099999995</t>
  </si>
  <si>
    <t>INHOUSE-TECH-CO</t>
  </si>
  <si>
    <t>19700 East 23rd Ave. Bldg 2, Unit B, Aurora, CO 80011</t>
  </si>
  <si>
    <t>909-541-1117</t>
  </si>
  <si>
    <t>Tech17@Smartkitchenservice</t>
  </si>
  <si>
    <t>INFINITE MECHANICAL LLC</t>
  </si>
  <si>
    <t>402 Avenue B, Horsham, PA 19044</t>
  </si>
  <si>
    <t>215-420-4235</t>
  </si>
  <si>
    <t>chloe@infinitemechanical.com; neil@infinitemechanical.com; glenn@infinitemechanical.com</t>
  </si>
  <si>
    <t>WO#032025-00652 labor fee is too high $180 per hour. **Blacklist** Cloe: 267-773-0415</t>
  </si>
  <si>
    <t>V14880</t>
  </si>
  <si>
    <t>Infinite Mechanical</t>
  </si>
  <si>
    <t>2750 E County Line Rd,Hatboro,PA,19040</t>
  </si>
  <si>
    <t>888-546-3464</t>
  </si>
  <si>
    <t>Chloe@infinitemechanical.services</t>
  </si>
  <si>
    <t>Infinite Air</t>
  </si>
  <si>
    <t>12544 Setting Sun Dr,El Paso,TX,79938</t>
  </si>
  <si>
    <t>915-471-4033</t>
  </si>
  <si>
    <t>infiniteairconditing@gmail.com</t>
  </si>
  <si>
    <t>INDOOR CLIMATE SOLUTIONS LLC</t>
  </si>
  <si>
    <t>3817 Bounty Cir, Bismarck, ND 58504</t>
  </si>
  <si>
    <t>701-471-5775</t>
  </si>
  <si>
    <t>brydquist@gmail.com</t>
  </si>
  <si>
    <t>V14633</t>
  </si>
  <si>
    <t>INDIANA TECHNICAL SERVICE INC</t>
  </si>
  <si>
    <t>8443 County Rd 1100 N, Seymour, IN 47274</t>
  </si>
  <si>
    <t>812-522-2078</t>
  </si>
  <si>
    <t>angie.its@comcast.net</t>
  </si>
  <si>
    <t>V017119</t>
  </si>
  <si>
    <t>IN THE HOOD HVAC</t>
  </si>
  <si>
    <t>620 Everson Rd Unit A, Everson, WA 98247</t>
  </si>
  <si>
    <t>360-375-3735</t>
  </si>
  <si>
    <t>penaloza419@gmail.com</t>
  </si>
  <si>
    <t>V019622</t>
  </si>
  <si>
    <t>IMMEDIATE SERVICE SOLUTIONS</t>
  </si>
  <si>
    <t>9143 Sheridan Ave, Brookfield, IL 60513</t>
  </si>
  <si>
    <t>312-667-9120</t>
  </si>
  <si>
    <t>service@immediatess.com</t>
  </si>
  <si>
    <t>V017403</t>
  </si>
  <si>
    <t>ILLINOIS MECHANICAL SERVICE &amp; DESIGN INC</t>
  </si>
  <si>
    <t>5431 N Galena Rd, Peoria Heights, IL 61616</t>
  </si>
  <si>
    <t>309-713-3640</t>
  </si>
  <si>
    <t>jason@illmsd.com</t>
  </si>
  <si>
    <t>WILL NOT DO SERVICE W/ US DUE TO INVOICE NOT GETTING PAID.</t>
  </si>
  <si>
    <t>V016431</t>
  </si>
  <si>
    <t>IGC HOSPITALITY</t>
  </si>
  <si>
    <t>417 5th Ave, New York, NY 10016</t>
  </si>
  <si>
    <t>360-319-1363</t>
  </si>
  <si>
    <t>dwhite@igchospitality.com</t>
  </si>
  <si>
    <t>IFIXIT</t>
  </si>
  <si>
    <t>500 Oakley St, Pea Ridge, AR 72751</t>
  </si>
  <si>
    <t>479-715-1559</t>
  </si>
  <si>
    <t>Ryan@ifixitpros.com</t>
  </si>
  <si>
    <t>**PLATINUM PROVIDER - WARRANTY PARTS KIT RECIPIENT** (POINT OF CONTACT - ERIC)</t>
  </si>
  <si>
    <t>V016652</t>
  </si>
  <si>
    <t>IFIX APPLIANCE REPAIR</t>
  </si>
  <si>
    <t>3021 Joseph Ave, Sacramento, CA 95864</t>
  </si>
  <si>
    <t>916-365-4724</t>
  </si>
  <si>
    <t>ifixappliancerepair@gmail.com</t>
  </si>
  <si>
    <t>V016293</t>
  </si>
  <si>
    <t>IES - SAN DIEGO</t>
  </si>
  <si>
    <t>6837 Nancy Ridge Dr b, San Diego, CA 92121</t>
  </si>
  <si>
    <t>888-239-6999</t>
  </si>
  <si>
    <t>sandiego.service@ieserve.com</t>
  </si>
  <si>
    <t>WO history**W02025-00569-2** tech labor and travel fee to high 240hr for labor **Black list** John 3/11</t>
  </si>
  <si>
    <t>IES - Huntington Beach</t>
  </si>
  <si>
    <t>5662 Engineer Dr, Huntington Beach, CA,92649</t>
  </si>
  <si>
    <t>800-457-3783</t>
  </si>
  <si>
    <t>service@ieserve.com</t>
  </si>
  <si>
    <t>IDEAL CONDITIONS HEATING AND A/C INC</t>
  </si>
  <si>
    <t>1617 Rowe Ave, Jacksonville, FL 32208</t>
  </si>
  <si>
    <t>904-379-8762</t>
  </si>
  <si>
    <t>nicole@ideal-conditions.com</t>
  </si>
  <si>
    <t>V13884</t>
  </si>
  <si>
    <t>IDAHO REFRIGERATION,HVAC &amp; EQUIPMENT SALES-CALDWELL</t>
  </si>
  <si>
    <t>3801 Arthur St A. Caldwell, ID 83605</t>
  </si>
  <si>
    <t>208-921-0313</t>
  </si>
  <si>
    <t>idahorefrigeration@live.com</t>
  </si>
  <si>
    <t>IDAHO REFRIGERATION</t>
  </si>
  <si>
    <t>2346 W Hemingway Blvd, Nampa, ID 83651</t>
  </si>
  <si>
    <t>V10623</t>
  </si>
  <si>
    <t>ICU MECHANICAL COMPANY</t>
  </si>
  <si>
    <t>661 N 36th St, Lafayette, IN 47905</t>
  </si>
  <si>
    <t>765-420-8127</t>
  </si>
  <si>
    <t>service@icumechanical.com; jerry@icumechanical.com</t>
  </si>
  <si>
    <t>**PLATINUM PROVIDER - WARRANTY PARTS KIT RECIPIENT** (POINT OF CONTACT - JERRY CANADA)</t>
  </si>
  <si>
    <t>V15084</t>
  </si>
  <si>
    <t>ICS OPERATION LLC</t>
  </si>
  <si>
    <t>3190 Abbotts Pointe Dr, Duluth, GA 30097</t>
  </si>
  <si>
    <t>678-770-8858</t>
  </si>
  <si>
    <t>kaichen273433@yahoo.com</t>
  </si>
  <si>
    <t>34.02542090422404</t>
  </si>
  <si>
    <t>ICON MECHANICAL INC</t>
  </si>
  <si>
    <t>3673 S Bullard Ave, STE 115, Goodyear, AZ 85338</t>
  </si>
  <si>
    <t>623-386-7804</t>
  </si>
  <si>
    <t>office@iconmechanicalinc.com</t>
  </si>
  <si>
    <t>**AFTERHOURS LABOR RATE $130/HR** **TRAVEL RATE FOR 30MI RADIUS. TRAVEL RATE BEYOND 30MI RADIUS $95/HR. SEE ATTACHED SERVICE MAPS FOR LAS VEGAS AND PHOENIX AREAS - 3/11/2025** JW</t>
  </si>
  <si>
    <t>ICOMPLETE SERVICES, INC</t>
  </si>
  <si>
    <t>23 St Clair St, Newnan, GA 30263</t>
  </si>
  <si>
    <t>678-557-7495</t>
  </si>
  <si>
    <t>JEFFREY@ICOMPLETEINC.COM</t>
  </si>
  <si>
    <t>V017772</t>
  </si>
  <si>
    <t>ICOMPLETE SERVICES INC</t>
  </si>
  <si>
    <t>jeffrey@icompleteinc.com</t>
  </si>
  <si>
    <t>**PLATINUM PROVIDER - WARRANTY PARTS KIT RECIPIENT** (POINT OF CONTACT - JEFFREY SHIRK) ***This technician never gave a correct ETA and communication was poor*** If there is no technician nearby can go you can use them. John 9/9/2025</t>
  </si>
  <si>
    <t>33.376016199999995</t>
  </si>
  <si>
    <t>ICI MECHANICAL LLC</t>
  </si>
  <si>
    <t>1010 Krebs Station Rd, Paducah, KY 42003</t>
  </si>
  <si>
    <t>270-366 7732</t>
  </si>
  <si>
    <t>KEITH@icimech.com</t>
  </si>
  <si>
    <t>V016429</t>
  </si>
  <si>
    <t>ICEMASTER PRO SERVICES LLC</t>
  </si>
  <si>
    <t>2334 Gaillardia Rd, Jacksonville, FL 32211</t>
  </si>
  <si>
    <t>904-442-5826</t>
  </si>
  <si>
    <t>icemaster.pro.services.llc@gmail.com</t>
  </si>
  <si>
    <t>**TRAVEL RADIUS JACKSONVILLE ONLY - 8/29/2025** JW</t>
  </si>
  <si>
    <t>30.346623269054803</t>
  </si>
  <si>
    <t>ICEMAN REFRIGERATION</t>
  </si>
  <si>
    <t>4524 Dearborn Hills Dr NE, Rio Rancho, NM 87144</t>
  </si>
  <si>
    <t>505-321 9625</t>
  </si>
  <si>
    <t>icemannm@hotmail.com</t>
  </si>
  <si>
    <t>V016847</t>
  </si>
  <si>
    <t>ICEMAN AC &amp; ELECTRIC, LLC</t>
  </si>
  <si>
    <t>430 Le Ponderosa Rd. Cut Off, LA,70345</t>
  </si>
  <si>
    <t>(985) 665-1828</t>
  </si>
  <si>
    <t>office.icemanac@gmail.com</t>
  </si>
  <si>
    <t>ICEBERG MECHANICAL LLC</t>
  </si>
  <si>
    <t>213 General Gardner Ave, Lafayette, LA 70501</t>
  </si>
  <si>
    <t>337-935-6034</t>
  </si>
  <si>
    <t>icebErgmechanicalllc@outlook.com / icebergmech@hotmail.com</t>
  </si>
  <si>
    <t>30.14993513124285,</t>
  </si>
  <si>
    <t>V10621</t>
  </si>
  <si>
    <t>ICE STAR REFRIGERATION LLC (EMAIL ONLY)</t>
  </si>
  <si>
    <t>8117 W Manchester Ave #318, Playa Del Rey, CA 90293</t>
  </si>
  <si>
    <t>424-237-8271</t>
  </si>
  <si>
    <t>repair@icestarRefrigeration.com</t>
  </si>
  <si>
    <t>RESPONSIVE TO EMAIL - HE IS ONE OF OUR TOP TECHS. GIVE HIM AT LEAST ONE BUSINESS DAY TO ANSWER THE EMAILS BEFORE YOU CALL</t>
  </si>
  <si>
    <t>V15447</t>
  </si>
  <si>
    <t>ICE SERVICE CO LLC</t>
  </si>
  <si>
    <t>707 E Hampton St, Darlington, SC 29532</t>
  </si>
  <si>
    <t>843-493-2419</t>
  </si>
  <si>
    <t>slgarb@msn.com</t>
  </si>
  <si>
    <t>**PLATINUM PROVIDER - WARRANTY PARTS KIT RECIPIENT** (POINT OF CONTACT - SCOT GARBER)</t>
  </si>
  <si>
    <t>V017512</t>
  </si>
  <si>
    <t>ICE ICE GENIE INC</t>
  </si>
  <si>
    <t>4208 Bridgewood Ln, Charlotte, NC 28226</t>
  </si>
  <si>
    <t>iceicegenie@gmail.com; seanghoens1@outlook.com</t>
  </si>
  <si>
    <t>Expensive even small job, downgrade to red color---Kyle 7/4 I would like to suspend use this tech for a while, too expensive---Kyle 9/27 SEAN IS LOWERING HIS RATES. MAKING TECH ACTIVE AGAIN. BC 10/27</t>
  </si>
  <si>
    <t>V016441</t>
  </si>
  <si>
    <t>ICE ICE GENIE</t>
  </si>
  <si>
    <t>4208 Bridgewood Ln, Charlotte, NC,28226</t>
  </si>
  <si>
    <t>704-293-3925 (Sean)</t>
  </si>
  <si>
    <t>iceicegenie@gmail.com</t>
  </si>
  <si>
    <t>ICE COLD HVAC SERVICES LLC</t>
  </si>
  <si>
    <t>4107 Charleston Pl, Dunwoody, GA 30338</t>
  </si>
  <si>
    <t>706-846-2622</t>
  </si>
  <si>
    <t>kpatelhvac@gmail.com</t>
  </si>
  <si>
    <t>V10620</t>
  </si>
  <si>
    <t>Ice &amp; Refrigeration Systems</t>
  </si>
  <si>
    <t>2557 East Loop 820 N, Fort Worth, TX, 76118</t>
  </si>
  <si>
    <t>817-888-3056</t>
  </si>
  <si>
    <t>danielle@letsmakeice.com</t>
  </si>
  <si>
    <t>32.796675799999996</t>
  </si>
  <si>
    <t>HYTEK SERVICE</t>
  </si>
  <si>
    <t>3201 NW 32nd Ave #150, Vancouver, WA 98660</t>
  </si>
  <si>
    <t>253-666-2797</t>
  </si>
  <si>
    <t>service@hytekco.com</t>
  </si>
  <si>
    <t>V018964</t>
  </si>
  <si>
    <t>HYDES APPLIANCE AND HEATING</t>
  </si>
  <si>
    <t>33 Quarry Ln, North Conway, NH 03860</t>
  </si>
  <si>
    <t>603-986-1983</t>
  </si>
  <si>
    <t>richardstrchn@gmail.com</t>
  </si>
  <si>
    <t>V10619</t>
  </si>
  <si>
    <t>HYBRID SERVICES LLC</t>
  </si>
  <si>
    <t>140 Brickyard Rd, Woodstock, CT 06281</t>
  </si>
  <si>
    <t>860-929-8392</t>
  </si>
  <si>
    <t>hybridhvac@yahoo.com</t>
  </si>
  <si>
    <t>**NO LONGER ACCEPTING ATOSA WARRANTY SERVICE CALLS - 6/20/2025** JW</t>
  </si>
  <si>
    <t>V017515</t>
  </si>
  <si>
    <t>HVAC BOYS</t>
  </si>
  <si>
    <t>1850 Indiana St, St. Charles, IL 60174</t>
  </si>
  <si>
    <t>630-338-7894</t>
  </si>
  <si>
    <t>V10618</t>
  </si>
  <si>
    <t>HVAC &amp; REFRIGERATION SPECIALISTS INC</t>
  </si>
  <si>
    <t>2037 Walden Way, Clayton, NC 27527</t>
  </si>
  <si>
    <t>919-780-3535</t>
  </si>
  <si>
    <t>hvacrefrigerationspecialists@gmail.com</t>
  </si>
  <si>
    <t>V018706</t>
  </si>
  <si>
    <t>HVAC &amp; APPLIANCE REPAIR GUYS</t>
  </si>
  <si>
    <t>6600 NE 78th Ct STE A5, Portland, OR 97218</t>
  </si>
  <si>
    <t>971-626-4191</t>
  </si>
  <si>
    <t>hvacapplianceguys5@gmail.com</t>
  </si>
  <si>
    <t>V019458</t>
  </si>
  <si>
    <t>Huzzy's Refrigeration Inc.</t>
  </si>
  <si>
    <t>1605 S. Center St Ext,Grove City,PA,16127</t>
  </si>
  <si>
    <t>724-748-3930</t>
  </si>
  <si>
    <t>sherry.huzzysrefrigeration@gmail.com</t>
  </si>
  <si>
    <t>HUSSMANN REFRIGERATION</t>
  </si>
  <si>
    <t>324 Almedia Rd, St Rose, LA 70087</t>
  </si>
  <si>
    <t>504-342-5023/501-533-0831</t>
  </si>
  <si>
    <t>gary.mills@hussmann.com</t>
  </si>
  <si>
    <t>**NEED TO BE SET UP FOR SERVICE**</t>
  </si>
  <si>
    <t>29.96606892120295</t>
  </si>
  <si>
    <t>HUSKY REFRIGERATION HVAC &amp; MECHANICAL</t>
  </si>
  <si>
    <t>3201 Zafarano Dr, Santa Fe, NM 87507</t>
  </si>
  <si>
    <t>505-920-5698 OR 505-469-4754</t>
  </si>
  <si>
    <t>huskyrefrigeration505@gmail.com</t>
  </si>
  <si>
    <t>V018475</t>
  </si>
  <si>
    <t>HURST MECHANICAL AND CONTROL RESOURCE</t>
  </si>
  <si>
    <t>5800 Safety Dr NE, Belmont, MI 49306</t>
  </si>
  <si>
    <t>616-784-4040</t>
  </si>
  <si>
    <t>hurstdougmurphy@gmail.com</t>
  </si>
  <si>
    <t>V019537</t>
  </si>
  <si>
    <t>HURST HEATING &amp; COOLING</t>
  </si>
  <si>
    <t>102 Pacific St, Monroe Center, IL 61052</t>
  </si>
  <si>
    <t>815-757-4383</t>
  </si>
  <si>
    <t>HurstHVAC@gmail.com</t>
  </si>
  <si>
    <t>V016233</t>
  </si>
  <si>
    <t>HUNTWORK ENTERPRISE</t>
  </si>
  <si>
    <t>223 DAISY ST S.,SOAP LAKE,WA,98851</t>
  </si>
  <si>
    <t>509-855-2865</t>
  </si>
  <si>
    <t>HEHVACR@NWI.NET</t>
  </si>
  <si>
    <t>TECH DOES NOT COMMUNICATE WELL. ALSO PASSES OUR SERVICE CALL TO HIS SONS COMPANY TO COMPLETE, BUT REFUSES TO TELL US WHAT COMPANY IT IS OR GIVE US CONTACT INFO TO REACH HIM FOR UPDATES AND TO SET HIM UP. BC</t>
  </si>
  <si>
    <t>47.386779499999996</t>
  </si>
  <si>
    <t>HUGO'S REFRIGERATION</t>
  </si>
  <si>
    <t>750 Pine Barren Rd, Pooler, GA 31322</t>
  </si>
  <si>
    <t>912-713-3378</t>
  </si>
  <si>
    <t>hugosrefrigeration@gmail.com</t>
  </si>
  <si>
    <t>V10615</t>
  </si>
  <si>
    <t>127 Tappan Zee Dr, Pooler, GA 31322</t>
  </si>
  <si>
    <t>HUGH'S HEATING AND AIR LLC</t>
  </si>
  <si>
    <t>3525 14th St, Phenix City, AL 36869</t>
  </si>
  <si>
    <t>334-291-7746</t>
  </si>
  <si>
    <t>hughlivingston@live.com</t>
  </si>
  <si>
    <t>REF W012025-00381 the labor and travel charge too high **$185 per hour** **please ask Kyle before use this tech**</t>
  </si>
  <si>
    <t>V10614</t>
  </si>
  <si>
    <t>HUFFS HVAC &amp; REFRIGERATION</t>
  </si>
  <si>
    <t>167 Huff Ln, Cornettsville, KY 41731</t>
  </si>
  <si>
    <t>606-476-2942</t>
  </si>
  <si>
    <t>kythuff@msn.com</t>
  </si>
  <si>
    <t>HUB REFRIGERATION &amp; FIXTURES CO INC</t>
  </si>
  <si>
    <t>4105 US-11, Hattiesburg, MS 39402</t>
  </si>
  <si>
    <t>601-582-9964</t>
  </si>
  <si>
    <t>hubrefrigeration39402@gmail.com</t>
  </si>
  <si>
    <t>DISPATCH FOR SMALL TICKETS ONLY. NO COMPRESSORS, EVAP, OR LEAK CHECK JOBS. BC Blacklist. Tech has 0 sense of urgency. They are delaying all service calls they are on and holding on to parts for weeks to a month before trying to service. Dealer Chris Cavalier really likes this tech for some reason. We always have to get him to push the tech to finish service. BC</t>
  </si>
  <si>
    <t>31.253574800000003</t>
  </si>
  <si>
    <t>V16072</t>
  </si>
  <si>
    <t>HRS MECHANICAL LLC</t>
  </si>
  <si>
    <t>585 Gilcrest Rd. Colorado Springs, CO,80906</t>
  </si>
  <si>
    <t>719-992-9510</t>
  </si>
  <si>
    <t>castillorefrigeration785@gmail.com</t>
  </si>
  <si>
    <t>HRI SUPPLY &amp; DESIGN INC</t>
  </si>
  <si>
    <t>2630 Cherry St, Erie, PA 16508</t>
  </si>
  <si>
    <t>814-453 4747</t>
  </si>
  <si>
    <t>service@hriusa.com</t>
  </si>
  <si>
    <t>**DEALER CAN BE USED FOR 3RD PARTY TICKETS AS OF NOW**</t>
  </si>
  <si>
    <t>V016515</t>
  </si>
  <si>
    <t>HPS COMMERCIAL APPLIANCE REPAIR LLC</t>
  </si>
  <si>
    <t>10020 Monroe Rd STE 170-296, Matthews, NC 28105</t>
  </si>
  <si>
    <t>888-766-6151</t>
  </si>
  <si>
    <t>hpscommercialrepair@gmail.com</t>
  </si>
  <si>
    <t>**TRAVEL RADIUS 30MI - 6/18/2025** JW</t>
  </si>
  <si>
    <t>35.13578524758278</t>
  </si>
  <si>
    <t>V019748</t>
  </si>
  <si>
    <t>HOWE TO FIX HEAT AND AIR</t>
  </si>
  <si>
    <t>1420 Oriole St, Mesquite, TX 75149</t>
  </si>
  <si>
    <t>214-437-6603</t>
  </si>
  <si>
    <t>tkmarine11@gmail.com</t>
  </si>
  <si>
    <t>V018704</t>
  </si>
  <si>
    <t>HOWARD'S REFRIGERATION PLUS INC</t>
  </si>
  <si>
    <t>9434 Sandler Rd, Jacksonville, FL 32222</t>
  </si>
  <si>
    <t>904-779-0052</t>
  </si>
  <si>
    <t>hrpi@hotmail.com</t>
  </si>
  <si>
    <t>V019030</t>
  </si>
  <si>
    <t>Howard Refrigeration</t>
  </si>
  <si>
    <t>1124 N Sherman St,Allentown,PA,18109</t>
  </si>
  <si>
    <t>(610) 434-3877</t>
  </si>
  <si>
    <t>jimhjordan@hotmail.com</t>
  </si>
  <si>
    <t>TECH DOESNT DO WARRANTY WORK. BC</t>
  </si>
  <si>
    <t>Howard J. Porta, Inc.</t>
  </si>
  <si>
    <t>305 Greenwood Rd,Altoona,PA,16602</t>
  </si>
  <si>
    <t>814-946-5436</t>
  </si>
  <si>
    <t>hobartgreensburg@comcast.net</t>
  </si>
  <si>
    <t>V017888</t>
  </si>
  <si>
    <t>HOT SIDE SERVICE CO INC</t>
  </si>
  <si>
    <t>7988 Clyde Park Ave SW, Byron Center, MI 49315</t>
  </si>
  <si>
    <t>616-243-0874</t>
  </si>
  <si>
    <t>gabe@hotsideservice.com</t>
  </si>
  <si>
    <t>V10610</t>
  </si>
  <si>
    <t>HOT N COLD RESTAURANT REPAIRS / ROCK RIVER RESTAURANT SUPPLY (2)</t>
  </si>
  <si>
    <t>408 Westchester Dr, Rockford, IL 61107</t>
  </si>
  <si>
    <t>815-217-1411</t>
  </si>
  <si>
    <t>prescottbates@yahoo.com</t>
  </si>
  <si>
    <t>HOT N COLD RESTAURANT REPAIRS / ROCK RIVER RESTAURANT SUPPLY</t>
  </si>
  <si>
    <t>6935 11th St #2, Rockford, IL 61109</t>
  </si>
  <si>
    <t>815-382-3594</t>
  </si>
  <si>
    <t>HOT COOL HEATING AND COOLING, INC.</t>
  </si>
  <si>
    <t>4722 W Touhy Ave, Lincolnwood, IL 60712</t>
  </si>
  <si>
    <t>847-235-6080</t>
  </si>
  <si>
    <t>hotcoolhvac@gmail.com</t>
  </si>
  <si>
    <t>HOT AND COLD SERVICE PRO INC</t>
  </si>
  <si>
    <t>7495 Peregrine Ct, Missoula, MT 59808</t>
  </si>
  <si>
    <t>406-274-5435</t>
  </si>
  <si>
    <t>406hotandcold@gmail.com</t>
  </si>
  <si>
    <t>V017239</t>
  </si>
  <si>
    <t>HOT AND COLD EQUIPMENT SERVICES</t>
  </si>
  <si>
    <t>3595 Hiram Douglasville Hwy STE 105, Hiram, GA 30141</t>
  </si>
  <si>
    <t>470-396-3552</t>
  </si>
  <si>
    <t>OFFICE@HOTCOLDEQUIPMENTSERVICES.COM</t>
  </si>
  <si>
    <t>V019540</t>
  </si>
  <si>
    <t>Hot &amp; Cold Inc Climatisation Montreal</t>
  </si>
  <si>
    <t>4400 Ch de la, De la Côte-de-Liesse Rd Suite 115B, Mount Royal, Quebec H4N 2P7, Canada</t>
  </si>
  <si>
    <t>INFO@HOTNCOLD.CA</t>
  </si>
  <si>
    <t>HOT &amp; COLD EQUIPMENT SERVICES LLC</t>
  </si>
  <si>
    <t>hotcoldequipmentservices.com</t>
  </si>
  <si>
    <t>HOSPITALITY SUPPLY, INC</t>
  </si>
  <si>
    <t>1833 E. Harmony Rd. #15, Fort Collins, CO,80528</t>
  </si>
  <si>
    <t>970-266-9555 / 970-222-5867</t>
  </si>
  <si>
    <t>hsi_tate@yahoo.com; hsi_chris@yahoo.com</t>
  </si>
  <si>
    <t>V018590</t>
  </si>
  <si>
    <t>HOSPITALITY SUPPLY INC</t>
  </si>
  <si>
    <t>1833 E Harmony Rd #15, Fort Collins, CO 80528</t>
  </si>
  <si>
    <t>970-266-9555</t>
  </si>
  <si>
    <t>hsi_chris@yahoo.com</t>
  </si>
  <si>
    <t>**PLATINUM PROVIDER**</t>
  </si>
  <si>
    <t>HORTON COMMERCIAL REFRIGERATION</t>
  </si>
  <si>
    <t>3705 Lee St, Greenville, TX 75401</t>
  </si>
  <si>
    <t>903-455-1798</t>
  </si>
  <si>
    <t>hortonsales@sbcglobal.net</t>
  </si>
  <si>
    <t>V10606</t>
  </si>
  <si>
    <t>HORIZON SERVICES</t>
  </si>
  <si>
    <t>108 Crawford Rd, Opelika, AL 36804</t>
  </si>
  <si>
    <t>334-203-1881</t>
  </si>
  <si>
    <t>horizonservicesal@gmail.com</t>
  </si>
  <si>
    <t>32.6222636420187</t>
  </si>
  <si>
    <t>HORAK REFRIGERATION INC</t>
  </si>
  <si>
    <t>8501 Industrial Dr, Wausau, WI 54401</t>
  </si>
  <si>
    <t>715-845-2188</t>
  </si>
  <si>
    <t>office@horakRefrigeration.com</t>
  </si>
  <si>
    <t>**CHANGED ADDRESS - 8/14/2025** JW</t>
  </si>
  <si>
    <t>44.96042947144519</t>
  </si>
  <si>
    <t>V10605</t>
  </si>
  <si>
    <t>HOPKINS REFRIGERATION LLC</t>
  </si>
  <si>
    <t>4777 Sparta Pike, Watertown, TN 37181</t>
  </si>
  <si>
    <t>615-926-1352</t>
  </si>
  <si>
    <t>servicerequest@Hopkinsrefrigeration.com</t>
  </si>
  <si>
    <t>V017638</t>
  </si>
  <si>
    <t>HOOTEN EQUIPMENT COMPANY LLC</t>
  </si>
  <si>
    <t>961 Virginia St W, Charleston, WV 25302</t>
  </si>
  <si>
    <t>304-346-0521</t>
  </si>
  <si>
    <t>SERVICECALLS@HOOTENEQUIPMENTCOMPANY.COM</t>
  </si>
  <si>
    <t>**EVAPORATOR &amp; COMPRESSOR SWAPS WILL EXCEED NTE $500 AND WILL NEED APPROVAL, PER ARDEN CASTO - 4/1/2025** JW</t>
  </si>
  <si>
    <t>38.367544699999996</t>
  </si>
  <si>
    <t>V15233</t>
  </si>
  <si>
    <t>HONEST AIR EXPERTS</t>
  </si>
  <si>
    <t>506 Martin Dr Nw Cleveland, TN 37311</t>
  </si>
  <si>
    <t>423-464-2505</t>
  </si>
  <si>
    <t>Honestairexperts@gmail.com</t>
  </si>
  <si>
    <t>V018385</t>
  </si>
  <si>
    <t>HONEST AIR &amp; REFRIGERATION EXPERTS</t>
  </si>
  <si>
    <t>506 Martin Dr NW, Cleveland, TN, 37311</t>
  </si>
  <si>
    <t>honestairexperts@gmail.com</t>
  </si>
  <si>
    <t>**SEE SUPREME RESTAURANT EQUIPMENT - OOLTEWAH, TN (DEALER/SVC TECH)** JW</t>
  </si>
  <si>
    <t>HOMETOWN HEATING AND COOLING</t>
  </si>
  <si>
    <t>792 E Main St, Melbourne, AR 72556</t>
  </si>
  <si>
    <t>870-834-2334</t>
  </si>
  <si>
    <t>curtiscrosby2334@gmail.com</t>
  </si>
  <si>
    <t>**ADDRESS CHANGED - 8/12/2025** JW</t>
  </si>
  <si>
    <t>36.05785686179731</t>
  </si>
  <si>
    <t>V018077</t>
  </si>
  <si>
    <t>HOLDEN ELECTRIC &amp; HVAC SERVICES</t>
  </si>
  <si>
    <t>3020 Teton St, Ammon, ID 83406</t>
  </si>
  <si>
    <t>208-716-4624</t>
  </si>
  <si>
    <t>holdenelectric15@gmail.com</t>
  </si>
  <si>
    <t>43.47519524061542</t>
  </si>
  <si>
    <t>V018646</t>
  </si>
  <si>
    <t>HOGAN APPLIANCE SERVICE LLC</t>
  </si>
  <si>
    <t>1710 W Vicksburg Pl, Broken Arrow, OK 74011</t>
  </si>
  <si>
    <t>918-845-7490</t>
  </si>
  <si>
    <t>hasllc@juno.com</t>
  </si>
  <si>
    <t>V018339</t>
  </si>
  <si>
    <t>HOEGEN ELECTRIC LLC</t>
  </si>
  <si>
    <t>697 Lincoln Ave, Holland, MI 49423</t>
  </si>
  <si>
    <t>616-218-2443</t>
  </si>
  <si>
    <t>hoegen.electric.llc@gmail.com</t>
  </si>
  <si>
    <t>**ELECTRICAIN ONLY BUT WILLING TO HELP WITH COMMERCIAL KITCHEN EQUIPMENT ELECTRICAL ISSUES IN THE AREA**</t>
  </si>
  <si>
    <t>V019588</t>
  </si>
  <si>
    <t>HODGES SERVICES LLC</t>
  </si>
  <si>
    <t>187 William Brown Rd, Sibley, LA 71073</t>
  </si>
  <si>
    <t>318-377-7483</t>
  </si>
  <si>
    <t>hodgesservicesllc@gmail.com</t>
  </si>
  <si>
    <t>V016811</t>
  </si>
  <si>
    <t>HOBBS MECHANICAL</t>
  </si>
  <si>
    <t>22313 Brewers Neck Blvd, Carrollton, VA 23314</t>
  </si>
  <si>
    <t>757-745-7779</t>
  </si>
  <si>
    <t>dispatcher@hobbsmech.com</t>
  </si>
  <si>
    <t>36.941040199999996</t>
  </si>
  <si>
    <t>V10601</t>
  </si>
  <si>
    <t>Hobbs HVAC</t>
  </si>
  <si>
    <t>4584 Schooner Blvd, Suffolk, VA 23435</t>
  </si>
  <si>
    <t>ani@hobbsmech.com</t>
  </si>
  <si>
    <t>HOBART SERVICE-HELENA</t>
  </si>
  <si>
    <t>2209 Airport Rd, Helena, MT 59601</t>
  </si>
  <si>
    <t>(406) 227-5917</t>
  </si>
  <si>
    <t>LCAISSEY@ECIMONTANA.COM</t>
  </si>
  <si>
    <t>HOBART SERVICE-BOSSIER CITY</t>
  </si>
  <si>
    <t>4706 Viking Dr, Bossier City, LA,71111</t>
  </si>
  <si>
    <t>(318) 746-5750</t>
  </si>
  <si>
    <t>shreveportla.service@hobartservice.com</t>
  </si>
  <si>
    <t>Hobart Service Detroit</t>
  </si>
  <si>
    <t>43442 N Interstate 94 Service Dr</t>
  </si>
  <si>
    <t>734-697-3070</t>
  </si>
  <si>
    <t>detroitmi.service@hobartservice.com</t>
  </si>
  <si>
    <t>***** DOES NOT WORK ON ATOSA UNITS *****</t>
  </si>
  <si>
    <t>Hobart Service- Bristol</t>
  </si>
  <si>
    <t>1101 Volunteer Pkwy Ste 5,Bristol,TN,37620</t>
  </si>
  <si>
    <t>502-992-8460</t>
  </si>
  <si>
    <t>louisvilleky.service@hobartservice.com</t>
  </si>
  <si>
    <t>Expensive. Use Wisely. BC</t>
  </si>
  <si>
    <t>HOBART SERVICE - ROGERSVILLE</t>
  </si>
  <si>
    <t>10850 US-72, Rogersville, AL 35652</t>
  </si>
  <si>
    <t>256-764-0536</t>
  </si>
  <si>
    <t>service@rwparker-hobart.com</t>
  </si>
  <si>
    <t>HOBART SERVICE - MINNEAPOLIS</t>
  </si>
  <si>
    <t>7334 Ohms Ln, Edina, MN 55439</t>
  </si>
  <si>
    <t>952-852-2148</t>
  </si>
  <si>
    <t>MINNEAPOLISMN.SERVICE@HOBARTSERVICE.COM</t>
  </si>
  <si>
    <t>44.86976683705767</t>
  </si>
  <si>
    <t>HOBART SERVICE - CINCINNATI</t>
  </si>
  <si>
    <t>8934 Beckett Rd, West Chester Township, OH 45069</t>
  </si>
  <si>
    <t>513-771-8833</t>
  </si>
  <si>
    <t>CincinnatiOH.service@hobartservice.com</t>
  </si>
  <si>
    <t>39.33238816287231</t>
  </si>
  <si>
    <t>HOBART SERVICE</t>
  </si>
  <si>
    <t>101 Roxalana Business Park #2, Dunbar, WV 25064</t>
  </si>
  <si>
    <t>304-346-9643</t>
  </si>
  <si>
    <t>HOBARTWV@AFEWV.COM</t>
  </si>
  <si>
    <t>V017030</t>
  </si>
  <si>
    <t>5424 W Waters Ave, Tampa, FL 33634</t>
  </si>
  <si>
    <t>813-884-3466</t>
  </si>
  <si>
    <t>tampafl.service@hobartservice.com</t>
  </si>
  <si>
    <t>HOBART SALES AND SERVICE- Clarksburg</t>
  </si>
  <si>
    <t>134 W Pike St, Clarksburg,WV,26301</t>
  </si>
  <si>
    <t>304-624-5962</t>
  </si>
  <si>
    <t>WVHOBART@AOL.COM</t>
  </si>
  <si>
    <t>HOBART SALES AND SERVICE - BILLINGS</t>
  </si>
  <si>
    <t>216 Moore Ln, Billings, MT 59101</t>
  </si>
  <si>
    <t>406-259-7935</t>
  </si>
  <si>
    <t>SERVICE@BRINKINCMT.COM</t>
  </si>
  <si>
    <t>V016656</t>
  </si>
  <si>
    <t>HOBART SALES AND SERVICE</t>
  </si>
  <si>
    <t>6737 Thirlane Rd, Roanoke, VA 24019</t>
  </si>
  <si>
    <t>service@hobartva.com</t>
  </si>
  <si>
    <t>Blacklisted. Tech has been speaking poorly of us and our equipment to customers. BC</t>
  </si>
  <si>
    <t>HOBART SALES &amp; SERVICE-GRANDVILLE</t>
  </si>
  <si>
    <t>3711 28TH ST SW GRANDVILLE, MI 49418</t>
  </si>
  <si>
    <t>616-538-1470</t>
  </si>
  <si>
    <t>DISPATCH@HOBARTGR.COM</t>
  </si>
  <si>
    <t>V017694</t>
  </si>
  <si>
    <t>HOBART SALES &amp; SERVICE/ IMI FOOD EQUIPMENT OF QUINCY</t>
  </si>
  <si>
    <t>440 Locust St, Quincy, IL 62301</t>
  </si>
  <si>
    <t>217-223-0900</t>
  </si>
  <si>
    <t>service@hobartquincy.com</t>
  </si>
  <si>
    <t>HOBART SALES &amp; SERVICE - KINSTON</t>
  </si>
  <si>
    <t>1311 E New Bern Rd, Kinston, NC 28501</t>
  </si>
  <si>
    <t>252-522 3424</t>
  </si>
  <si>
    <t>service@hobart-kinston.com</t>
  </si>
  <si>
    <t>V016710</t>
  </si>
  <si>
    <t>HOBART SALES &amp; SERVICE - HAYS</t>
  </si>
  <si>
    <t>1000 Allen St, Hays, KS 67601</t>
  </si>
  <si>
    <t>785-625-9028</t>
  </si>
  <si>
    <t>JWERTH@EAGLECOM.NET</t>
  </si>
  <si>
    <t>V017659</t>
  </si>
  <si>
    <t>HOBART SALES &amp; SERVICE - ERIE</t>
  </si>
  <si>
    <t>4813 Pittsburgh Ave, Erie, PA 16509</t>
  </si>
  <si>
    <t>814-838-1213</t>
  </si>
  <si>
    <t>hobarterie@velocity.net</t>
  </si>
  <si>
    <t>V10599</t>
  </si>
  <si>
    <t>HOBART SALES &amp; SERVICE - CAPE GIRARDEAU</t>
  </si>
  <si>
    <t>711 Good Hope St, Cape Girardeau, MO 63703</t>
  </si>
  <si>
    <t>573-334-5094</t>
  </si>
  <si>
    <t>HOBARTCAPE@YAHOO.COM</t>
  </si>
  <si>
    <t>37.29980731568208</t>
  </si>
  <si>
    <t>V019689</t>
  </si>
  <si>
    <t>HOBART SALES &amp; SERVICE - BISMARCK</t>
  </si>
  <si>
    <t>1412 E Front Ave, Bismarck, ND 58504</t>
  </si>
  <si>
    <t>701-222 0450</t>
  </si>
  <si>
    <t>hobartbis@cs.com</t>
  </si>
  <si>
    <t>V016733</t>
  </si>
  <si>
    <t>HOBART SALES &amp; SERVICE</t>
  </si>
  <si>
    <t>1623 Garfield Ave, Parkersburg, WV 26101</t>
  </si>
  <si>
    <t>304-428-0731</t>
  </si>
  <si>
    <t>keith.hobartservices@gmail.com</t>
  </si>
  <si>
    <t>HMM SERVICES</t>
  </si>
  <si>
    <t>28 Cll Capulin, Santa Fe, NM 87507</t>
  </si>
  <si>
    <t>505-670-3001</t>
  </si>
  <si>
    <t>KRIS@HMMSERVICESNM.COM</t>
  </si>
  <si>
    <t>V017208</t>
  </si>
  <si>
    <t>HITE MECHANICAL</t>
  </si>
  <si>
    <t>1870 Antioch Church Rd, Watkinsville, GA 30677</t>
  </si>
  <si>
    <t>706-401-6148</t>
  </si>
  <si>
    <t>hitemechanical@att.net</t>
  </si>
  <si>
    <t>**PLATINUM PROVIDER - WARRANTY PARTS KIT RECIPIENT** (POINT OF CONTACT - RYAN HITE)</t>
  </si>
  <si>
    <t>33.769150499999995</t>
  </si>
  <si>
    <t>V019468</t>
  </si>
  <si>
    <t>HIPPS APPLIANCE SERVICE</t>
  </si>
  <si>
    <t>1405 Avenue G, Dodge City, KS 67801</t>
  </si>
  <si>
    <t>620-255-0234</t>
  </si>
  <si>
    <t>GORDONHIPP@YAHOO.COM</t>
  </si>
  <si>
    <t>HILO MECHANICAL INC</t>
  </si>
  <si>
    <t>50 Holomua St, Hilo, HI 96720</t>
  </si>
  <si>
    <t>808-961-3882</t>
  </si>
  <si>
    <t>hilomechanical@gmail.com</t>
  </si>
  <si>
    <t>V017762</t>
  </si>
  <si>
    <t>HILO AC AND REFRIGERATION LLC</t>
  </si>
  <si>
    <t>1204 Honu Street .,Hilo,HI,96720</t>
  </si>
  <si>
    <t>808-895-2911</t>
  </si>
  <si>
    <t>hiloair@live.com</t>
  </si>
  <si>
    <t>HILLTOP REFRIGERATION INC - VANCOUVER</t>
  </si>
  <si>
    <t>5305 NE 121st Ave #810, Vancouver, WA 98682</t>
  </si>
  <si>
    <t>855-456-9836</t>
  </si>
  <si>
    <t>dispatch@hilltop.pro</t>
  </si>
  <si>
    <t>HILLTOP REFRIGERATION INC</t>
  </si>
  <si>
    <t>1025 Telegraph St, Reno, NV 89502</t>
  </si>
  <si>
    <t>**CHANGED ADDRESS AND UPDATED EMAIL - 9/10/2025** JW</t>
  </si>
  <si>
    <t>39.515983313389164</t>
  </si>
  <si>
    <t>V016574</t>
  </si>
  <si>
    <t>Hill Refrigeration</t>
  </si>
  <si>
    <t>47587 203a St.,White,SD,57276</t>
  </si>
  <si>
    <t>605-690-2638</t>
  </si>
  <si>
    <t>hillfrige@gmail.com</t>
  </si>
  <si>
    <t>HIGHLANDS AIR CONDITIONING &amp; ELECTRICAL SERVICE</t>
  </si>
  <si>
    <t>341 E Main St, Abingdon, VA 24210</t>
  </si>
  <si>
    <t>276-525-4186 OR 276-608-7761</t>
  </si>
  <si>
    <t>highlandsairconditioning@gmail.com</t>
  </si>
  <si>
    <t>V017412</t>
  </si>
  <si>
    <t>HIGH TECH COMMERCIAL SERVICE-LAS VEGAS</t>
  </si>
  <si>
    <t>1840 Stella Lake St,Las Vegas,NV,89106</t>
  </si>
  <si>
    <t>702-660-0854</t>
  </si>
  <si>
    <t>service@hitechnv.com</t>
  </si>
  <si>
    <t>HIGH DESERT REFRIGERATION LLC</t>
  </si>
  <si>
    <t>1407 Fern St, Nampa, ID 83686</t>
  </si>
  <si>
    <t>208-863-5940</t>
  </si>
  <si>
    <t>hdrefrigerationco@gmail.com</t>
  </si>
  <si>
    <t>V016767</t>
  </si>
  <si>
    <t>HIGH COUNTRY REFRIGERATION-SPANISH SPRINGS</t>
  </si>
  <si>
    <t>2339 Garnet Star Way, Spanish Springs, NV 89441</t>
  </si>
  <si>
    <t>775-772-9776</t>
  </si>
  <si>
    <t>STEVE@hccrnv.com; erick@hccrnv.com</t>
  </si>
  <si>
    <t>HIGH COUNTRY REFRIGERATION INC - SPARKS</t>
  </si>
  <si>
    <t>834 Victorian Ave, Sparks, NV 89431</t>
  </si>
  <si>
    <t>morgan335@att.net</t>
  </si>
  <si>
    <t>V16174</t>
  </si>
  <si>
    <t>HICKS SERVICE COMPANY</t>
  </si>
  <si>
    <t>805 State Hwy V,Harviell,MO,63945</t>
  </si>
  <si>
    <t>573-718-0728</t>
  </si>
  <si>
    <t>hicksserviceco@gmail.com</t>
  </si>
  <si>
    <t>Tech always gives us a hard time when they are assigned. Every recent ticket they have been assigned to has had to be reassigned.</t>
  </si>
  <si>
    <t>36.654508799999995</t>
  </si>
  <si>
    <t>HICK'S COOLING &amp; HEATING</t>
  </si>
  <si>
    <t>2030 Holly Ave, Lake Havasu City, AZ 86403</t>
  </si>
  <si>
    <t>928-855-8878</t>
  </si>
  <si>
    <t>hicksclg@npgcable.com</t>
  </si>
  <si>
    <t>V016644</t>
  </si>
  <si>
    <t>HICKEY HEATING AC AND PLUMBING</t>
  </si>
  <si>
    <t>710 N Martin St, Chamberlain, SD 57325</t>
  </si>
  <si>
    <t>605-680-1460</t>
  </si>
  <si>
    <t>hickey.heating@hotmail.com</t>
  </si>
  <si>
    <t>V017962</t>
  </si>
  <si>
    <t>HIBDON'S MECHANICAL</t>
  </si>
  <si>
    <t>835 SE 30th St, Oklahoma City, OK 73129</t>
  </si>
  <si>
    <t>405-601-1333</t>
  </si>
  <si>
    <t>dispatch@hibdonsmechanical.com</t>
  </si>
  <si>
    <t>35.434849299999996</t>
  </si>
  <si>
    <t>V10597</t>
  </si>
  <si>
    <t>HI TECH REFRIGERATION</t>
  </si>
  <si>
    <t>7255 Commerce Cir W, Minneapolis, MN 55432</t>
  </si>
  <si>
    <t>763-494-9340</t>
  </si>
  <si>
    <t>HITECHREFRIGERATION@COMCAST.NET</t>
  </si>
  <si>
    <t>V017237</t>
  </si>
  <si>
    <t>HI TECH COMMERCIAL SERVICE - RENO</t>
  </si>
  <si>
    <t>5454 Louie Ln, Reno, NV 89511</t>
  </si>
  <si>
    <t>775-851-8822</t>
  </si>
  <si>
    <t>HI TECH COMMERCIAL SERVICE</t>
  </si>
  <si>
    <t>1840 Stella Lake St, Las Vegas, NV 89106</t>
  </si>
  <si>
    <t>V018591</t>
  </si>
  <si>
    <t>HEY JOE LLC</t>
  </si>
  <si>
    <t>108 Ladd Cir, Statesboro, GA 30458</t>
  </si>
  <si>
    <t>912-682-7315</t>
  </si>
  <si>
    <t>heyjoerefri57@gmail.com</t>
  </si>
  <si>
    <t>Hevener Services</t>
  </si>
  <si>
    <t>604 Beechwood Dr.,Charlottesville,VA,22901</t>
  </si>
  <si>
    <t>hevenerservices@gmail.com</t>
  </si>
  <si>
    <t>LOCAL TICKETS ONLY. TECH IS CLOSE TO RETIREMENT. BC</t>
  </si>
  <si>
    <t>HERITAGE SERVICE GROUP-NEW ORLEANS</t>
  </si>
  <si>
    <t>250 Edwards Ave, Elmwood, LA,70123</t>
  </si>
  <si>
    <t>(504) 734-8864</t>
  </si>
  <si>
    <t>Service-NewOrleans@HeritageServiceGroup.com</t>
  </si>
  <si>
    <t>29.946491799999997</t>
  </si>
  <si>
    <t>HERITAGE SERVICE GROUP</t>
  </si>
  <si>
    <t>3200 NW 23rd Ave. Pompano Beach, FL 33069</t>
  </si>
  <si>
    <t>800-253-0200</t>
  </si>
  <si>
    <t>Service-Pompano@HeritageServiceGroup.com</t>
  </si>
  <si>
    <t>HENRY T SMITH CO INC</t>
  </si>
  <si>
    <t>905 Glade Springs Dr, Somerville, TN 38068</t>
  </si>
  <si>
    <t>901-274-7589</t>
  </si>
  <si>
    <t>SERVICE@HTSCOINC.COM; ACCOUTING@HTSCOINC.COM</t>
  </si>
  <si>
    <t>V017388</t>
  </si>
  <si>
    <t>HENRY HEATING COMPANY LLC</t>
  </si>
  <si>
    <t>1659 Lake Winyah Rd, Alpena, MI 49707</t>
  </si>
  <si>
    <t>989-464-5326</t>
  </si>
  <si>
    <t>HOCKEY59@CHARTER.NET</t>
  </si>
  <si>
    <t>**SERVICE PROVIDER ONLY FOR W072025-00066**</t>
  </si>
  <si>
    <t>45.06970224688579</t>
  </si>
  <si>
    <t>HENDESON MECHANICAL</t>
  </si>
  <si>
    <t>8910 NY-178, Henderson, NY 13650</t>
  </si>
  <si>
    <t>315-304-4020</t>
  </si>
  <si>
    <t>MECHANICAL@yahoo.com</t>
  </si>
  <si>
    <t>V016253</t>
  </si>
  <si>
    <t>HELLO REFRIGERATION LLC</t>
  </si>
  <si>
    <t>1609 208th St SE, Bothell, WA 98012</t>
  </si>
  <si>
    <t>206-362-4114</t>
  </si>
  <si>
    <t>service@hellorefrigeration.com;jobs@nwrestaurantservices.com</t>
  </si>
  <si>
    <t>V018040</t>
  </si>
  <si>
    <t>206-949-1074</t>
  </si>
  <si>
    <t>service@hellorefrigeration.com</t>
  </si>
  <si>
    <t>**PLATINUM PROVIDER - WARRANTY PARTS KIT RECIPIENT** (POINT OF CONTACT - RON AND KYLE WILKINS)</t>
  </si>
  <si>
    <t>HEAT TRANSFER SPECIALISTS</t>
  </si>
  <si>
    <t>27101 Tungsten Rd, Euclid, OH 44132</t>
  </si>
  <si>
    <t>216-531-1100</t>
  </si>
  <si>
    <t>Diane@HTSPKI.com</t>
  </si>
  <si>
    <t>V017934</t>
  </si>
  <si>
    <t>HEAT TRANSFER SPECIALIST-EUCLID</t>
  </si>
  <si>
    <t>diane@htspki.com; randy@htspki.com</t>
  </si>
  <si>
    <t>**DUPLICATE 1 OF 2** SEND EMAILS TO BOTH: randy@htspki.com / diane@htspki.com</t>
  </si>
  <si>
    <t>HEAT PUMPS INC</t>
  </si>
  <si>
    <t>255 Southampton St, Boston, MA 02118</t>
  </si>
  <si>
    <t>617-593-6605</t>
  </si>
  <si>
    <t>heatpumpsinc@gmail.com</t>
  </si>
  <si>
    <t>42.33071530156782</t>
  </si>
  <si>
    <t>V017989</t>
  </si>
  <si>
    <t>HEARTLAND REFRIGERATION INC</t>
  </si>
  <si>
    <t>6030 Arbor St, Omaha, NE 68106</t>
  </si>
  <si>
    <t>402-496-6311</t>
  </si>
  <si>
    <t>HRTLNDREFINC@GMAIL.COM</t>
  </si>
  <si>
    <t>V017323</t>
  </si>
  <si>
    <t>HEARTLAND HEATING &amp; COOLING INC</t>
  </si>
  <si>
    <t>900 2nd St NE, Jamestown, ND 58401</t>
  </si>
  <si>
    <t>701-952-2298</t>
  </si>
  <si>
    <t>heartlandheating@daktel.com</t>
  </si>
  <si>
    <t>V018627</t>
  </si>
  <si>
    <t>HCE SYSTEMS INC</t>
  </si>
  <si>
    <t>440 Hawthorne Ave, Norton, VA 24273</t>
  </si>
  <si>
    <t>276-302-0076</t>
  </si>
  <si>
    <t>hcesystems@comcast.net</t>
  </si>
  <si>
    <t>36.935237799999996</t>
  </si>
  <si>
    <t>V017723</t>
  </si>
  <si>
    <t>HC PRO MECHANICAL INC</t>
  </si>
  <si>
    <t>1689 Vineyard Dr, Gurnee, IL 60031</t>
  </si>
  <si>
    <t>224-280-0561</t>
  </si>
  <si>
    <t>hcpromechanical@gmail.com</t>
  </si>
  <si>
    <t>**TRAVEL RADIUS 1 HR-1.5 HR - 9/19/2025** JW **WEEKEND EMERGENCY CALLS (STARTING FRIDAY AFTER 5PM - $400 SERVICE CALL FEE PLUS WORKING TIME &amp; TRAVEL TIME ROUND TRIP OT - 9/19/2025** JW</t>
  </si>
  <si>
    <t>42.384000816724026</t>
  </si>
  <si>
    <t>HAYLOFT EQUIPMENT INC</t>
  </si>
  <si>
    <t>11835 Lewis Clark Dr, Lolo, MT 59847</t>
  </si>
  <si>
    <t>406-240-1360 OR 406-273-2037</t>
  </si>
  <si>
    <t>jbhayloft@yahoo.com</t>
  </si>
  <si>
    <t>**PLATINUM PROVIDER - WARRANTY PARTS KIT RECIPIENT** (POINT OF CONTACT - JB MUNGER)</t>
  </si>
  <si>
    <t>V018780</t>
  </si>
  <si>
    <t>HAWKINS COMMERCIAL APPLIANCE SERVICE</t>
  </si>
  <si>
    <t>3000 S Wyandot St, Englewood, CO 80110</t>
  </si>
  <si>
    <t>303-781-5548</t>
  </si>
  <si>
    <t>service1@hawkinscommercial.com</t>
  </si>
  <si>
    <t>**NO LONGER ACCEPTS ATOSA WARRANTY SERVICE CALLS (PER MARCIA) - 7/24/2025** JW</t>
  </si>
  <si>
    <t>800-624-2117</t>
  </si>
  <si>
    <t>service@hawkinscommercial.com</t>
  </si>
  <si>
    <t>Harry Lee</t>
  </si>
  <si>
    <t>1441 WOODMONT LN NW,STE 154 ATLANTA GA 30318</t>
  </si>
  <si>
    <t>SNHSGSLLC@gmail.com</t>
  </si>
  <si>
    <t>Per tech email, Please remove us from your service provider list, we are no longer doing appliances or refrigeration repair. Thank you!</t>
  </si>
  <si>
    <t>HARRY HE - SAN FRANCISCO</t>
  </si>
  <si>
    <t>131 Jasper Pl, San Francisco, CA 94133</t>
  </si>
  <si>
    <t>415-350-1268</t>
  </si>
  <si>
    <t>harrychen071368@icloud.com</t>
  </si>
  <si>
    <t>V10588</t>
  </si>
  <si>
    <t>HARRY HE - EL CERRITO</t>
  </si>
  <si>
    <t>5923 Jordan Ave, El Cerrito, CA 94530</t>
  </si>
  <si>
    <t>HARROD NAGEL ELECTRIC INC</t>
  </si>
  <si>
    <t>11882 Owl Creek Rd, Wapakoneta, OH 45895</t>
  </si>
  <si>
    <t>419-738-3537</t>
  </si>
  <si>
    <t>tina@harrodnagel.com</t>
  </si>
  <si>
    <t>**NO LONGER ACCEPTS ATOSA WARRANTY SERVICE CALLS - 6/20/2025** JW</t>
  </si>
  <si>
    <t>V019623</t>
  </si>
  <si>
    <t>HARRIS-WARREN COMMERCIAL KITCHENS LLC</t>
  </si>
  <si>
    <t>583 Forest Rd Unit F, West Yarmouth, MA 02673</t>
  </si>
  <si>
    <t>508-375-0316</t>
  </si>
  <si>
    <t>service@harris-warren.com; colleen@harris-warren.com</t>
  </si>
  <si>
    <t>41.68491763266037</t>
  </si>
  <si>
    <t>V016589</t>
  </si>
  <si>
    <t>HARRISONBURG REFRIGERATION SERVICES LLC</t>
  </si>
  <si>
    <t>3022 John Wayland Hwy, Dayton, VA 22821</t>
  </si>
  <si>
    <t>540-434-4681</t>
  </si>
  <si>
    <t>hrs.office@gmail.com</t>
  </si>
  <si>
    <t>V10587</t>
  </si>
  <si>
    <t>HARRIS HVAC &amp; REFRIGERATION INC</t>
  </si>
  <si>
    <t>421 Bridger Ave, Rock Springs, WY 82901</t>
  </si>
  <si>
    <t>307-939-2327</t>
  </si>
  <si>
    <t>INFO@HARRIS-HVACR.COM</t>
  </si>
  <si>
    <t>41.59174554448039</t>
  </si>
  <si>
    <t>HARRIS A/C &amp; APPLIANCE SERVICE</t>
  </si>
  <si>
    <t>114 N Mulberry St, Tallulah, LA 71282</t>
  </si>
  <si>
    <t>(601) 831-3772</t>
  </si>
  <si>
    <t>harrisac@outlook.com</t>
  </si>
  <si>
    <t>HARRIGAN REFRIGIRATION</t>
  </si>
  <si>
    <t>11298 Sebring Dr, Cincinnati, OH 45240</t>
  </si>
  <si>
    <t>513-542-7500</t>
  </si>
  <si>
    <t>harriganref@gmail.com</t>
  </si>
  <si>
    <t>**NO LONGER SERVICES COMMERCIAL KITCHEN EQUIPMENT - 6/23/202** JW</t>
  </si>
  <si>
    <t>V019663</t>
  </si>
  <si>
    <t>Harmon Commercial Kitchen Repairs, INC</t>
  </si>
  <si>
    <t>3061 Dr Nichols Road, York, SC,29745</t>
  </si>
  <si>
    <t>704-363-8667</t>
  </si>
  <si>
    <t>harmoncommercial@yahoo.com</t>
  </si>
  <si>
    <t>HARDWICK'S RESTAURANT SUPPLIES</t>
  </si>
  <si>
    <t>130 Roper Ln, Longs, SC 29568</t>
  </si>
  <si>
    <t>843-399-4434</t>
  </si>
  <si>
    <t>office@hrs-sc.com</t>
  </si>
  <si>
    <t>**PLATINUM PROVIDER - WARRANTY PARTS KIT RECIPIENT** (POINT OF CONTACT - BRAD HARDWICK)</t>
  </si>
  <si>
    <t>33.92228433089931</t>
  </si>
  <si>
    <t>V016224</t>
  </si>
  <si>
    <t>HARBOR COMMERCIAL REFRIGERATION</t>
  </si>
  <si>
    <t>735 7th Ave, Aberdeen, WA 98520</t>
  </si>
  <si>
    <t>530-368-6470</t>
  </si>
  <si>
    <t>piatt.gary@yahoo.com</t>
  </si>
  <si>
    <t>V019307</t>
  </si>
  <si>
    <t>HARBOR COMMERCIAL APPLIANCE REPAIR AND SERVICE LLC</t>
  </si>
  <si>
    <t>2009 Stover Ln, Myrtle Point, OR 97458</t>
  </si>
  <si>
    <t>541-218-2419</t>
  </si>
  <si>
    <t>FRANKMOON98@YAHOO.COM</t>
  </si>
  <si>
    <t>V016982</t>
  </si>
  <si>
    <t>HANK'S REFRIGERATION INC</t>
  </si>
  <si>
    <t>2130 Hall Ave, Marinette, WI 54143</t>
  </si>
  <si>
    <t>715-330-5333</t>
  </si>
  <si>
    <t>hanksrefrigeration@gmail.com</t>
  </si>
  <si>
    <t>V10585</t>
  </si>
  <si>
    <t>HANKE REFRIGERATION</t>
  </si>
  <si>
    <t>1605 S 1st St, Marshalltown, IA 50158</t>
  </si>
  <si>
    <t>641-750-0109</t>
  </si>
  <si>
    <t>HANKEREFRIG@GMAIL.COM</t>
  </si>
  <si>
    <t>V017278</t>
  </si>
  <si>
    <t>HANCOCK REFRIGERATION COMPANY INC</t>
  </si>
  <si>
    <t>28650 Point Lookout Rd, Leonardtown, MD 20650</t>
  </si>
  <si>
    <t>301-475-8298</t>
  </si>
  <si>
    <t>Shannon@hancockrefrig.com</t>
  </si>
  <si>
    <t>38.36848669588715</t>
  </si>
  <si>
    <t>V016744</t>
  </si>
  <si>
    <t>HAMPTONS QUALITY HEATING AND COOLING LLC</t>
  </si>
  <si>
    <t>662 Montauk Hwy #2109, Montauk, NY 11954</t>
  </si>
  <si>
    <t>631-767-9558</t>
  </si>
  <si>
    <t>hamptonsquality@gmail.com</t>
  </si>
  <si>
    <t>**FOR PARTS SHIPPING: 41 Industrial Rd, Wainscott, NY 11975 - 8/15/2025** JW</t>
  </si>
  <si>
    <t>V016750</t>
  </si>
  <si>
    <t>HAMILTON'S REFRIGERATION SERVICE INC</t>
  </si>
  <si>
    <t>2708 Johnathan Ln, La Grange, NC 28551</t>
  </si>
  <si>
    <t>252-566-4183</t>
  </si>
  <si>
    <t>HAMILTONSREFRIGERATION2012@GMAIL.COM</t>
  </si>
  <si>
    <t>V019150</t>
  </si>
  <si>
    <t>HAMILTON REPAIR</t>
  </si>
  <si>
    <t>3409 Oneal St, Greenville, TX 75401</t>
  </si>
  <si>
    <t>214-289-5396</t>
  </si>
  <si>
    <t>hamiltonrepair2020@gmail.com</t>
  </si>
  <si>
    <t>**TRAVEL RADIUS 100MI - 9/12/2025** JW **CHANGED LABOR RATE FROM $90/HR TO $100/HR. SERVICE TECH PREFERS NET10 PAYMENT TERMS BUT IS WILLING TO ACCEPT NET30 WITH AN INCREASED LABOR RATE - 9/12/2025** JW</t>
  </si>
  <si>
    <t>33.132041647561344</t>
  </si>
  <si>
    <t>HAMILTON APPLIANCE REPAIR</t>
  </si>
  <si>
    <t>27855 Easy Acres Dr, Eugene, OR 97405</t>
  </si>
  <si>
    <t>541-688-4455</t>
  </si>
  <si>
    <t>akl114@hotmail.com</t>
  </si>
  <si>
    <t>V017442</t>
  </si>
  <si>
    <t>HALL'S SERVICE, LLC</t>
  </si>
  <si>
    <t>20 United Missionary Ln, Buncombe, IL 62912</t>
  </si>
  <si>
    <t>618-833-7593</t>
  </si>
  <si>
    <t>hallsservice@gmail.com</t>
  </si>
  <si>
    <t>37.517700999999995</t>
  </si>
  <si>
    <t>V016338</t>
  </si>
  <si>
    <t>HALL'S HEATING AND AIR</t>
  </si>
  <si>
    <t>1475 Fullerton St, Shreveport, LA 71107</t>
  </si>
  <si>
    <t>318-220-9414</t>
  </si>
  <si>
    <t>OFFICE@HALLSAIR.COM</t>
  </si>
  <si>
    <t>V016190</t>
  </si>
  <si>
    <t>HALE INDUSTRIES</t>
  </si>
  <si>
    <t>540 N Curtis Rd, Boise, ID 83706</t>
  </si>
  <si>
    <t>208-322-6000</t>
  </si>
  <si>
    <t>teresa.lyon@haleind.com</t>
  </si>
  <si>
    <t>V10582</t>
  </si>
  <si>
    <t>HAINES AC &amp; REFRIGERATION</t>
  </si>
  <si>
    <t>3963 Bonita Beach Rd SW, Bonita Springs, FL 34134</t>
  </si>
  <si>
    <t>239-992-1551</t>
  </si>
  <si>
    <t>tristanp@hainesac.com</t>
  </si>
  <si>
    <t>NEEDS CC ON FILE TO DO SERVICE CALLS.</t>
  </si>
  <si>
    <t>V019434</t>
  </si>
  <si>
    <t>HAGINS APPLIANCE COMMERCIAL SERVICE INC</t>
  </si>
  <si>
    <t>638 Rose Dhu Rd, Savannah, GA 31419</t>
  </si>
  <si>
    <t>912-659-0845</t>
  </si>
  <si>
    <t>larry.hagins@gmail.com</t>
  </si>
  <si>
    <t>V15952</t>
  </si>
  <si>
    <t>HAGII AIR CONDITIONING AND REFRIGERATION SERVICE</t>
  </si>
  <si>
    <t>98-1138 Malualua St, Aiea, HI 96701</t>
  </si>
  <si>
    <t>808-230-5715</t>
  </si>
  <si>
    <t>Jimk.taguchi@gmail.com</t>
  </si>
  <si>
    <t>V019443</t>
  </si>
  <si>
    <t>Hagar Restaurant Service</t>
  </si>
  <si>
    <t>433 Regal Row, Dallas, TX 75247</t>
  </si>
  <si>
    <t>214-574-5200</t>
  </si>
  <si>
    <t>dfwservice@hagarrs.com</t>
  </si>
  <si>
    <t>HAGAR RESTAURANT EQUIPMENT SERVICE INC - OKLAHOMA CITY</t>
  </si>
  <si>
    <t>6200 NW 2nd St, Oklahoma City, OK 73127</t>
  </si>
  <si>
    <t>405-235-2184</t>
  </si>
  <si>
    <t>4service@hagarrs.com</t>
  </si>
  <si>
    <t>V10579</t>
  </si>
  <si>
    <t>HAGAR RESTAURANT EQUIPMENT</t>
  </si>
  <si>
    <t>6923 INDIANA AVE 318,LUBBOCK,TX,79424</t>
  </si>
  <si>
    <t>866-919-5200</t>
  </si>
  <si>
    <t>DFWSERVICE@HAGARRS.COM</t>
  </si>
  <si>
    <t>Hagar Parts &amp; Service-Tulsa</t>
  </si>
  <si>
    <t>6336 E 4th Place,Tulsa,OK,74112</t>
  </si>
  <si>
    <t>918-664-4665</t>
  </si>
  <si>
    <t>For more than one unit at a location, please send 1 email per work order, per tech request. USE AS LAST RESORT ONLY!!! SEE CASE SKS042024-87577. 4/17/24 BB</t>
  </si>
  <si>
    <t>Hagar Parts &amp; Service- Dallas</t>
  </si>
  <si>
    <t>433 Regal Row,Dallas,TX,75247</t>
  </si>
  <si>
    <t>Hagar Parts &amp; Service</t>
  </si>
  <si>
    <t>6596 Montana Ave STE A, El Paso, TX,79925</t>
  </si>
  <si>
    <t>915-881-8939</t>
  </si>
  <si>
    <t>HAFSCO INC</t>
  </si>
  <si>
    <t>47 Railroad Ave, West Haven, CT 06516</t>
  </si>
  <si>
    <t>203-933-5636</t>
  </si>
  <si>
    <t>refrigeration@hafsco.com</t>
  </si>
  <si>
    <t>EMAIL FOR HOT SIDE: gas@hafsco.com WO#W012025-00849 the labor fee is too high $175 per hour **blacklist** John.C 2/6/2025</t>
  </si>
  <si>
    <t>V10578</t>
  </si>
  <si>
    <t>HADEN REFRIGERATION</t>
  </si>
  <si>
    <t>17414 Hwy 1061, Amite City, LA 70422</t>
  </si>
  <si>
    <t>985-247-3564</t>
  </si>
  <si>
    <t>edward@HadenRefrigerationllc.com</t>
  </si>
  <si>
    <t>H.C. LOBALZO &amp; SONS, INC-ST. CLAIRSVILLE</t>
  </si>
  <si>
    <t>47257 National Rd W, St Clairsville, OH 43950</t>
  </si>
  <si>
    <t>740-695-3447</t>
  </si>
  <si>
    <t>hellis@lobalzo.com</t>
  </si>
  <si>
    <t>H.C. Lobalzo &amp; Sons, Inc – St. Clairsville, OH</t>
  </si>
  <si>
    <t>H T SERVICE LLC</t>
  </si>
  <si>
    <t>230 E Lowell St, Kansas City, MO 64119</t>
  </si>
  <si>
    <t>816-985-7759</t>
  </si>
  <si>
    <t>h.t.service@sbcglobal.net</t>
  </si>
  <si>
    <t>V018430</t>
  </si>
  <si>
    <t>H F REFRIGERATION INC</t>
  </si>
  <si>
    <t>2297 Commercial Ct, Evansville, IN 47720</t>
  </si>
  <si>
    <t>812-435-9793</t>
  </si>
  <si>
    <t>MELANA@HFREFRIGERATION.COM</t>
  </si>
  <si>
    <t>V017276</t>
  </si>
  <si>
    <t>H AND M MAITENENCE</t>
  </si>
  <si>
    <t>262 Hill St, Waterbury, CT 06704</t>
  </si>
  <si>
    <t>hnmaintenance475@gmail.com</t>
  </si>
  <si>
    <t>H &amp; M MECHANICAL INC / HRS COMFORT SYSTEMS USA</t>
  </si>
  <si>
    <t>144 Hall Bryant Cir, Huntsville, AL 35806</t>
  </si>
  <si>
    <t>256-715-7254</t>
  </si>
  <si>
    <t>service@alhrs.com</t>
  </si>
  <si>
    <t>DOES NOT DO WARRANTY WORK</t>
  </si>
  <si>
    <t>GULF STREAM MECHANICAL INC</t>
  </si>
  <si>
    <t>800 Santa Fe Ct, Virginia Beach, VA 23456</t>
  </si>
  <si>
    <t>757-301-6526</t>
  </si>
  <si>
    <t>gulfstrm@cox.net</t>
  </si>
  <si>
    <t>V10574</t>
  </si>
  <si>
    <t>GULF COAST EQUIP CARE LLC</t>
  </si>
  <si>
    <t>7300 US-11, Carriere, MS 39426</t>
  </si>
  <si>
    <t>228-284-7465</t>
  </si>
  <si>
    <t>service@gcequipcare.com</t>
  </si>
  <si>
    <t>V15992</t>
  </si>
  <si>
    <t>GULF COAST AIR SYSTEMS</t>
  </si>
  <si>
    <t>10955 Howells Ferry Rd, Semmes, AL 36575</t>
  </si>
  <si>
    <t>251-487-9236</t>
  </si>
  <si>
    <t>gulfcoastairsystemsllc@gmail.com</t>
  </si>
  <si>
    <t>GUIDRY'S A/C &amp; REFRIGERATION INC</t>
  </si>
  <si>
    <t>4290 Hwy 1 STE B, Raceland, LA 70394</t>
  </si>
  <si>
    <t>985-664-3066</t>
  </si>
  <si>
    <t>office@guidrysac.com</t>
  </si>
  <si>
    <t>V017550</t>
  </si>
  <si>
    <t>GRP MECHANICAL INC</t>
  </si>
  <si>
    <t>1436 Progress Ln, Omro, WI 54963</t>
  </si>
  <si>
    <t>920-685-0990</t>
  </si>
  <si>
    <t>heidi@grpmechanical.com; GREG@GRPMECHANICAL.COM; phil@grpmechanical.com</t>
  </si>
  <si>
    <t>44.038066500000006</t>
  </si>
  <si>
    <t>V017705</t>
  </si>
  <si>
    <t>GROVER BROTHERS EQUIPMENT INC</t>
  </si>
  <si>
    <t>1500 N Main St, Hattiesburg, MS 39401</t>
  </si>
  <si>
    <t>601-545-3505 OR 601-270-5592</t>
  </si>
  <si>
    <t>david@groverbrothers.com</t>
  </si>
  <si>
    <t>V019517</t>
  </si>
  <si>
    <t>GROVER BROTHERS</t>
  </si>
  <si>
    <t>10064 I-10 Service Rd, New Orleans, LA 70127</t>
  </si>
  <si>
    <t>(504) 241-2313</t>
  </si>
  <si>
    <t>patrick@grovereq.com</t>
  </si>
  <si>
    <t>LOCATION CLOSED</t>
  </si>
  <si>
    <t>GROVE HEAT &amp; AIR</t>
  </si>
  <si>
    <t>25521 S 676 Rd, Grove, OK 74344</t>
  </si>
  <si>
    <t>918-964-0255</t>
  </si>
  <si>
    <t>groveheatair@yahoo.com</t>
  </si>
  <si>
    <t>V017318</t>
  </si>
  <si>
    <t>GRIZZLY MECHANICAL &amp; ELECTRIC LLC</t>
  </si>
  <si>
    <t>2891 Top of the World Cir, Wasilla, AK 99654</t>
  </si>
  <si>
    <t>907-671-6391</t>
  </si>
  <si>
    <t>gmech.elec@gmail.com</t>
  </si>
  <si>
    <t>V018262</t>
  </si>
  <si>
    <t>GRINDSTONE MAINTENANCE SOLUTIONS LLC</t>
  </si>
  <si>
    <t>4002 Dell Dr, Mt. Juliet, TN 37122</t>
  </si>
  <si>
    <t>615-979-0979</t>
  </si>
  <si>
    <t>SPENCER@GRINDSTONEMAINTENANCE.COM</t>
  </si>
  <si>
    <t>V019460</t>
  </si>
  <si>
    <t>GRIMES CORP</t>
  </si>
  <si>
    <t>3677n UT-126 STE R, Farr West, UT 84404</t>
  </si>
  <si>
    <t>385-423-2657 OR 801-686-7520</t>
  </si>
  <si>
    <t>bporras@grimescorp.com; accounting@grimescorp.com</t>
  </si>
  <si>
    <t>**OVERTIME LABOR RATE $187.50/HR - 7/31/2025** JW</t>
  </si>
  <si>
    <t>V019507</t>
  </si>
  <si>
    <t>GREGORY REFRIGERATION LLC</t>
  </si>
  <si>
    <t>4306 Fanchers Mill Rd, Sparta, TN 38583</t>
  </si>
  <si>
    <t>931-256-6622</t>
  </si>
  <si>
    <t>tngregoryrefrigeration@gmail.com</t>
  </si>
  <si>
    <t>35.99630071774659</t>
  </si>
  <si>
    <t>V019615</t>
  </si>
  <si>
    <t>GREG GRECO HEATING &amp; COOLING</t>
  </si>
  <si>
    <t>1316 Arkansas Ave, Pittsburgh, PA 15216</t>
  </si>
  <si>
    <t>412-773-0134</t>
  </si>
  <si>
    <t>greco607@comcast.net</t>
  </si>
  <si>
    <t>Greenway Mechanical</t>
  </si>
  <si>
    <t>619 Swanson Pl, Port Coquitlam BC, V3B 7M2</t>
  </si>
  <si>
    <t>604.359.8700</t>
  </si>
  <si>
    <t>yash@greenwaymechanical.com</t>
  </si>
  <si>
    <t>Yash Malekpour | General Manager: Direct Line: 604.354.6539 |</t>
  </si>
  <si>
    <t>Greenville Refrigeration Service, Inc.</t>
  </si>
  <si>
    <t>426 S Buncombe Rd,Greer,SC,29650</t>
  </si>
  <si>
    <t>GREENSBORO REFRIGERATION SERVICES-CHARLOTTE</t>
  </si>
  <si>
    <t>2231 Executive St. Ste F,Charlotte,NC,28208</t>
  </si>
  <si>
    <t>704-338-1199 / 800-768-3744</t>
  </si>
  <si>
    <t>dispatch@grs1.com</t>
  </si>
  <si>
    <t>alt #: 8007683744</t>
  </si>
  <si>
    <t>V018019</t>
  </si>
  <si>
    <t>GREENSBORO REFRIGERATION SERVICES INC - WINSTON - SALEM</t>
  </si>
  <si>
    <t>600 Aureole St, Winston-Salem, NC 27107</t>
  </si>
  <si>
    <t>GREENSBORO REFRIGERATION SERVICES INC</t>
  </si>
  <si>
    <t>2204 Martin Luther King Jr Dr, Greensboro, NC 27406</t>
  </si>
  <si>
    <t>GREEN PRO SERVICES</t>
  </si>
  <si>
    <t>22 Grange Hall Rd, New Gloucester, ME 04260</t>
  </si>
  <si>
    <t>207-831-7847</t>
  </si>
  <si>
    <t>GREENPROSERVICESME@GMAIL.COM</t>
  </si>
  <si>
    <t>43.96377833112064</t>
  </si>
  <si>
    <t>V019700</t>
  </si>
  <si>
    <t>GREEN GLOBAL AC</t>
  </si>
  <si>
    <t>2057 Goodyear Ave STE A, Ventura, CA 93003</t>
  </si>
  <si>
    <t>Jose</t>
  </si>
  <si>
    <t>**NO LONGER ACCEPTS ATOSA WARRANTY SERVICE CALLS - 7/11/2025** JW</t>
  </si>
  <si>
    <t>GREEN COUNTRY REFRIGERATION INC</t>
  </si>
  <si>
    <t>209 S McKenna St, Poteau, OK 74953</t>
  </si>
  <si>
    <t>918-647-9628</t>
  </si>
  <si>
    <t>sandra@green.cx;ashley@green.cx</t>
  </si>
  <si>
    <t>35.051351499999996</t>
  </si>
  <si>
    <t>V016673</t>
  </si>
  <si>
    <t>GREEN AIR &amp; REFRIGERATION</t>
  </si>
  <si>
    <t>20926 Trigger Ln, Diamond Bar, CA 91765</t>
  </si>
  <si>
    <t>714-328-6295</t>
  </si>
  <si>
    <t>green.air.ref@gmail.com</t>
  </si>
  <si>
    <t>33.978324204706055</t>
  </si>
  <si>
    <t>GREATER OHIO MECHANICAL PLUS LLC</t>
  </si>
  <si>
    <t>303 Ohio St, Fairborn, OH 45324</t>
  </si>
  <si>
    <t>937-408-5714 OR 937-717-1932</t>
  </si>
  <si>
    <t>tbrooksomp@gmail.com</t>
  </si>
  <si>
    <t>**UPDATED CONTACT PHONE NUMBER - 9/18/2025** JW **CHANGED BUSINESS ADDRESS TO PARTS SHIPPING ADDRESS (CONFIRMED BY TARA BROOKS) - 8/28/2025** JW **TRAVEL RADIUS 100MI - 8/28/2025**</t>
  </si>
  <si>
    <t>39.81817310581316</t>
  </si>
  <si>
    <t>GREAT LAKES SERVICES INC</t>
  </si>
  <si>
    <t>5173 West Airport Dr, Kinross Charter Twp, MI 49572</t>
  </si>
  <si>
    <t>906-495-5543</t>
  </si>
  <si>
    <t>sue@greatlakesheat.com</t>
  </si>
  <si>
    <t>V019531</t>
  </si>
  <si>
    <t>GREAT LAKE SERVICES</t>
  </si>
  <si>
    <t>140 N Mitchell Ct, Addison, IL 60101</t>
  </si>
  <si>
    <t>630-628-3253</t>
  </si>
  <si>
    <t>info@res-g.com</t>
  </si>
  <si>
    <t>GRAY MECHANICAL</t>
  </si>
  <si>
    <t>2139 Boiling Springs Hwy, Gaffney, SC 29341</t>
  </si>
  <si>
    <t>864-529-1661</t>
  </si>
  <si>
    <t>jhgray430@gmail.com</t>
  </si>
  <si>
    <t>SERVICES DEEP FRYERS</t>
  </si>
  <si>
    <t>V016356</t>
  </si>
  <si>
    <t>GRANT BROTHERS MECHANICAL LLC</t>
  </si>
  <si>
    <t>3416 Culver Rd, Rochester, NY 14622</t>
  </si>
  <si>
    <t>585-613-8627</t>
  </si>
  <si>
    <t>billgrantheating@gmail.com</t>
  </si>
  <si>
    <t>BAD COMMUNICATION 5/21 Reference W042025-01726</t>
  </si>
  <si>
    <t>V017941</t>
  </si>
  <si>
    <t>GRANITE MOUNTAIN MECHANICAL</t>
  </si>
  <si>
    <t>177 S Rd 1 E, Chino Valley, AZ 86323</t>
  </si>
  <si>
    <t>928-848-9632</t>
  </si>
  <si>
    <t>gmmhvac@yahoo.com</t>
  </si>
  <si>
    <t>GRANDCO REFRIGERATION LLC</t>
  </si>
  <si>
    <t>528 Co Rd 521, Granby, CO 80446</t>
  </si>
  <si>
    <t>970-531-3744</t>
  </si>
  <si>
    <t>grandcorefrigeration@gmail.com</t>
  </si>
  <si>
    <t>V016318</t>
  </si>
  <si>
    <t>GRAND TRAVERSE REFRIGERATION INC</t>
  </si>
  <si>
    <t>1289 M-37, Traverse City, MI 49685</t>
  </si>
  <si>
    <t>231-943 4451</t>
  </si>
  <si>
    <t>dispatch@callgtr.com</t>
  </si>
  <si>
    <t>44.66640724183598</t>
  </si>
  <si>
    <t>V017916</t>
  </si>
  <si>
    <t>GRANADOS MECHANICAL</t>
  </si>
  <si>
    <t>4850 Wyandot Trl, Indianapolis, IN 46250</t>
  </si>
  <si>
    <t>317-292-7210</t>
  </si>
  <si>
    <t>Arturomariagranados@yahoo.com</t>
  </si>
  <si>
    <t>GRAHAM REFRIGERATION INC</t>
  </si>
  <si>
    <t>1819 Industrial Dr, Wadena, MN 56482</t>
  </si>
  <si>
    <t>218-631-3857</t>
  </si>
  <si>
    <t>wanda@grahamrefrig.com</t>
  </si>
  <si>
    <t>V018524</t>
  </si>
  <si>
    <t>GQ Mechanical Corp</t>
  </si>
  <si>
    <t>757 Scott Blvd Milton, ON, L9T 0Y3</t>
  </si>
  <si>
    <t>billing@gqmechanical.com</t>
  </si>
  <si>
    <t>GORDON'S HEATING &amp; COOLING</t>
  </si>
  <si>
    <t>214 SE Emigrant Ave, Pendleton, OR 97801</t>
  </si>
  <si>
    <t>(541) 276-3154</t>
  </si>
  <si>
    <t>thefurnaceman@gmail.com</t>
  </si>
  <si>
    <t>GOODWIN TUCKER GROUP - DUBUQUE</t>
  </si>
  <si>
    <t>3366 Center Grove Dr #3, Dubuque, IA 52003</t>
  </si>
  <si>
    <t>800-372-6066</t>
  </si>
  <si>
    <t>They are general parts actually</t>
  </si>
  <si>
    <t>V019284</t>
  </si>
  <si>
    <t>GOODWIN TUCKER GROUP - DES MOINES</t>
  </si>
  <si>
    <t>service@goodwintucker.com</t>
  </si>
  <si>
    <t>GOODWIN TUCKER GROUP - CLEAR LAKE</t>
  </si>
  <si>
    <t>1620 US-18 #120, Clear Lake, IA 50428</t>
  </si>
  <si>
    <t>Unreasonable charge, price too high. --chris FOR PARTS SHIPPING: 2900 Delaware Ave, Des Moines, IA 50317</t>
  </si>
  <si>
    <t>GOODWIN BROTHERS INC</t>
  </si>
  <si>
    <t>319 E Jefferson St, Montgomery, AL 36104</t>
  </si>
  <si>
    <t>334-834-3800</t>
  </si>
  <si>
    <t>service@goodwinbrothers.com</t>
  </si>
  <si>
    <t>**LOCATION PERMANENTLY CLOSED**</t>
  </si>
  <si>
    <t>32.381803399999995</t>
  </si>
  <si>
    <t>V016523</t>
  </si>
  <si>
    <t>GOOD NEWS RESTAURANT SUPPLY</t>
  </si>
  <si>
    <t>1211 Water St. Santa Cruz CA, 95062</t>
  </si>
  <si>
    <t>831-425-8744</t>
  </si>
  <si>
    <t>gnrs@sbcglobal.net</t>
  </si>
  <si>
    <t>V016242</t>
  </si>
  <si>
    <t>GOOD NEIGHBOR REFRIGERATION LLC</t>
  </si>
  <si>
    <t>3188 Copper Oaks Trail, Woodbury, MN 55125</t>
  </si>
  <si>
    <t>612-271-8196</t>
  </si>
  <si>
    <t>GoodNeighborMechanical@gmail.com</t>
  </si>
  <si>
    <t>V019112</t>
  </si>
  <si>
    <t>3188 Copper Oaks Trail, Saint Paul, MN 55125</t>
  </si>
  <si>
    <t>GONZO'S REFRIGERATION</t>
  </si>
  <si>
    <t>715 7th Ave, Deer Trail, CO 80105</t>
  </si>
  <si>
    <t>303-521-4087</t>
  </si>
  <si>
    <t>guache78@hotmail.com</t>
  </si>
  <si>
    <t>V019624</t>
  </si>
  <si>
    <t>GOLDEN TECH REPAIR LLC</t>
  </si>
  <si>
    <t>71 E Herron Dr, Shelton, WA 98584</t>
  </si>
  <si>
    <t>360-402-8078</t>
  </si>
  <si>
    <t>lesjames194924@yahoo.com</t>
  </si>
  <si>
    <t>V10563</t>
  </si>
  <si>
    <t>GOLDEN STATE EQUIPMENT REPAIR (USE ONLY AS LAST OPTION)</t>
  </si>
  <si>
    <t>11358 Amalgam Way, Rancho Cordova, CA 95670</t>
  </si>
  <si>
    <t>916-971-8678</t>
  </si>
  <si>
    <t>service@goldenstaterepair.com</t>
  </si>
  <si>
    <t>V10952</t>
  </si>
  <si>
    <t>GOLD TRIANGLE LLC</t>
  </si>
  <si>
    <t>16509 Farm to Market Rd 1325, Austin, TX 78728</t>
  </si>
  <si>
    <t>512-317-6956</t>
  </si>
  <si>
    <t>goldtriangleco@gmail.com</t>
  </si>
  <si>
    <t>V016565</t>
  </si>
  <si>
    <t>GOBEIL REFRIGERATION</t>
  </si>
  <si>
    <t>12921 Grandview Ct, Burnsville, MN 55337</t>
  </si>
  <si>
    <t>651-452-2916</t>
  </si>
  <si>
    <t>CPGOBEIL@GMAIL.COM</t>
  </si>
  <si>
    <t>44.76855466495378</t>
  </si>
  <si>
    <t>GLR MECHANICAL LLC</t>
  </si>
  <si>
    <t>77 Foote Ave, Duryea, PA 18642</t>
  </si>
  <si>
    <t>570-471-3588</t>
  </si>
  <si>
    <t>workorders@glrmechanical.com</t>
  </si>
  <si>
    <t>**PLATINUM PROVIDER - WARRANTY PARTS KIT RECIPIENT** (POINT OF CONTACT - TBD) **UPDATED EMAIL ADDRESS - 9/8/2025** JW</t>
  </si>
  <si>
    <t>V017944</t>
  </si>
  <si>
    <t>GLR Mechanical</t>
  </si>
  <si>
    <t>77 Foote Ave, Duryea, PA18642</t>
  </si>
  <si>
    <t>(570) 471-3588</t>
  </si>
  <si>
    <t>glrmech13@gmail.com</t>
  </si>
  <si>
    <t>GLENN'S COMMERCIAL SERVICE LLC</t>
  </si>
  <si>
    <t>4012 Bishop Ln, Louisville, KY 40218</t>
  </si>
  <si>
    <t>502-966-0121 / 502-817-1944</t>
  </si>
  <si>
    <t>service@glennscommercial.com</t>
  </si>
  <si>
    <t>V017879</t>
  </si>
  <si>
    <t>GLENDAL MECHANICAL</t>
  </si>
  <si>
    <t>9817 Misty Ln, Hayes, VA 23072</t>
  </si>
  <si>
    <t>804-824-3656</t>
  </si>
  <si>
    <t>glendalemech@gmail.com</t>
  </si>
  <si>
    <t>V10561</t>
  </si>
  <si>
    <t>GLACIER RESTAURANT SERVICES</t>
  </si>
  <si>
    <t>6707 Whispering Meadow Ln, Ringwood, IL 60072</t>
  </si>
  <si>
    <t>815-307-5656</t>
  </si>
  <si>
    <t>**** PHONE NUMBER GOES STRAIGHT TO VM *****</t>
  </si>
  <si>
    <t>GLACIER BAY AC &amp; REFRIGERATION</t>
  </si>
  <si>
    <t>2727 23rd Ave N, St. Petersburg, FL 33713</t>
  </si>
  <si>
    <t>727-452-6809</t>
  </si>
  <si>
    <t>GlacierBayHVAC@gmail.com</t>
  </si>
  <si>
    <t>**TRAVEL RADIUS 50MI - 7/31/2025** JW **DOES NOT REPAIR ICE MAKERS**</t>
  </si>
  <si>
    <t>GLACIAL MECHANICAL LLC</t>
  </si>
  <si>
    <t>2281 Nottinghamshire Rd, Furlong, PA 18925</t>
  </si>
  <si>
    <t>215-651-5710</t>
  </si>
  <si>
    <t>glacialmechanicalllc@yahoo.com</t>
  </si>
  <si>
    <t>GKT REFRIGERATION INC</t>
  </si>
  <si>
    <t>80 Dean St Unit 5, Pawtucket, RI 02861</t>
  </si>
  <si>
    <t>401-365-1695</t>
  </si>
  <si>
    <t>service@gktrefrigeration.com</t>
  </si>
  <si>
    <t>**NOT ACCEPTING ATOSA WARRANTY SERVICE CALLS UNTIL BILLING DISPUTE RESOLVED - 9/12/2025** JW **TRAVEL RADIUS 20MI - 3/12/2025** JW **SERVICE PROVIDER AGREED TO NET 30 PAYMENT TERMS WITH AMEX ON FILE - 3/12/2025** JW</t>
  </si>
  <si>
    <t>V016582</t>
  </si>
  <si>
    <t>GKS SERVICE CO INC</t>
  </si>
  <si>
    <t>22 Dartmouth Dr Unit A7, Auburn, NH 03032</t>
  </si>
  <si>
    <t>603-622-7300</t>
  </si>
  <si>
    <t>service@gksservicecompany.com</t>
  </si>
  <si>
    <t>V10558</t>
  </si>
  <si>
    <t>GJR LLC</t>
  </si>
  <si>
    <t>2532 E Smiderle Loop, Ontario, CA 91764</t>
  </si>
  <si>
    <t>909-647-5522</t>
  </si>
  <si>
    <t>jason.gjrllc@gmail.com</t>
  </si>
  <si>
    <t>**PLATINUM PROVIDER - WARRANTY PARTS KIT RECIPIENT** (POINT OF CONTACT - JASON JANG) **TRAVEL RATE $100 &amp; $1/MI - 3/7/2025** JW</t>
  </si>
  <si>
    <t>V018493</t>
  </si>
  <si>
    <t>GILL'S REFRIGERATION HEATING AND AIR CONDITIONING</t>
  </si>
  <si>
    <t>1248 N 4th St, Chillicothe, IL 61523</t>
  </si>
  <si>
    <t>309-274-3236</t>
  </si>
  <si>
    <t>colwell@mchsi.com</t>
  </si>
  <si>
    <t>GILLIS FUEL LLC</t>
  </si>
  <si>
    <t>29 Central St, Danforth, ME 04424</t>
  </si>
  <si>
    <t>207-263-4708</t>
  </si>
  <si>
    <t>gillisfuel@outlook.com</t>
  </si>
  <si>
    <t>45.65898184353979</t>
  </si>
  <si>
    <t>V019298</t>
  </si>
  <si>
    <t>GILLEY'S REPAIR SERVICE LLC</t>
  </si>
  <si>
    <t>102 S Hartmann Dr, Lebanon, TN 37087</t>
  </si>
  <si>
    <t>615-598-1658</t>
  </si>
  <si>
    <t>randygilley@comcast.net</t>
  </si>
  <si>
    <t>**CHANGED EMAIL ADDRESS - 9/9/2025** JW</t>
  </si>
  <si>
    <t>36.21236461294828</t>
  </si>
  <si>
    <t>V019665</t>
  </si>
  <si>
    <t>GILLETTE RESTAURANT EQUIPMENT</t>
  </si>
  <si>
    <t>229 N Main St, North Brookfield, MA 01535</t>
  </si>
  <si>
    <t>508-867-4028</t>
  </si>
  <si>
    <t>ADRIANNA@GILLETTEEQUIPMENT.COM</t>
  </si>
  <si>
    <t>V018327</t>
  </si>
  <si>
    <t>GILBERT SONS ELECTRIC LLC</t>
  </si>
  <si>
    <t>4418 W Carson Rd, Laveen Village, AZ 85339</t>
  </si>
  <si>
    <t>480-650-1507 OR 928-600-2433 (JAMES COX)</t>
  </si>
  <si>
    <t>Jamesc@gilbertsonselectric.com</t>
  </si>
  <si>
    <t>33.382506224876664</t>
  </si>
  <si>
    <t>GERERAL PARTS- FARGO</t>
  </si>
  <si>
    <t>10 18th St S,Fargo,ND,58103</t>
  </si>
  <si>
    <t>701-235-4161</t>
  </si>
  <si>
    <t>nddispatch@generalparts.com</t>
  </si>
  <si>
    <t>GEORGIA BOYS IP LLC</t>
  </si>
  <si>
    <t>250 3rd Ave. Longmont, CO 80501</t>
  </si>
  <si>
    <t>303-367-1513</t>
  </si>
  <si>
    <t>sksgbcs@outlook.com</t>
  </si>
  <si>
    <t>V017677</t>
  </si>
  <si>
    <t>GEORGIA AIR &amp; REFRIGERATION, INC</t>
  </si>
  <si>
    <t>432 Mathews Rd Statesboro, GA 30458</t>
  </si>
  <si>
    <t>678-707-3525</t>
  </si>
  <si>
    <t>Service@gahvacr.com</t>
  </si>
  <si>
    <t>V15588</t>
  </si>
  <si>
    <t>GEORGIA AIR &amp; REFRIGERATION INC - JACKSONVILLE</t>
  </si>
  <si>
    <t>9456 Philips Hwy #2, Jacksonville, FL 32256</t>
  </si>
  <si>
    <t>service@gahvacr.com</t>
  </si>
  <si>
    <t>GEORGIA AIR &amp; REFRIGERATION - ORLANDO</t>
  </si>
  <si>
    <t>3071 N Orange Blossom Trail Suite E, Orlando, FL, 32804</t>
  </si>
  <si>
    <t>This location does not have a direct phone number.</t>
  </si>
  <si>
    <t>28.104108699999998</t>
  </si>
  <si>
    <t>GEORGIA AIR</t>
  </si>
  <si>
    <t>5437 Bowman Rd STE 120 Box #158, Macon, GA 31210</t>
  </si>
  <si>
    <t>678-543-2528</t>
  </si>
  <si>
    <t>sandersacla@icloud.com</t>
  </si>
  <si>
    <t>GEORGE'S HEATING &amp; COOLING</t>
  </si>
  <si>
    <t>255 S Salt Pond Ave, Marshall, MO 65340</t>
  </si>
  <si>
    <t>660-886-2837</t>
  </si>
  <si>
    <t>georgesheatandcool@att.net</t>
  </si>
  <si>
    <t>39.11941176652436</t>
  </si>
  <si>
    <t>GEORGE'S HEAT &amp; AIR LLC</t>
  </si>
  <si>
    <t>2541 NW 35th Pl, Newcastle, OK 73065</t>
  </si>
  <si>
    <t>405-413-3017</t>
  </si>
  <si>
    <t>ACMAN1966@GMAIL.COM</t>
  </si>
  <si>
    <t>V017254</t>
  </si>
  <si>
    <t>GEORGE SCHULTZ &amp; SON INC</t>
  </si>
  <si>
    <t>3729 Juniata Gap Rd, Altoona, PA 16601</t>
  </si>
  <si>
    <t>814-946-0441</t>
  </si>
  <si>
    <t>**PLATINUM PROVIDER - WARRANTY PARTS KIT RECIPIENT** (POINT OF CONTACT - TAMMY MERRITTS) **SERVICES ONLY 50 MI RADIUS** JW</t>
  </si>
  <si>
    <t>GEORGE HENRYS PLUMBING HEATING AND COOLING LLC</t>
  </si>
  <si>
    <t>204 S Beeline Hwy, Payson, AZ 85541</t>
  </si>
  <si>
    <t>928-474-5037</t>
  </si>
  <si>
    <t>CUSTOMERS@GHPHC.COM</t>
  </si>
  <si>
    <t>V017223</t>
  </si>
  <si>
    <t>GENERATION Y</t>
  </si>
  <si>
    <t>1202 N 54th Ave, Phoenix, AZ 85043</t>
  </si>
  <si>
    <t>623-293-8136</t>
  </si>
  <si>
    <t>info@generationrestaurantsupply.com</t>
  </si>
  <si>
    <t>GENERAL PARTS-PENSACOLA</t>
  </si>
  <si>
    <t>5301 Commerce Park Cir #600B, Pensacola, FL 32505</t>
  </si>
  <si>
    <t>850-435-7530</t>
  </si>
  <si>
    <t>pendispatch@generalparts.com</t>
  </si>
  <si>
    <t>V14879</t>
  </si>
  <si>
    <t>GENERAL PARTS-OMAHA</t>
  </si>
  <si>
    <t>4404 S 108th St, Omaha, NE 68137</t>
  </si>
  <si>
    <t>402-408-9990</t>
  </si>
  <si>
    <t>NEdispatch@generalparts.com</t>
  </si>
  <si>
    <t>GENERAL PARTS-DULUTH</t>
  </si>
  <si>
    <t>1503 Tall Pines Dr, Carlton, MN 55718</t>
  </si>
  <si>
    <t>218-384-3331</t>
  </si>
  <si>
    <t>GENERAL PARTS-DES MOINES</t>
  </si>
  <si>
    <t>10623 NW Aurora Ave. Urbandale, IA 50322</t>
  </si>
  <si>
    <t>515-243-1974</t>
  </si>
  <si>
    <t>IADISPATCH@GENERALPARTS.COM</t>
  </si>
  <si>
    <t>GENERAL PARTS-DENVER</t>
  </si>
  <si>
    <t>1020 W 124th Ave #200, Westminster, CO,80234</t>
  </si>
  <si>
    <t>303-308-1557</t>
  </si>
  <si>
    <t>codispatch@generalparts.com</t>
  </si>
  <si>
    <t>GENERAL PARTS LLC"A USG COMPANY'</t>
  </si>
  <si>
    <t>8810 W 116th Cir Suite B, Broomfield, CO 80021</t>
  </si>
  <si>
    <t>CODISPATCH@GENERALPARTS.COM</t>
  </si>
  <si>
    <t>GENERAL PARTS LLC - CLEVELAND</t>
  </si>
  <si>
    <t>8400 Sweet Valley Dr, Valley View, OH 44125</t>
  </si>
  <si>
    <t>216-328-0600</t>
  </si>
  <si>
    <t>CLEVELANDDISPATCH@GENERALPARTS.COM</t>
  </si>
  <si>
    <t>***GET APPROVAL BEFORE USING***</t>
  </si>
  <si>
    <t>GENERAL PARTS- INDIANAPOLIS</t>
  </si>
  <si>
    <t>7772 Moller Road,Indianapolis,IN,46268</t>
  </si>
  <si>
    <t>317-290-8060</t>
  </si>
  <si>
    <t>indispatch@generalparts.com</t>
  </si>
  <si>
    <t>General Parts Group-Cleveland</t>
  </si>
  <si>
    <t>clevelanddispatch@generalparts.com</t>
  </si>
  <si>
    <t>General Parts Group – Portland</t>
  </si>
  <si>
    <t>16364 SW 72nd Ave,Portland,OR,97224</t>
  </si>
  <si>
    <t>(503) 624-0890</t>
  </si>
  <si>
    <t>portlanddispatch@generalparts.com</t>
  </si>
  <si>
    <t>GENERAL PARTS GROUP</t>
  </si>
  <si>
    <t>9212 E 37th St N, Wichita, KS 67226</t>
  </si>
  <si>
    <t>316-315-0044</t>
  </si>
  <si>
    <t>ksdispatch@generalparts.com</t>
  </si>
  <si>
    <t>Don't use the tech company, Too high price</t>
  </si>
  <si>
    <t>GENERAL PARTS - YUMA</t>
  </si>
  <si>
    <t>720 E 39th Pl, Yuma, AZ 85365</t>
  </si>
  <si>
    <t>928-299-7001</t>
  </si>
  <si>
    <t>yumadispatch@generalparts.com</t>
  </si>
  <si>
    <t>GENERAL PARTS - WICHITA</t>
  </si>
  <si>
    <t>General Parts - Tulsa</t>
  </si>
  <si>
    <t>10838 E Newton St Suites 116-117,Tulsa,OK,74116</t>
  </si>
  <si>
    <t>918-438-3455</t>
  </si>
  <si>
    <t>tulsadispatch@generalparts.com</t>
  </si>
  <si>
    <t>GENERAL PARTS - TUCSON</t>
  </si>
  <si>
    <t>3150 N Freeway Industrial Loop #100, Tucson, AZ 85705</t>
  </si>
  <si>
    <t>520-622-4560</t>
  </si>
  <si>
    <t>tucsondispatch@generalparts.com</t>
  </si>
  <si>
    <t>General Parts - Seattle</t>
  </si>
  <si>
    <t>810 SW 34th St k,Renton,WA,98057</t>
  </si>
  <si>
    <t>425-434-4082</t>
  </si>
  <si>
    <t>seattledispatch@generalparts.com</t>
  </si>
  <si>
    <t>GENERAL PARTS - SAINT LOUIS</t>
  </si>
  <si>
    <t>10403 Baur Blvd, Olivette, MO 63132</t>
  </si>
  <si>
    <t>314-888-0667</t>
  </si>
  <si>
    <t>stldispatch@generalparts.com</t>
  </si>
  <si>
    <t>General Parts - Portland</t>
  </si>
  <si>
    <t>16364 SW 72nd Ave,Tigard,OR,97224</t>
  </si>
  <si>
    <t>GENERAL PARTS - PHOENIX</t>
  </si>
  <si>
    <t>4633 S 36th St, Phoenix, AZ 85040</t>
  </si>
  <si>
    <t>480-214-0600</t>
  </si>
  <si>
    <t>azdispatch@generalparts.com</t>
  </si>
  <si>
    <t>General Parts - Oklahoma City</t>
  </si>
  <si>
    <t>801 SE 84th St Suite B,Oklahoma City,OK,73149</t>
  </si>
  <si>
    <t>405-528-8883</t>
  </si>
  <si>
    <t>OKCITYDISPATCH@GENERALPARTS.COM</t>
  </si>
  <si>
    <t>GENERAL PARTS - MINNEAPOLIS</t>
  </si>
  <si>
    <t>11311 Hampshire Ave S, Minneapolis, MN 55438</t>
  </si>
  <si>
    <t>952-944-5800</t>
  </si>
  <si>
    <t>MNDISPATCH@GENERALPARTS.COM</t>
  </si>
  <si>
    <t>General Parts - Milwaukee</t>
  </si>
  <si>
    <t>W223N735 Saratoga Dr,Waukesha,WI,53186</t>
  </si>
  <si>
    <t>262-650-6666</t>
  </si>
  <si>
    <t>WIDISPATCH@GENERALPARTS.COM</t>
  </si>
  <si>
    <t>General Parts - Memphis</t>
  </si>
  <si>
    <t>3144 Stage Post Dr #105,Memphis,TN,38133</t>
  </si>
  <si>
    <t>901-384-0313</t>
  </si>
  <si>
    <t>MEMPHISDISPATCH@GENERALPARTS.COM</t>
  </si>
  <si>
    <t>General Parts - Medford</t>
  </si>
  <si>
    <t>1236 Disk Dr Suite G,Medford,OR,97501</t>
  </si>
  <si>
    <t>541-665-0410</t>
  </si>
  <si>
    <t>medforddispatch@generalparts.com</t>
  </si>
  <si>
    <t>General Parts - Madison</t>
  </si>
  <si>
    <t>806 Walsh Road,Madison,WI,53714</t>
  </si>
  <si>
    <t>608-819-0163</t>
  </si>
  <si>
    <t>MadisonDispatch@GeneralParts.com</t>
  </si>
  <si>
    <t>GENERAL PARTS - LOUISVILLE</t>
  </si>
  <si>
    <t>2736 River Green Cir, Louisville, KY 40206</t>
  </si>
  <si>
    <t>502-400-7650</t>
  </si>
  <si>
    <t>kydispatch@generalparts.com</t>
  </si>
  <si>
    <t>GENERAL PARTS - KANSAS CITY</t>
  </si>
  <si>
    <t>1101 E 13th St, Kansas City, MO 64106</t>
  </si>
  <si>
    <t>816-421-5400</t>
  </si>
  <si>
    <t>modispatch@generalparts.com</t>
  </si>
  <si>
    <t>GENERAL PARTS - INDIANAPOLIS</t>
  </si>
  <si>
    <t>7772 Moller Rd, Indianapolis, IN 46268</t>
  </si>
  <si>
    <t>General Parts - Houston</t>
  </si>
  <si>
    <t>3428 Yale St,Houston,TX,77018</t>
  </si>
  <si>
    <t>281-502-7053</t>
  </si>
  <si>
    <t>houstondispatch@generalparts.com</t>
  </si>
  <si>
    <t>GENERAL PARTS - FORT WAYNE</t>
  </si>
  <si>
    <t>4102 Merchant Rd, Fort Wayne, IN 46818</t>
  </si>
  <si>
    <t>GENERAL PARTS - FARGO</t>
  </si>
  <si>
    <t>10 18th St S, Fargo, ND 58103</t>
  </si>
  <si>
    <t>General Parts - Dallas</t>
  </si>
  <si>
    <t>4831 W Royal Ln B, Irving, TX,75063</t>
  </si>
  <si>
    <t>972-457-9055</t>
  </si>
  <si>
    <t>dallasdispatch@generalparts.com</t>
  </si>
  <si>
    <t>GENERAL PARTS - CHICAGO</t>
  </si>
  <si>
    <t>440 Eisenhower Ln N, Lombard, IL 60148</t>
  </si>
  <si>
    <t>ildispatch@generalparts.com</t>
  </si>
  <si>
    <t>GENERAL PARTS - BOISE</t>
  </si>
  <si>
    <t>1160 Taylor Ave #110, Meridian, ID 83642</t>
  </si>
  <si>
    <t>208-375-4073</t>
  </si>
  <si>
    <t>boisedispatch@generalparts.com</t>
  </si>
  <si>
    <t>GENERAL PARTS</t>
  </si>
  <si>
    <t>1160 Taylor Ave, Meridian, ID 83642</t>
  </si>
  <si>
    <t>Boisedispatch@generalparts.com</t>
  </si>
  <si>
    <t>GENERAL PARS</t>
  </si>
  <si>
    <t>2263 Wright Ave, Twin Falls, ID 83301</t>
  </si>
  <si>
    <t>208-985-7983</t>
  </si>
  <si>
    <t>GEMINI MECHANICAL</t>
  </si>
  <si>
    <t>469 River Rd #2, Hudson, MA Hudson</t>
  </si>
  <si>
    <t>978-338-4096</t>
  </si>
  <si>
    <t>ckurgan@geminimechanical.com</t>
  </si>
  <si>
    <t>42.369860143279375</t>
  </si>
  <si>
    <t>V018374</t>
  </si>
  <si>
    <t>GELTENPRO HEATING &amp; COOLING</t>
  </si>
  <si>
    <t>3618 W 2100 S, Salt Lake City, UT 84120</t>
  </si>
  <si>
    <t>801-651-6419</t>
  </si>
  <si>
    <t>dispatch@geltenpro.com; admin@geltenpro.com</t>
  </si>
  <si>
    <t>**PLATINUM PROVIDER - WARRANTY PARTS KIT RECIPIENT** (POINT OF CONTACT - WINDER QUINTERO)</t>
  </si>
  <si>
    <t>V018506</t>
  </si>
  <si>
    <t>GDT REPAIR LLC</t>
  </si>
  <si>
    <t>115 McDaniel Ave, Jamestown, NY 14701</t>
  </si>
  <si>
    <t>716-484-4450</t>
  </si>
  <si>
    <t>gdtrepair@gmail.com</t>
  </si>
  <si>
    <t>V016793</t>
  </si>
  <si>
    <t>GDT</t>
  </si>
  <si>
    <t>115 McDaniel Ave,Jamestown,NY,14701</t>
  </si>
  <si>
    <t>GC REFRIGERATION &amp; AC</t>
  </si>
  <si>
    <t>201 N Meadow Ave STE D, Laredo, TX 78040</t>
  </si>
  <si>
    <t>956-722-2882</t>
  </si>
  <si>
    <t>service@gcrefrigeration.com</t>
  </si>
  <si>
    <t>**WO#W012025-00095 history** this tech labor fee is too high/ please ask Kyle if need to use. John.c 2/24 956-251-9502</t>
  </si>
  <si>
    <t>V018548</t>
  </si>
  <si>
    <t>GATEWAY APPLIANCE LLC</t>
  </si>
  <si>
    <t>111 W Main St, Manchester, IA,52057</t>
  </si>
  <si>
    <t>563-927-3200</t>
  </si>
  <si>
    <t>ahansel@gatewayappliance.com</t>
  </si>
  <si>
    <t>DOES NOT WORK ON COMMERICAL EQUIPMENT</t>
  </si>
  <si>
    <t>V017415</t>
  </si>
  <si>
    <t>GASKET PLUS</t>
  </si>
  <si>
    <t>308 Boynton Bay Cir, Boynton Beach, FL 33435</t>
  </si>
  <si>
    <t>561-889-3600</t>
  </si>
  <si>
    <t>gasketplus@gmail.com</t>
  </si>
  <si>
    <t>No longer is business</t>
  </si>
  <si>
    <t>GAS TECH MAUI</t>
  </si>
  <si>
    <t>3398 Anuwanu Pl, Makawao, HI 96768</t>
  </si>
  <si>
    <t>808-446-2600</t>
  </si>
  <si>
    <t>gastechmaui@gmail.com</t>
  </si>
  <si>
    <t>V017839</t>
  </si>
  <si>
    <t>GARY BRINK INC</t>
  </si>
  <si>
    <t>1212 Oregon St #2, Rapid City, SD 57701</t>
  </si>
  <si>
    <t>800-283-4923</t>
  </si>
  <si>
    <t>ambernoy@brinkincmt.com</t>
  </si>
  <si>
    <t>44.0523510212636</t>
  </si>
  <si>
    <t>GARTNER REFRIGERATION COMPANY</t>
  </si>
  <si>
    <t>2331 W Superior St, Duluth, MN 55806</t>
  </si>
  <si>
    <t>218-740-1130</t>
  </si>
  <si>
    <t>service@gartner1.com</t>
  </si>
  <si>
    <t>V14378</t>
  </si>
  <si>
    <t>GARTNER REFRIGERATION</t>
  </si>
  <si>
    <t>218-722-4439</t>
  </si>
  <si>
    <t>GARS</t>
  </si>
  <si>
    <t>904-310-5204</t>
  </si>
  <si>
    <t>miles.dowdy@gahvacr.com</t>
  </si>
  <si>
    <t>GARDNER SERVICE INC</t>
  </si>
  <si>
    <t>328 W Andrew Ave, Salt Lake City, UT 84115</t>
  </si>
  <si>
    <t>801-486-3588</t>
  </si>
  <si>
    <t>service@gardnerservice.com</t>
  </si>
  <si>
    <t>V018923</t>
  </si>
  <si>
    <t>GARBARSKY REFRIGERATION</t>
  </si>
  <si>
    <t>89 Euclid Ave, Pittsfield, MA 01201</t>
  </si>
  <si>
    <t>413-499-2796</t>
  </si>
  <si>
    <t>garbarskyr@aol.com</t>
  </si>
  <si>
    <t>42.447772222764875</t>
  </si>
  <si>
    <t>GAAS REFRIGERATION INC</t>
  </si>
  <si>
    <t>2600 N Texas Ave, Bryan, TX 77803</t>
  </si>
  <si>
    <t>979-778-7777</t>
  </si>
  <si>
    <t>GAAS@GAASREFRIGERATIONINC.COM</t>
  </si>
  <si>
    <t>V10544</t>
  </si>
  <si>
    <t>G2G RESTAURANT SERVICES INC</t>
  </si>
  <si>
    <t>2313 Racquet Club Dr, Murfreesboro, TN 37128</t>
  </si>
  <si>
    <t>615-738-0759</t>
  </si>
  <si>
    <t>jaheisey2@gmail.com</t>
  </si>
  <si>
    <t>"Please get Kyle approval before using the tech for sure---Kyle 9/29 Service Provider will service Walk In Coolers &amp; Food Trucks/ No Residential. Provider added 4/26/24 BB Too expensive----Kyle 9/14"</t>
  </si>
  <si>
    <t>V018891</t>
  </si>
  <si>
    <t>G H HERRMANN REFRIGERATION AC HEATING INC</t>
  </si>
  <si>
    <t>1596 Co Rte 21, Ghent, NY 12075</t>
  </si>
  <si>
    <t>518-392-2109</t>
  </si>
  <si>
    <t>georgeismobile@gmail.com</t>
  </si>
  <si>
    <t>THIS IS A DEALER AND HE TYPICALLY SERVICES ALL HIS CUSTOMERS UNITS IF HE CAN</t>
  </si>
  <si>
    <t>V018510</t>
  </si>
  <si>
    <t>G AND S MECHANICAL</t>
  </si>
  <si>
    <t>2736 N Johnson Rd,Weidman,MI,48893</t>
  </si>
  <si>
    <t>989-644-2106</t>
  </si>
  <si>
    <t>gandsmechanical@yahoo.com</t>
  </si>
  <si>
    <t>V15619</t>
  </si>
  <si>
    <t>G &amp; R MECHANICAL INC</t>
  </si>
  <si>
    <t>3220 Bergey Rd, Hatfield, PA 19440</t>
  </si>
  <si>
    <t>215-256-0400</t>
  </si>
  <si>
    <t>dispatch@gandrmechanical.com; KAlexander@gandrmechanical.com</t>
  </si>
  <si>
    <t>WO History#W012025-01281 the price is too high. Labor $160 Travel $160. John.C 2/19</t>
  </si>
  <si>
    <t>V016640</t>
  </si>
  <si>
    <t>G &amp; L REFRIGERATION INC.</t>
  </si>
  <si>
    <t>527 3 Springs Rd, Somerset, KY 42503</t>
  </si>
  <si>
    <t>606-451-3023</t>
  </si>
  <si>
    <t>jeff@glrefrigeration.com</t>
  </si>
  <si>
    <t>G &amp; L EQUIPMENT</t>
  </si>
  <si>
    <t>312 E Walton Ave, Altoona, PA 16602</t>
  </si>
  <si>
    <t>814-329-5101</t>
  </si>
  <si>
    <t>service@glequipmentrepair.com</t>
  </si>
  <si>
    <t>40.52164554003667</t>
  </si>
  <si>
    <t>G &amp; G COMMERICAL SYSTEMS</t>
  </si>
  <si>
    <t>10 Bedford Park Ste 5, Bridgewater, MA 02324</t>
  </si>
  <si>
    <t>508-697-5149</t>
  </si>
  <si>
    <t>ggcommsys@comcast.net</t>
  </si>
  <si>
    <t>V15740</t>
  </si>
  <si>
    <t>G &amp; G COMMERCIAL SYSTEMS INC</t>
  </si>
  <si>
    <t>10 Bedford Park UNIT #5, Bridgewater, MA 02324</t>
  </si>
  <si>
    <t>**UPDATED ADDRESS - 9/9/2025** JW **REPAIRS ONLY COLD SIDE - 9/12/2025** JW</t>
  </si>
  <si>
    <t>41.951958953342405</t>
  </si>
  <si>
    <t>G &amp; B EQUIPMENT SERVICE, LLC</t>
  </si>
  <si>
    <t>512 QUADDICK RD.,THOMPSON,CT,06277</t>
  </si>
  <si>
    <t>508-459-8939</t>
  </si>
  <si>
    <t>HVACR@REAGAN.COM</t>
  </si>
  <si>
    <t>PHONE NUMBER DOES NOT EXIST 1/30 AR</t>
  </si>
  <si>
    <t>FUSE SERVICE COLORADO,LLC,DBA BEST PRO APPLIANCE REPAIR</t>
  </si>
  <si>
    <t>4133 S Lewiston Cir, Aurora, CO 80013</t>
  </si>
  <si>
    <t>303-997-2614 / 720-343-5531</t>
  </si>
  <si>
    <t>support@bestprorepair.com</t>
  </si>
  <si>
    <t>V018060</t>
  </si>
  <si>
    <t>FUGH REFRIGERATION</t>
  </si>
  <si>
    <t>579 Pittsburgh Rd, Butler, PA 16002</t>
  </si>
  <si>
    <t>724-481-1240</t>
  </si>
  <si>
    <t>office@fugh.org</t>
  </si>
  <si>
    <t>V10539</t>
  </si>
  <si>
    <t>FSI MECHANCIAL INC</t>
  </si>
  <si>
    <t>6518 Old Wake Forest Rd, Raleigh, NC 27616</t>
  </si>
  <si>
    <t>919-848-9239</t>
  </si>
  <si>
    <t>markmcnally.fsi@gmail.com</t>
  </si>
  <si>
    <t>V10538</t>
  </si>
  <si>
    <t>FSE INC</t>
  </si>
  <si>
    <t>3039 Hoover Ave STE A, National City, CA 91950</t>
  </si>
  <si>
    <t>619-577-2534</t>
  </si>
  <si>
    <t>jmorgancool1963@gmail.com</t>
  </si>
  <si>
    <t>32.65581790019797</t>
  </si>
  <si>
    <t>FROSTY AIR CONDITIONING &amp; REFRIGERATION INC</t>
  </si>
  <si>
    <t>51-394 Laguna Ln, Coachella, CA 92236</t>
  </si>
  <si>
    <t>760-565-2492</t>
  </si>
  <si>
    <t>jfrostysac@yahoo.com</t>
  </si>
  <si>
    <t>1/30 We call many time but tech didn't answer the phone.</t>
  </si>
  <si>
    <t>V14440</t>
  </si>
  <si>
    <t>FROSTY AIR CONDITIONING &amp; REFRIGERATION - COACHELLA</t>
  </si>
  <si>
    <t>51394 Laguna Ln, Coachella, CA 92236</t>
  </si>
  <si>
    <t>FROSTLINE REFRIGERATION INC</t>
  </si>
  <si>
    <t>frostlineservice@gmail.com</t>
  </si>
  <si>
    <t>**BUSINESS CLOSED - 1/13/2025** JW</t>
  </si>
  <si>
    <t>V016832</t>
  </si>
  <si>
    <t>FROST BOIL EQUIPMENT SERVICES</t>
  </si>
  <si>
    <t>2908 Hill Crest Dr, Mission, TX 78574</t>
  </si>
  <si>
    <t>956-227-2824</t>
  </si>
  <si>
    <t>frostboil@hotmail.com</t>
  </si>
  <si>
    <t>See Kyle prior to dispatching, REF SKS102023-78986 - 11/10/23-NM</t>
  </si>
  <si>
    <t>V15782</t>
  </si>
  <si>
    <t>FRONTIER REFRIGERATION, HEATING AND A/C</t>
  </si>
  <si>
    <t>1991 W Holly St, Sidney, MT,59270</t>
  </si>
  <si>
    <t>(406) 488-4657</t>
  </si>
  <si>
    <t>frontier@midrivers.com</t>
  </si>
  <si>
    <t>**** 20 MILE RADIUS ONLY ****</t>
  </si>
  <si>
    <t>FRONTIER REFRIGERATION</t>
  </si>
  <si>
    <t>206 Adams St, Berea, KY 40403</t>
  </si>
  <si>
    <t>859-248-5324</t>
  </si>
  <si>
    <t>rogerslance77@gmail.com</t>
  </si>
  <si>
    <t>V14564</t>
  </si>
  <si>
    <t>FRIO REFRIGERATION COMPANY</t>
  </si>
  <si>
    <t>2815 San Fernando Dr, Odessa, TX 79764</t>
  </si>
  <si>
    <t>432-614-4777</t>
  </si>
  <si>
    <t>johndgutierrez44@gmail.com</t>
  </si>
  <si>
    <t>V15083</t>
  </si>
  <si>
    <t>FRIGID AIR LLC</t>
  </si>
  <si>
    <t>23 University Dr, Hamilton Township, NJ 08619</t>
  </si>
  <si>
    <t>609-477-2454</t>
  </si>
  <si>
    <t>nmartino@frigidairllc.com</t>
  </si>
  <si>
    <t>V018959</t>
  </si>
  <si>
    <t>FREEZZONE REFRIGERATION LLC</t>
  </si>
  <si>
    <t>2241 Waterview Dr Unit 537, North Myrtle Beach, SC 29582</t>
  </si>
  <si>
    <t>843-333-3253</t>
  </si>
  <si>
    <t>gfreezzone@aol.com</t>
  </si>
  <si>
    <t>V018058</t>
  </si>
  <si>
    <t>FREEDOM AC &amp; REFRIGERATION LLC</t>
  </si>
  <si>
    <t>1720 SW 2nd Pl, Cape Coral, FL 33991</t>
  </si>
  <si>
    <t>239-233-1245</t>
  </si>
  <si>
    <t>ourfreedomac@gmail.com</t>
  </si>
  <si>
    <t>V019730</t>
  </si>
  <si>
    <t>FRED'S REPAIR SERVICE</t>
  </si>
  <si>
    <t>960 Big Run Rd, Alma, WV 26320</t>
  </si>
  <si>
    <t>304-398-5812</t>
  </si>
  <si>
    <t>mbnichols43@outlook.com</t>
  </si>
  <si>
    <t>39.450192816816326</t>
  </si>
  <si>
    <t>FRB REFRIGERATION INC</t>
  </si>
  <si>
    <t>7760 E State Rte 69 C5 #370, Prescott Valley, AZ 86314</t>
  </si>
  <si>
    <t>928-273-2791</t>
  </si>
  <si>
    <t>frbrefrigeration@yahoo.com</t>
  </si>
  <si>
    <t>34.587187199999995</t>
  </si>
  <si>
    <t>V15806</t>
  </si>
  <si>
    <t>FRANK'S TECH SERVICE INC</t>
  </si>
  <si>
    <t>829 Argonaut Isle, Dania Beach, FL 33004</t>
  </si>
  <si>
    <t>954-873-1463</t>
  </si>
  <si>
    <t>ftsi@att.net</t>
  </si>
  <si>
    <t>V016720</t>
  </si>
  <si>
    <t>FRANK'S AIR CONDITIONING, HEATING &amp; REFRIGERATION</t>
  </si>
  <si>
    <t>2676 Poke Ct, Placerville, CA 95667</t>
  </si>
  <si>
    <t>530-622-4462</t>
  </si>
  <si>
    <t>frankscooling@aol.com</t>
  </si>
  <si>
    <t>V15945</t>
  </si>
  <si>
    <t>FRANKIE'S AC HEATING &amp; REFRIGERATION SERVICE</t>
  </si>
  <si>
    <t>2200 LA-457, Alexandria, LA 71302</t>
  </si>
  <si>
    <t>318-473-8811</t>
  </si>
  <si>
    <t>waltercrooks.wc@gmail.com</t>
  </si>
  <si>
    <t>V10530</t>
  </si>
  <si>
    <t>FRANCO &amp; SONS EQUIPMENT CARE-YONKERS</t>
  </si>
  <si>
    <t>110 Waring Pl #2d, Yonkers, NY 10703</t>
  </si>
  <si>
    <t>914-318-8440</t>
  </si>
  <si>
    <t>franco.sons.equipmentcare@gmail.com</t>
  </si>
  <si>
    <t>FRANCO &amp; SONS EQUIPMENT CARE INC</t>
  </si>
  <si>
    <t>365 Willet St, Haines City, FL 33844</t>
  </si>
  <si>
    <t>**PLATINUM PROVIDER PROGRAM - WARRANTY PARTS KIT RECIPIENT** (POINT OF CONTACT - FREDDY FRANCO) **ACCEPTS SERVICE CALLS UP TO 65MI. EMAIL WORK ORDER TO REQUEST SERVICE - 7/22/2025** JW</t>
  </si>
  <si>
    <t>V018051</t>
  </si>
  <si>
    <t>FR GARDNER HVAC - SACRAMENTO</t>
  </si>
  <si>
    <t>175 Pinedale Ave, Sacramento, CA 95838</t>
  </si>
  <si>
    <t>916-919-5566</t>
  </si>
  <si>
    <t>bobgardner12@gmail.com</t>
  </si>
  <si>
    <t>V10489</t>
  </si>
  <si>
    <t>FR GARDNER HVAC - CARMICHAEL</t>
  </si>
  <si>
    <t>4433 Bela Way, Carmichael, CA 95608</t>
  </si>
  <si>
    <t>bobgardner12@att.net</t>
  </si>
  <si>
    <t>FOUR STATES EQUIPMENT AND SERVICE INC</t>
  </si>
  <si>
    <t>714 W Main St, Farmington, NM 87401</t>
  </si>
  <si>
    <t>505-327-1617</t>
  </si>
  <si>
    <t>shannon.fourstates@gmail.com</t>
  </si>
  <si>
    <t>V016365</t>
  </si>
  <si>
    <t>FOUR SEASONS HEATING A/C &amp; REFRIGERATION</t>
  </si>
  <si>
    <t>1126 E Jefferson Blvd, Mishawaka, IN 46545</t>
  </si>
  <si>
    <t>574-303-9022</t>
  </si>
  <si>
    <t>fourseasonshvacr@att.net</t>
  </si>
  <si>
    <t>V10524</t>
  </si>
  <si>
    <t>FOUR SEASONS COMFORT LLC</t>
  </si>
  <si>
    <t>1444 Pershing Ave, Sheboygan, WI 53083</t>
  </si>
  <si>
    <t>920-565 2095</t>
  </si>
  <si>
    <t>hvac@fourseasonscomfort.net</t>
  </si>
  <si>
    <t>**CHANGED ADDRESS - 9/2/2025** JW</t>
  </si>
  <si>
    <t>43.78034698760102</t>
  </si>
  <si>
    <t>V016485</t>
  </si>
  <si>
    <t>FOSTER AND SON REFRIGERATION</t>
  </si>
  <si>
    <t>1454 Donavon Mill Ln, Powhatan, VA 23139</t>
  </si>
  <si>
    <t>804-232-7527</t>
  </si>
  <si>
    <t>n4foster@hotmail.com</t>
  </si>
  <si>
    <t>V019283</t>
  </si>
  <si>
    <t>FORTUNA ENTERPRISES</t>
  </si>
  <si>
    <t>4215 Tudor Ln, Greensboro, NC 27410</t>
  </si>
  <si>
    <t>336-316-1256</t>
  </si>
  <si>
    <t>repair@coffeeshopsolutions.com</t>
  </si>
  <si>
    <t>**NO HOTSIDE REPAIRS**</t>
  </si>
  <si>
    <t>36.06028116360907</t>
  </si>
  <si>
    <t>FORT SMITH RESTAURANT SUPPLY</t>
  </si>
  <si>
    <t>930 Phoenix Ave, Fort Smith, AR 72901</t>
  </si>
  <si>
    <t>479-646-1606</t>
  </si>
  <si>
    <t>SERVICE@FOODSERVEQUIP.COM</t>
  </si>
  <si>
    <t>35.338799699999996</t>
  </si>
  <si>
    <t>V018279</t>
  </si>
  <si>
    <t>FORK REFRIGERATION INC</t>
  </si>
  <si>
    <t>2007 S Main St, Moscow, ID 83843</t>
  </si>
  <si>
    <t>208-882-3716</t>
  </si>
  <si>
    <t>forkref@yahoo.com</t>
  </si>
  <si>
    <t>V10519</t>
  </si>
  <si>
    <t>Foresight Refrigeration Co</t>
  </si>
  <si>
    <t>404 Co Rd 119,St Johnsville,NY,13452</t>
  </si>
  <si>
    <t>(518) 928-9360</t>
  </si>
  <si>
    <t>DEVON_P@FRONTIERNET.NET</t>
  </si>
  <si>
    <t>V016889</t>
  </si>
  <si>
    <t>FORESIGHT REFRIGERATION</t>
  </si>
  <si>
    <t>404 Co Rd 119, St Johnsville, NY 13452</t>
  </si>
  <si>
    <t>518-928-9360</t>
  </si>
  <si>
    <t>FORERUNNER HEAT AND AIR INC</t>
  </si>
  <si>
    <t>1201 E Main St, El Dorado, AR 71730</t>
  </si>
  <si>
    <t>870-310-8452</t>
  </si>
  <si>
    <t>forerunnerheatandair@yahoo.com</t>
  </si>
  <si>
    <t>V017611</t>
  </si>
  <si>
    <t>FOOTHILLS REFRIGERATION LLC</t>
  </si>
  <si>
    <t>125 Profile View Rd, Banner Elk, NC 28604</t>
  </si>
  <si>
    <t>828-898-3939</t>
  </si>
  <si>
    <t>foothillshvacr@gmail.com</t>
  </si>
  <si>
    <t>V019399</t>
  </si>
  <si>
    <t>FOODSERVICE SOLUTIONS</t>
  </si>
  <si>
    <t>381 Cochran Rd, Hamilton, OH 45013</t>
  </si>
  <si>
    <t>513-476-0982</t>
  </si>
  <si>
    <t>ruffmach1@hotmail.com</t>
  </si>
  <si>
    <t>Use as last resort only, if used, keep close follow up. See case SKS052024-89006.</t>
  </si>
  <si>
    <t>V018129</t>
  </si>
  <si>
    <t>FOODSERVICE EQUIPMENT REPAIR &amp; SUPPLY</t>
  </si>
  <si>
    <t>8 W. 1st St. Ridgely MD 21660</t>
  </si>
  <si>
    <t>410-829-4842</t>
  </si>
  <si>
    <t>tiffanyteslovich@outlook.com</t>
  </si>
  <si>
    <t>THEIR SHIPPING ADDRESS: 24672 Tribbett Circle Ridgely Md 21660</t>
  </si>
  <si>
    <t>FOODSERVICE EQUIPMENT BROKERS</t>
  </si>
  <si>
    <t>345 S 40th St, Springdale, AR 72762</t>
  </si>
  <si>
    <t>479-751-1217</t>
  </si>
  <si>
    <t>febcorp.com; nscott@febcorp.com</t>
  </si>
  <si>
    <t>FOOD SERVICE SUPPLY</t>
  </si>
  <si>
    <t>2780 W Directors Row, Salt Lake City, UT 84104</t>
  </si>
  <si>
    <t>801-886-7211</t>
  </si>
  <si>
    <t>fss12@live.com</t>
  </si>
  <si>
    <t>**NO LONGER OFFERS REPAIR SERVICES**</t>
  </si>
  <si>
    <t>V10518</t>
  </si>
  <si>
    <t>FOOD SERVICE EQUIPMENT REPAIR INC</t>
  </si>
  <si>
    <t>20126 Ballinger Way NE #101, Shoreline, WA 98155</t>
  </si>
  <si>
    <t>206-730-2662</t>
  </si>
  <si>
    <t>toddtog.fserinc@gmail.com</t>
  </si>
  <si>
    <t>WO history W022025-01054 the labor price is high **$170 per hour** Ask Kyle before use</t>
  </si>
  <si>
    <t>V017391</t>
  </si>
  <si>
    <t>FOOD SERVICE EQUIPMENT CORP</t>
  </si>
  <si>
    <t>801 SW Washington St, Peoria, IL 61602</t>
  </si>
  <si>
    <t>309-648-1566</t>
  </si>
  <si>
    <t>edwarda@lahood.com</t>
  </si>
  <si>
    <t>V10517</t>
  </si>
  <si>
    <t>FOOD SERVICE EQUIPMENT</t>
  </si>
  <si>
    <t>2629 Reinhardt Ln NE STE T, Olympia, WA 98516</t>
  </si>
  <si>
    <t>360-943-6479</t>
  </si>
  <si>
    <t>foodserviceequipment@comcast.net</t>
  </si>
  <si>
    <t>**PLATINUM PROVIDER - WARRANTY PARTS KIT RECIPIENT** (POINT OF CONTACT - JIM HAYS / LAWRENCE CHANG)</t>
  </si>
  <si>
    <t>47.07144260745228</t>
  </si>
  <si>
    <t>V10516</t>
  </si>
  <si>
    <t>FOOD MACHINE EXCHANGE</t>
  </si>
  <si>
    <t>1900 N Nebraska Ave, Tampa, FL 33602</t>
  </si>
  <si>
    <t>813-679-1328</t>
  </si>
  <si>
    <t>DARMEND@TAMPABAY.RR.COM</t>
  </si>
  <si>
    <t>Food Equipment, LLC</t>
  </si>
  <si>
    <t>1395 Maine St.,Poland,ME,04274</t>
  </si>
  <si>
    <t>Mackey</t>
  </si>
  <si>
    <t>service@dirigofoodequip.com</t>
  </si>
  <si>
    <t>FOOD EQUIPMENT SPECIALIST</t>
  </si>
  <si>
    <t>12 Westview Terrace, Ellington, CT 06029</t>
  </si>
  <si>
    <t>860-418-7887</t>
  </si>
  <si>
    <t>yfzgordon@gmail.com</t>
  </si>
  <si>
    <t>the price is little high, don't use at long distance and long repair time job, John.C</t>
  </si>
  <si>
    <t>V018078</t>
  </si>
  <si>
    <t>FOOD EQUIPMENT SOLUTIONS</t>
  </si>
  <si>
    <t>5775 East Cork Street, Kalamazoo, MI 49048</t>
  </si>
  <si>
    <t>269-349-6767</t>
  </si>
  <si>
    <t>service@fes-kalamazoo.com</t>
  </si>
  <si>
    <t>**DOES NOT ACCEPT ATOSA WARRANTY SERVICE CALLS - 7/2/2025** JW</t>
  </si>
  <si>
    <t>42.259955700000006</t>
  </si>
  <si>
    <t>V016996</t>
  </si>
  <si>
    <t>FOOD EQUIPMENT SERVICES CO LLC (FESCO)</t>
  </si>
  <si>
    <t>2315 Sycamore Dr, Knoxville, TN 37921</t>
  </si>
  <si>
    <t>865-522-5764</t>
  </si>
  <si>
    <t>dispatch@fesco-tenn.com; knoxdispatch@fesco-tenn.com</t>
  </si>
  <si>
    <t>***USE TECH ONLY FOR UNITS THEY SELL*** Please do not assign this Tech, their pricing is too high—unless the dealer specifically insists on using them.</t>
  </si>
  <si>
    <t>V12483</t>
  </si>
  <si>
    <t>FOOD EQUIPMENT SERVICE INC - WILMINGTON</t>
  </si>
  <si>
    <t>126 Patriot Dr, Middletown, DE 19709</t>
  </si>
  <si>
    <t>302-996-9363</t>
  </si>
  <si>
    <t>erica@foodequipmentservice.com, joyce@fesde.com</t>
  </si>
  <si>
    <t>**ADDRESS / PHONE / EMAIL CHANGE - 7/9/2025** JW FORMER ADDRESS - 3316a Old Capitol Trl, Wilmington, DE 19808</t>
  </si>
  <si>
    <t>39.43436633306117</t>
  </si>
  <si>
    <t>V14632</t>
  </si>
  <si>
    <t>Food Equipment Service</t>
  </si>
  <si>
    <t>605 Augusta Rd., Edgefield, SC,29824</t>
  </si>
  <si>
    <t>(864) 322-8009</t>
  </si>
  <si>
    <t>blake@foodequipmentcompany.com</t>
  </si>
  <si>
    <t>DOES NOT HAVE SERVICE TECHS</t>
  </si>
  <si>
    <t>FOOD EQUIPMENT REPAIR SERVICE INC</t>
  </si>
  <si>
    <t>465 Kenwood Ct c, Santa Rosa, CA 95407</t>
  </si>
  <si>
    <t>707-537-7400</t>
  </si>
  <si>
    <t>foodfix2004@yahoo.com</t>
  </si>
  <si>
    <t>WO history WO#W012025-01565 the labor price is too high, don't use any more. John C. 2/7 Labor rate $210 per hour</t>
  </si>
  <si>
    <t>V10515</t>
  </si>
  <si>
    <t>FOOD EQUIPMENT REPAIR INC</t>
  </si>
  <si>
    <t>1925 McGee St, Kansas City, MO 64108</t>
  </si>
  <si>
    <t>816-400-7763</t>
  </si>
  <si>
    <t>Andrewmetcalf.fer@gmail.com</t>
  </si>
  <si>
    <t>V016699</t>
  </si>
  <si>
    <t>FOOD EQUIPMENT LIQUIDATORS</t>
  </si>
  <si>
    <t>320 S Winnebago St, Rockford, IL 61102</t>
  </si>
  <si>
    <t>815-961-9400</t>
  </si>
  <si>
    <t>yurek.kimber@gmail.com</t>
  </si>
  <si>
    <t>**DEALER/SERVICE TECH - NO COLD SIDE REPAIRS**</t>
  </si>
  <si>
    <t>V10514</t>
  </si>
  <si>
    <t>FOGON RESTAURANT EQUIPMENT</t>
  </si>
  <si>
    <t>2421 US-83 BUS, McAllen, TX 78501</t>
  </si>
  <si>
    <t>956-682-4445</t>
  </si>
  <si>
    <t>rvela@fogonre.com</t>
  </si>
  <si>
    <t>26.206180675900825</t>
  </si>
  <si>
    <t>FLOWAR CONSTRUCTION</t>
  </si>
  <si>
    <t>1200 E Yandell El Paso,Tx 79902.</t>
  </si>
  <si>
    <t>Israel Davis 915-342-4623</t>
  </si>
  <si>
    <t>idavis2tt15@gmail.com</t>
  </si>
  <si>
    <t>FLORIDA COMMERCIAL FOOD EQUIPMENT LLC - MIAMI-DADE</t>
  </si>
  <si>
    <t>15661 SW 104th Terrace, Unit 3110, Miami, FL 33196</t>
  </si>
  <si>
    <t>954-955-6098</t>
  </si>
  <si>
    <t>fcfeservice@yahoo.com</t>
  </si>
  <si>
    <t>**PLATINUM PROVIDER PROGRAM - WARRANTY PARTS KIT RECIPIENT (MAIN OFFICE LOCATION)**</t>
  </si>
  <si>
    <t>V018659</t>
  </si>
  <si>
    <t>FLORIDA COMMERCIAL FOOD EQUIPMENT LLC - MAIN OFFICE</t>
  </si>
  <si>
    <t>10740 NW 20th Ct, Sunrise, FL 33322</t>
  </si>
  <si>
    <t>**PLATINUM PROVIDER PROGRAM - WARRANTY PARTS KIT RECIPIENT (MAIN OFFICE LOCATION)** (POINT OF CONTACT - LUIS DIAZ)</t>
  </si>
  <si>
    <t>FLORIDA COMMERCIAL FOOD EQUIPMENT LLC - BROWARD</t>
  </si>
  <si>
    <t>FLORIDA AIR SPECIALIST INC</t>
  </si>
  <si>
    <t>110 Hamilton Park Dr STE B, Tallahassee, FL 32304</t>
  </si>
  <si>
    <t>850-576-3582</t>
  </si>
  <si>
    <t>info@fastallahassee.com</t>
  </si>
  <si>
    <t>**REMOTE AREA SERVICE TECH ADDED TO MAP - REFERENCE W012025-00873 - DEEP FRYERS - 1/17/2025** JW</t>
  </si>
  <si>
    <t>V10508</t>
  </si>
  <si>
    <t>FLEET REFRIGERATION AND AIR CONDITIONING CO INC</t>
  </si>
  <si>
    <t>2 Walnut Hill Park #1, Woburn, MA 01801</t>
  </si>
  <si>
    <t>617-666-1843</t>
  </si>
  <si>
    <t>fleetref@aol.com</t>
  </si>
  <si>
    <t>Very bad service, keep push back to ETA</t>
  </si>
  <si>
    <t>V019432</t>
  </si>
  <si>
    <t>FLAGLER'S RESTAURANT EQUIPMENT REPAIR</t>
  </si>
  <si>
    <t>2734 Holloway St, Durham, NC 27703</t>
  </si>
  <si>
    <t>919-730-2762</t>
  </si>
  <si>
    <t>vonflagler@gmail.com</t>
  </si>
  <si>
    <t>**DUPLICATE - SEE CAROLINA'S RESTAURANT EQUIPMENT REPAIR - 4/23/2025** JW</t>
  </si>
  <si>
    <t>35.98829044473068</t>
  </si>
  <si>
    <t>V10506</t>
  </si>
  <si>
    <t>FIXITMAN'S REFRIGERATION SERVICE LLC</t>
  </si>
  <si>
    <t>105 Lookout Mountain Dr, Linwood, NC 27299</t>
  </si>
  <si>
    <t>fixitman1310@gmail.com</t>
  </si>
  <si>
    <t>V10505</t>
  </si>
  <si>
    <t>FIX-IT-MAN LLC</t>
  </si>
  <si>
    <t>340 Roadrunner Dr, Sedona, AZ 86336</t>
  </si>
  <si>
    <t>928-300-6358</t>
  </si>
  <si>
    <t>HE HAS RETIRED AND WOULD LIKE TO BE REMOVED FROM OUR TECH MAP</t>
  </si>
  <si>
    <t>V016715</t>
  </si>
  <si>
    <t>FIX IT NOW INC</t>
  </si>
  <si>
    <t>1711 Holbrook St, Greensboro, NC 27403</t>
  </si>
  <si>
    <t>336-987-4195</t>
  </si>
  <si>
    <t>fixitnow@fixitnow247.com</t>
  </si>
  <si>
    <t>36.0597782569259</t>
  </si>
  <si>
    <t>FIX IT ENTERPRISES LLC DBA BOB'S SERVICE AND SALES</t>
  </si>
  <si>
    <t>2016 Smith Rd, Lodi, NY 14860</t>
  </si>
  <si>
    <t>607-279-0822</t>
  </si>
  <si>
    <t>KUDA0001@GMAIL.COM</t>
  </si>
  <si>
    <t>V017353</t>
  </si>
  <si>
    <t>FIVE STAR RESTAURANT REPAIR &amp; SALES</t>
  </si>
  <si>
    <t>612 Elkton Dr, Colorado Springs, CO 80907</t>
  </si>
  <si>
    <t>719-344-5050</t>
  </si>
  <si>
    <t>officemanager.5star@gmail.com</t>
  </si>
  <si>
    <t>**TRAVEL RADIUS 75MI - 7/23/2025** JW</t>
  </si>
  <si>
    <t>38.901083361304174</t>
  </si>
  <si>
    <t>V019719</t>
  </si>
  <si>
    <t>Five Star Beverages (TN Service Only)</t>
  </si>
  <si>
    <t>600 HARSVILLE PIKE. LEBANON, TN 37087</t>
  </si>
  <si>
    <t>833-585-7827</t>
  </si>
  <si>
    <t>service@5starbeverages.com</t>
  </si>
  <si>
    <t>FITZY'S REFRIGERATION</t>
  </si>
  <si>
    <t>26 Zeno Crocker Rd, Centerville, MA 02632</t>
  </si>
  <si>
    <t>508-420-8780</t>
  </si>
  <si>
    <t>djfitz1@comcast.net</t>
  </si>
  <si>
    <t>41.664075257053206</t>
  </si>
  <si>
    <t>V016757</t>
  </si>
  <si>
    <t>FITZ TEMP CONTROL, INC.</t>
  </si>
  <si>
    <t>1632 W Weathersfield Way, Schaumburg, IL 60193</t>
  </si>
  <si>
    <t>847-774-3074</t>
  </si>
  <si>
    <t>fitztempcontrol@gmail.com</t>
  </si>
  <si>
    <t>FISKE REFRIGERATION</t>
  </si>
  <si>
    <t>12136 MISSISSIPPI DR. N.,CHAMPLIN,MN,55316</t>
  </si>
  <si>
    <t>SERVICE (612) 750-9892</t>
  </si>
  <si>
    <t>C-FISKE@HOTMAIL.COM</t>
  </si>
  <si>
    <t>FIRST CHOICE REFRIGERATION SERVICES</t>
  </si>
  <si>
    <t>10 Heritage Way, Savannah, GA 31419</t>
  </si>
  <si>
    <t>912-484-0509</t>
  </si>
  <si>
    <t>1stchoicesav@gmail.com</t>
  </si>
  <si>
    <t>32.029573573784006</t>
  </si>
  <si>
    <t>FIRST CHOICE</t>
  </si>
  <si>
    <t>2 Forrest Rd, Grenada, MS 38901</t>
  </si>
  <si>
    <t>662-809-2723</t>
  </si>
  <si>
    <t>Brad@bradsheatingandair.com</t>
  </si>
  <si>
    <t>FIRST CALL MAINTENANCE</t>
  </si>
  <si>
    <t>5326 Wolfenbarger Ln, Knoxville, TN 37938</t>
  </si>
  <si>
    <t>865-258-4130</t>
  </si>
  <si>
    <t>hebrews912@gmail.com</t>
  </si>
  <si>
    <t>V018139</t>
  </si>
  <si>
    <t>FIRE &amp; ICE REFRIGERATION HEATING AND AIR LLC</t>
  </si>
  <si>
    <t>612 8th St SE, Dickinson, ND 58601</t>
  </si>
  <si>
    <t>701-483-4753</t>
  </si>
  <si>
    <t>TEVISFIREANDICE@GMAIL.COM</t>
  </si>
  <si>
    <t>V017595</t>
  </si>
  <si>
    <t>FIRE &amp; ICE MECHANICAL</t>
  </si>
  <si>
    <t>6060 Hwy 20, Chadron, NE 69337</t>
  </si>
  <si>
    <t>308-432-6722</t>
  </si>
  <si>
    <t>fireandicemechanical@outlook.com</t>
  </si>
  <si>
    <t>V018176</t>
  </si>
  <si>
    <t>FINISHLINE PLUMBING LLC</t>
  </si>
  <si>
    <t>11428 W Lakeshore Dr, Blair, NE 68008</t>
  </si>
  <si>
    <t>finishlinejf@hotmail.com; JASONFRITZ87@YAHOO.COM</t>
  </si>
  <si>
    <t>V017578</t>
  </si>
  <si>
    <t>FESCO-CHATTANOOGA</t>
  </si>
  <si>
    <t>1209 S WATKINS ST,CHATTANOOGA,TN,37404</t>
  </si>
  <si>
    <t>800-727-8447</t>
  </si>
  <si>
    <t>CHATDISPATCH@FESCO-TENN.COM</t>
  </si>
  <si>
    <t>FESCO- NASHVILLE</t>
  </si>
  <si>
    <t>1106 Elm Hill Pike #105B,Nashville,TN,37210</t>
  </si>
  <si>
    <t>866-724-1118</t>
  </si>
  <si>
    <t>NASHDISPATCH@FESCO-TENN.COM</t>
  </si>
  <si>
    <t>36.144165099999995</t>
  </si>
  <si>
    <t>FESCO (Food Equipment Service Company)</t>
  </si>
  <si>
    <t>2315 Sycamore Dr, Knoxville, Tennessee 37921</t>
  </si>
  <si>
    <t>800-513-7278</t>
  </si>
  <si>
    <t>knoxdispatch@fesco-tenn.com</t>
  </si>
  <si>
    <t>FESCO - Nashville</t>
  </si>
  <si>
    <t>1106 Elm Hill Pike Ste 105B,Nashville,TN,37210</t>
  </si>
  <si>
    <t>nashdispatch@fesco-tenn.com</t>
  </si>
  <si>
    <t>The can't fix issue---Kyle 4/14</t>
  </si>
  <si>
    <t>FESCO - KNOXVILLE</t>
  </si>
  <si>
    <t>FESCO - CHATTANOOGA</t>
  </si>
  <si>
    <t>1209 S Watkins St, Chattanooga, TN 37404</t>
  </si>
  <si>
    <t>chattdispatch@fesco-tenn.com</t>
  </si>
  <si>
    <t>FEPSCO</t>
  </si>
  <si>
    <t>300 Puuhale Rd,Honolulu,HI,96819</t>
  </si>
  <si>
    <t>808-847-4871</t>
  </si>
  <si>
    <t>tiffany@fepsco.net</t>
  </si>
  <si>
    <t>FENNELL EQUIPMENT SERVICE</t>
  </si>
  <si>
    <t>219 Coxs Ave, West Creek, NJ 08092</t>
  </si>
  <si>
    <t>609-296-8239</t>
  </si>
  <si>
    <t>gjrfennell@gmail.com</t>
  </si>
  <si>
    <t>Feng Xiao</t>
  </si>
  <si>
    <t>3662 tumble way,San Jose,CA 95132</t>
  </si>
  <si>
    <t>xiaofeng0121@gmail.com</t>
  </si>
  <si>
    <t>Please ask Kyle or John first when you dispatch to this tech Transportation cost is $150, which includes one hour of labor. Labor is $50 per additional hour.--Lynn</t>
  </si>
  <si>
    <t>FELLERS FOOD SERVICE</t>
  </si>
  <si>
    <t>2140 WEST GRAND STREET SUITE B, SPRINGFEILD MISSOURI 65802</t>
  </si>
  <si>
    <t>KMAPLES@FELLERSFOODSERVICE.COM</t>
  </si>
  <si>
    <t>PLEASE REMOVE THIS TECH FROM THE MAP. NO LONGER HAS A SERVICE DEPARTMENT---Kyle 6/25</t>
  </si>
  <si>
    <t>FEKI HEATING COOLING REFRIGERATION</t>
  </si>
  <si>
    <t>170 Ringneck Ct, Gibsonia, PA 15044</t>
  </si>
  <si>
    <t>412-841-8850</t>
  </si>
  <si>
    <t>fekihvac@gmail.com</t>
  </si>
  <si>
    <t>V10497</t>
  </si>
  <si>
    <t>FEDERAL EQUIPMENT DEALERS INC</t>
  </si>
  <si>
    <t>4800 Summer Ave, Memphis, TN 38122</t>
  </si>
  <si>
    <t>901-683-2700</t>
  </si>
  <si>
    <t>scarrico@fedmemphis.com</t>
  </si>
  <si>
    <t>**DO NOT DISPATCH TO ANY UNIT SOLD BY LIT REFRIGERATION CO**</t>
  </si>
  <si>
    <t>V016788</t>
  </si>
  <si>
    <t>FAVORED MECHANICAL SOLUTIONS</t>
  </si>
  <si>
    <t>421 Broadway, West Babylon, NY 11704</t>
  </si>
  <si>
    <t>631-213-1120</t>
  </si>
  <si>
    <t>service@favoredms.com</t>
  </si>
  <si>
    <t>WO history W032025-00766 the price charge too high **$180 per hour** **Blacklist**</t>
  </si>
  <si>
    <t>V018372</t>
  </si>
  <si>
    <t>FASTCLITY-PANAMA CITY</t>
  </si>
  <si>
    <t>6000 Harvey St. Lot A3, Panama City, FL,32404</t>
  </si>
  <si>
    <t>833-203-2285 EXT 2</t>
  </si>
  <si>
    <t>support@fastcilitycorp.com</t>
  </si>
  <si>
    <t>FASTCILITY - WHITTIER4</t>
  </si>
  <si>
    <t>15335 Dittmar Dr, Whittier, CA 90603</t>
  </si>
  <si>
    <t>833-203-2285 EXT 1</t>
  </si>
  <si>
    <t>V018582</t>
  </si>
  <si>
    <t>FASTCILITY - WHITTIER3</t>
  </si>
  <si>
    <t>14702 Cullen St, Whittier, CA 90603</t>
  </si>
  <si>
    <t>FASTCILITY - WHITTIER2</t>
  </si>
  <si>
    <t>14115 Mystic St, Whittier, CA 90604</t>
  </si>
  <si>
    <t>FASTCILITY - WHITTIER1</t>
  </si>
  <si>
    <t>14339 Whittier Blvd #224, Whittier, CA 90605</t>
  </si>
  <si>
    <t>FASTCILITY - WESTMINSTER</t>
  </si>
  <si>
    <t>10272 Parkview Ave, Westminster, CA 92683</t>
  </si>
  <si>
    <t>FASTCILITY - SUN VALLEY</t>
  </si>
  <si>
    <t>11218 Elkwood St, Sun Valley, CA 91352</t>
  </si>
  <si>
    <t>FASTCILITY - SPRING VALLEY</t>
  </si>
  <si>
    <t>10151 Calle Marinero, Spring Valley, CA 91977</t>
  </si>
  <si>
    <t>FASTCILITY - SCOTTS VALLEY</t>
  </si>
  <si>
    <t>219 Belair Dr, Scotts Valley, CA 95066</t>
  </si>
  <si>
    <t>833-203-2285 EXT 7</t>
  </si>
  <si>
    <t>FASTCILITY - SANTA FE SPRINGS</t>
  </si>
  <si>
    <t>11920 Florence Ave, Santa Fe Springs, CA 90670</t>
  </si>
  <si>
    <t>FASTCILITY - SAN LEASNDRO</t>
  </si>
  <si>
    <t>287 Best Ave, San Leandro, CA 94577</t>
  </si>
  <si>
    <t>FASTCILITY - SAN LEANDRO</t>
  </si>
  <si>
    <t>1455 167th Ave #20, San Leandro, CA 94578</t>
  </si>
  <si>
    <t>FASTCILITY - SAN JOSE2</t>
  </si>
  <si>
    <t>1211 Lancelot Ln, San Jose, CA 95127</t>
  </si>
  <si>
    <t>FASTCILITY - SAN JOSE1</t>
  </si>
  <si>
    <t>197 Silcreek Dr, San Jose, CA 95116</t>
  </si>
  <si>
    <t>FASTCILITY - SAN JOSE</t>
  </si>
  <si>
    <t>3743 Meridian Ave, San Jose, CA 95124</t>
  </si>
  <si>
    <t>FASTCILITY - ROSEMEAD</t>
  </si>
  <si>
    <t>3044 Sullivan Ave, Rosemead, CA 91770</t>
  </si>
  <si>
    <t>FASTCILITY - RIVERBANK</t>
  </si>
  <si>
    <t>6024 8th St, Riverbank, CA 95367</t>
  </si>
  <si>
    <t>833-203-2285 EXT 4</t>
  </si>
  <si>
    <t>FASTCILITY - REMLAP</t>
  </si>
  <si>
    <t>581 Fall Branch Rd, Remlap, AL 35133</t>
  </si>
  <si>
    <t>FASTCILITY - RANCHO CUCAMONGA</t>
  </si>
  <si>
    <t>8200 Haven Ave, Rancho Cucamonga, CA 91730</t>
  </si>
  <si>
    <t>FASTCILITY - POMONA</t>
  </si>
  <si>
    <t>465 E Pasadena St, Pomona, CA 91767</t>
  </si>
  <si>
    <t>FASTCILITY - PLACENTIA</t>
  </si>
  <si>
    <t>2351 Navigation Cir, Placentia, CA 92870</t>
  </si>
  <si>
    <t>FASTCILITY - PICO RIVERA</t>
  </si>
  <si>
    <t>4305 Rosemead Blvd, Pico Rivera, CA 90660</t>
  </si>
  <si>
    <t>FASTCILITY - ORANGE</t>
  </si>
  <si>
    <t>412 S Crest Rd, Orange, CA 92868</t>
  </si>
  <si>
    <t>33.78204 -117.87069</t>
  </si>
  <si>
    <t>FASTCILITY - MONTEBELLO</t>
  </si>
  <si>
    <t>3508 W Via Corona St, Montebello, CA 90640</t>
  </si>
  <si>
    <t>FASTCILITY - MOHAVE VALLEY2</t>
  </si>
  <si>
    <t>14 Torrey Pines Dr, Mohave Valley, AZ 86440</t>
  </si>
  <si>
    <t>833-203-2285 -Ext.1</t>
  </si>
  <si>
    <t>FASTCILITY - MOHAVE VALLEY1</t>
  </si>
  <si>
    <t>1300 Vacation Dr #337, Mohave Valley, AZ 86440</t>
  </si>
  <si>
    <t>34.85424 -114.60428</t>
  </si>
  <si>
    <t>FASTCILITY - MILLBRAE</t>
  </si>
  <si>
    <t>1501 Hillcrest Blvd #10, Millbrae, CA 94030</t>
  </si>
  <si>
    <t>FASTCILITY - MARICOPA</t>
  </si>
  <si>
    <t>19717 N Ben Ct, Maricopa, AZ 85138</t>
  </si>
  <si>
    <t>FASTCILITY - LOS ANGELES</t>
  </si>
  <si>
    <t>4038 Floral Dr, Los Angeles, CA 90063</t>
  </si>
  <si>
    <t>FASTCILITY - LAS VEGAS</t>
  </si>
  <si>
    <t>975 GALLERIA DRIVE HENDERSON NEVADA 89011</t>
  </si>
  <si>
    <t>833-203-2285 -Ext.2</t>
  </si>
  <si>
    <t>support@fastcilitycorp.com;customerservice@fastcilitycorp.com</t>
  </si>
  <si>
    <t>FASTCILITY - LA PUENTE2</t>
  </si>
  <si>
    <t>13809 Fairgrove Ave, La Puente, CA 91746</t>
  </si>
  <si>
    <t>FASTCILITY - LA PUENTE</t>
  </si>
  <si>
    <t>733 Sandsprings Dr, La Puente, CA 91746</t>
  </si>
  <si>
    <t>FASTCILITY - LA HABRA</t>
  </si>
  <si>
    <t>910 Park Way, La Habra, CA 90631</t>
  </si>
  <si>
    <t>FASTCILITY - IRVINE</t>
  </si>
  <si>
    <t>1224 Grand Canal, Irvine, CA 92618</t>
  </si>
  <si>
    <t>FASTCILITY - HENDERSON-2</t>
  </si>
  <si>
    <t>315 Lindbrook St, Henderson, NV 89074</t>
  </si>
  <si>
    <t>FASTCILITY - HENDERSON</t>
  </si>
  <si>
    <t>2650 Ridgewater Cir, Henderson, NV 89074</t>
  </si>
  <si>
    <t>support@fastcilitycorp.com; customerservice@fastcilitycorp.com</t>
  </si>
  <si>
    <t>FASTCILITY - GLENDORA</t>
  </si>
  <si>
    <t>216 S Wabash Ave, Glendora, CA 91741</t>
  </si>
  <si>
    <t>FASTCILITY - GARDENA</t>
  </si>
  <si>
    <t>3318 Marine Ave, Gardena, CA 90249</t>
  </si>
  <si>
    <t>FASTCILITY - FULTONDALE</t>
  </si>
  <si>
    <t>2804 Courtland Dr, Fultondale, AL 35068</t>
  </si>
  <si>
    <t>FASTCILITY - FULLERTON2</t>
  </si>
  <si>
    <t>2800 Madison Ave e33, Fullerton, CA 92831</t>
  </si>
  <si>
    <t>FASTCILITY - FULLERTON1</t>
  </si>
  <si>
    <t>1550 S Highland Ave, Fullerton, CA 92832</t>
  </si>
  <si>
    <t>FASTCILITY - FULLERTON</t>
  </si>
  <si>
    <t>2748 N Brea Blvd Fullerton, CA 92835</t>
  </si>
  <si>
    <t>FASTCILITY - FONTANA</t>
  </si>
  <si>
    <t>7458 Cypress Ave, Fontana, CA 92336</t>
  </si>
  <si>
    <t>FASTCILITY - EL MONTE</t>
  </si>
  <si>
    <t>12229 Chosen St, El Monte, CA 91733</t>
  </si>
  <si>
    <t>FASTCILITY - EASTVALE</t>
  </si>
  <si>
    <t>6344 Norma Ct, Eastvale, CA 91752</t>
  </si>
  <si>
    <t>FASTCILITY - CONCORD</t>
  </si>
  <si>
    <t>1494 Del Rio Cir, Concord, CA 94518</t>
  </si>
  <si>
    <t>FASTCILITY - CLOVIS</t>
  </si>
  <si>
    <t>347 W El Paso Ave, Clovis, CA 93611</t>
  </si>
  <si>
    <t>FASTCILITY - CARSON</t>
  </si>
  <si>
    <t>2718 E Jackson St, Long Beach, CA 90805</t>
  </si>
  <si>
    <t>FASTCILITY - BULLHEAD CITY</t>
  </si>
  <si>
    <t>1445 Verano Pl, Bullhead City, AZ 86442</t>
  </si>
  <si>
    <t>35.11879 -114.58553</t>
  </si>
  <si>
    <t>FASTCILITY - BUCKEYE</t>
  </si>
  <si>
    <t>52 S 190th Dr., Buckeye, AZ 85326</t>
  </si>
  <si>
    <t>FASTCILITY - BELLFLOWER</t>
  </si>
  <si>
    <t>16433 Cornuta Ave, Bellflower, CA 90706</t>
  </si>
  <si>
    <t>833-203-2285 EXT 8</t>
  </si>
  <si>
    <t>FASTCILITY - BAKERSFIELD2</t>
  </si>
  <si>
    <t>1209 Brookline Ln, Bakersfield, CA 93314</t>
  </si>
  <si>
    <t>833-203-2285 EXT 5</t>
  </si>
  <si>
    <t>FASTCILITY - BAKERSFIELD</t>
  </si>
  <si>
    <t>320 Sherman Peak Dr, Bakersfield, CA 93308</t>
  </si>
  <si>
    <t>FASTCILITY - ARCADIA2</t>
  </si>
  <si>
    <t>940 W Duarte Rd #29, Arcadia, CA 91007</t>
  </si>
  <si>
    <t>833-203-2285 EXT 6</t>
  </si>
  <si>
    <t>FASTCILITY - ARCADIA</t>
  </si>
  <si>
    <t>2903 Weidermeyer Ave, , CA 91006</t>
  </si>
  <si>
    <t>833-203-2285 EXT 3</t>
  </si>
  <si>
    <t>FASTCILITY - ANAHEIM</t>
  </si>
  <si>
    <t>1508 S Rita Ln, Anaheim, CA 92804</t>
  </si>
  <si>
    <t>FASTCILITY - ADELANTO</t>
  </si>
  <si>
    <t>11408 Addison Ct, Adelanto, CA 92301</t>
  </si>
  <si>
    <t>Fastcility</t>
  </si>
  <si>
    <t>515 East Palm Valley,Round Rock,TX,78664</t>
  </si>
  <si>
    <t>Follow up team: customerservice@fastcilitycorp.com</t>
  </si>
  <si>
    <t>FAST SERVICES &amp; MORE OF CENTRAL FL LLC</t>
  </si>
  <si>
    <t>1970 E Osceola Pkwy #272, Kissimmee, FL 34743</t>
  </si>
  <si>
    <t>407-301-5725</t>
  </si>
  <si>
    <t>fastservices.fl@gmail.com</t>
  </si>
  <si>
    <t>**END-USER PREFERRED SERVICE PROVIDER - SEE W022025-00368 - 2/11/2025** JW</t>
  </si>
  <si>
    <t>FAST FIXIN FOODS INC</t>
  </si>
  <si>
    <t>1481 US-431, Boaz, AL 35957</t>
  </si>
  <si>
    <t>256-593-7221 OR 256-505-9847</t>
  </si>
  <si>
    <t>pam@fastfixin.net; bkelley0814@gmail.com</t>
  </si>
  <si>
    <t>ADDITIONAL CONTACT: 256-505-9847 Bruce cell</t>
  </si>
  <si>
    <t>V018306</t>
  </si>
  <si>
    <t>FAST FIX LLC</t>
  </si>
  <si>
    <t>314 Nebraska Ave, Columbia, MO 65201</t>
  </si>
  <si>
    <t>573-544-0456</t>
  </si>
  <si>
    <t>ar@fastfixllc.com; ap@fastfixllc.com</t>
  </si>
  <si>
    <t>V15805</t>
  </si>
  <si>
    <t>FAIR REPAIR OHIO LLC</t>
  </si>
  <si>
    <t>990 Briarhill Dr, Newark, OH 43055</t>
  </si>
  <si>
    <t>740-358-9557</t>
  </si>
  <si>
    <t>jsexton@fairrepairohio.com</t>
  </si>
  <si>
    <t>**DOES NOT SERVICE RESIDENTIAL OR FOOD TRUCKS**</t>
  </si>
  <si>
    <t>V018792</t>
  </si>
  <si>
    <t>FAIR REFRIGERATION INC</t>
  </si>
  <si>
    <t>3027 E Redfield Rd, Gilbert, AZ 85234</t>
  </si>
  <si>
    <t>480-699-6940</t>
  </si>
  <si>
    <t>info@fairrefrigeration.com</t>
  </si>
  <si>
    <t>V10493</t>
  </si>
  <si>
    <t>FACILITY SUPPORT SOLUTIONS DBA FSS OF KC</t>
  </si>
  <si>
    <t>2603 N Old Atherton Rd, Independence, MO 64058</t>
  </si>
  <si>
    <t>816-507-7835 OR 816-600-4218</t>
  </si>
  <si>
    <t>service@fssofkc.com</t>
  </si>
  <si>
    <t>DOES NOT SERVICE R290. BC</t>
  </si>
  <si>
    <t>V018422</t>
  </si>
  <si>
    <t>FACILITIES MANAGEMENT LLC</t>
  </si>
  <si>
    <t>5349 W 86th St, Indianapolis, IN 46268</t>
  </si>
  <si>
    <t>317-291-0816</t>
  </si>
  <si>
    <t>service@fmcanfixit.com</t>
  </si>
  <si>
    <t>***Too expensive. Per Kyle, please stop using this tech unless with approval from Kyle. --9-15--2025*** Over charged for all work orders we sent - charged $995 for probe replacement - $3200 for evaporator replacement - $ 656 for clogged drainpipe</t>
  </si>
  <si>
    <t>V017796</t>
  </si>
  <si>
    <t>FACILITIES MAINTENANCE MANAGEMENT LLC</t>
  </si>
  <si>
    <t>137 Aspen Square, Denham Springs, LA 70726</t>
  </si>
  <si>
    <t>225-910-8757</t>
  </si>
  <si>
    <t>services@fmmla.com</t>
  </si>
  <si>
    <t>V018449</t>
  </si>
  <si>
    <t>F38 REFRIGERATION</t>
  </si>
  <si>
    <t>2492 Shilshone Cir, San Jose, CA 95121</t>
  </si>
  <si>
    <t>408-595-2820</t>
  </si>
  <si>
    <t>francisco.espinosa.09@hotmail.com</t>
  </si>
  <si>
    <t>V10492</t>
  </si>
  <si>
    <t>F.D. PIERCE COMPANY</t>
  </si>
  <si>
    <t>917 Ulrich Ave, Louisville, KY 40219</t>
  </si>
  <si>
    <t>502-969-3377</t>
  </si>
  <si>
    <t>service@fdpierce.com</t>
  </si>
  <si>
    <t>DOES NOT WORK WITH ATOSA</t>
  </si>
  <si>
    <t>V14439</t>
  </si>
  <si>
    <t>F.A.S.T. SERVICE INC</t>
  </si>
  <si>
    <t>1180 Baltimore Pike #246, Springfield, PA 19064</t>
  </si>
  <si>
    <t>215-288-4800</t>
  </si>
  <si>
    <t>stevej@fastservinc.com; keithf@fastservinc.com</t>
  </si>
  <si>
    <t>V10490</t>
  </si>
  <si>
    <t>EZ TEMP LLC</t>
  </si>
  <si>
    <t>292 Main St #18, Hackensack, NJ 07601</t>
  </si>
  <si>
    <t>201-457-9797</t>
  </si>
  <si>
    <t>mark@eztemp.net; aileen@eztemp.net</t>
  </si>
  <si>
    <t>V018225</t>
  </si>
  <si>
    <t>EXTREME MECHANICAL SERVICES LLC</t>
  </si>
  <si>
    <t>1511 Bowater Rd, Rock Hill, SC,29732</t>
  </si>
  <si>
    <t>(803) 579-9718</t>
  </si>
  <si>
    <t>ken@extrememechs.com</t>
  </si>
  <si>
    <t>**DUPLICATE 1 OF 2** TECH HAS BEEN HORRIBLE WITH COMMUNICATION. HAVE BEEN PUTTING OFF SERVICE FOR WEEKS WITH NO UPDATES FOR US. REMOVING TOP TECH STATUS. DROPPING TO LEVEL 2 YELLOW FOR NOW. BC</t>
  </si>
  <si>
    <t>V15481</t>
  </si>
  <si>
    <t>EXTREME MECHANICAL SERIVCES LLC</t>
  </si>
  <si>
    <t>1511 Bowater Rd, Rock Hill, SC 29732</t>
  </si>
  <si>
    <t>980-230-3430</t>
  </si>
  <si>
    <t>ken@extrememechs.com; samantha@extrememechs.com</t>
  </si>
  <si>
    <t>EXTREME AIR &amp; REFRIGERATION SERVICES</t>
  </si>
  <si>
    <t>2061 Dobbs Rd, St. Augustine, FL 32086</t>
  </si>
  <si>
    <t>904-829-6622</t>
  </si>
  <si>
    <t>extremeair@live.com</t>
  </si>
  <si>
    <t>EXPERT RESTAURANT SUPPLY LLC</t>
  </si>
  <si>
    <t>3770 E 43rd Pl, Tucson, AZ 85713</t>
  </si>
  <si>
    <t>520-468-2488</t>
  </si>
  <si>
    <t>service@expertrs.com; alan@expertrs.com</t>
  </si>
  <si>
    <t>**PLATINUM PROVIDER - WARRANTY PARTS KIT RECIPIENT** (POINT OF CONTACT - CINDY GONZALES / ALAN KATZ)</t>
  </si>
  <si>
    <t>V15480</t>
  </si>
  <si>
    <t>EXPERT REPAIR, LLC-OKLAHOMA</t>
  </si>
  <si>
    <t>720 N Choctaw Rd #382,Choctaw,OK,73020</t>
  </si>
  <si>
    <t>405-719-0711</t>
  </si>
  <si>
    <t>customerservice@expertrepairllc.com</t>
  </si>
  <si>
    <t>**DUPLICATE 1 OF 2** Per Mike in service: They prefer we email them from now on for all service call requests and follow-ups for a faster response.</t>
  </si>
  <si>
    <t>V017919</t>
  </si>
  <si>
    <t>EXPERT REPAIR LLC - FLORIDA</t>
  </si>
  <si>
    <t>4700 N Hiatus Rd #156, Plantation, FL 33324</t>
  </si>
  <si>
    <t>954-993-0748</t>
  </si>
  <si>
    <t>rolandoperez10305@att.net</t>
  </si>
  <si>
    <t>**PLATINUM PROVIDER - WARRANTY PARTS KIT RECIPIENT** (POINT OF CONTACT - ROLANDO PEREZ)</t>
  </si>
  <si>
    <t>26.131499195711665</t>
  </si>
  <si>
    <t>EXPERT REPAIR - OKLAHOMA</t>
  </si>
  <si>
    <t>720 N Choctaw Rd, Choctaw, OK 73020</t>
  </si>
  <si>
    <t>customerservice@expertrepairllc.com; mikefarmer@expertrepairllc.com</t>
  </si>
  <si>
    <t>**PLATINUM PROGRAM - WARRANTY PARTS KIT RECIPIENT** (POINT OF CONTACT - MIKE FARMER) **CALL FIRST THEN EMAIL**</t>
  </si>
  <si>
    <t>Expert Air &amp; Refrigeration Service</t>
  </si>
  <si>
    <t>101 Anthony St, Hutto, TX 78634</t>
  </si>
  <si>
    <t>512-255-6525</t>
  </si>
  <si>
    <t>expertairtex@gmail.com</t>
  </si>
  <si>
    <t>EXERT REPAIR,LLC-FLORIDA</t>
  </si>
  <si>
    <t>4700 Hiatus Rd #156, Sunrise, FL 33351</t>
  </si>
  <si>
    <t>954-380-8402</t>
  </si>
  <si>
    <t>customerservice@expertrepair-sfl.com</t>
  </si>
  <si>
    <t>EXCEL AIR SERVICES LLC</t>
  </si>
  <si>
    <t>572 Dan Crutcher Rd, Toney, AL 35773</t>
  </si>
  <si>
    <t>256-919-4080</t>
  </si>
  <si>
    <t>lelandhamby@gmail.com</t>
  </si>
  <si>
    <t>**CHANGED ADDRESS - 8/7/2025** JW</t>
  </si>
  <si>
    <t>34.90390874678696</t>
  </si>
  <si>
    <t>V017569</t>
  </si>
  <si>
    <t>EVOLUTION MAINTENANCE INC</t>
  </si>
  <si>
    <t>105 Flex Ave, Portland, TN 37148</t>
  </si>
  <si>
    <t>615-649-0622</t>
  </si>
  <si>
    <t>SERVICE@EVOLUTIONMAINTENANCE.COM</t>
  </si>
  <si>
    <t>V017344</t>
  </si>
  <si>
    <t>EVEN-TEMP OF WICHITA INC</t>
  </si>
  <si>
    <t>216 S Commerce St, Wichita, KS 67202</t>
  </si>
  <si>
    <t>316-262-2277</t>
  </si>
  <si>
    <t>eventemp@eventemp.com</t>
  </si>
  <si>
    <t>V016697</t>
  </si>
  <si>
    <t>EUREKA HANSEN REFRIGERATION AND A/C</t>
  </si>
  <si>
    <t>720 Meadow Creek Rd, Libby, MT,59923</t>
  </si>
  <si>
    <t>(406) 249-0868</t>
  </si>
  <si>
    <t>eureka_jhawk@yahoo.com</t>
  </si>
  <si>
    <t>ETHEN ENTERPRISES LLC</t>
  </si>
  <si>
    <t>20460 Ryan Rd, Meadville, PA 16335</t>
  </si>
  <si>
    <t>814-337-0503</t>
  </si>
  <si>
    <t>service@ethenllc.com</t>
  </si>
  <si>
    <t>V019575</t>
  </si>
  <si>
    <t>ESPRESSTECHS SERVICE INC</t>
  </si>
  <si>
    <t>1420 Marvin Rd NE STE C PMB 419, Lacey, WA 98516</t>
  </si>
  <si>
    <t>360-239-8996</t>
  </si>
  <si>
    <t>espresstechs@hotmail.com</t>
  </si>
  <si>
    <t>47.06011765636953</t>
  </si>
  <si>
    <t>ESPINO HEATING AND COOLING</t>
  </si>
  <si>
    <t>4908 W Nelson St, Chicago, IL 60641</t>
  </si>
  <si>
    <t>ESPINO.FREDDY94@GMAIL.COM</t>
  </si>
  <si>
    <t>ESK Services Incorporated</t>
  </si>
  <si>
    <t>6818 W 4085 S, West Valley City, UT 84128</t>
  </si>
  <si>
    <t>eskservice801@gmail.com</t>
  </si>
  <si>
    <t>ESI C/O SCOTTY'S STORAGE</t>
  </si>
  <si>
    <t>619 N Country Fair Dr D116, Champaign, IL 61821</t>
  </si>
  <si>
    <t>s.walton@esiquality.com</t>
  </si>
  <si>
    <t>40.122469251794605</t>
  </si>
  <si>
    <t>ERS HEATING &amp; COOLING INC</t>
  </si>
  <si>
    <t>4798 W 2200 St N, Plain City, UT 84404</t>
  </si>
  <si>
    <t>801-775-8854</t>
  </si>
  <si>
    <t>ers@yourcoolguy.com</t>
  </si>
  <si>
    <t>V018501</t>
  </si>
  <si>
    <t>ERS - EQUIPMENT REUTILIZATION SOLUTIONS</t>
  </si>
  <si>
    <t>310 Wesley St, Johnson City, TN 37601</t>
  </si>
  <si>
    <t>866-794-2653</t>
  </si>
  <si>
    <t>zachary.holden@erscompany.com</t>
  </si>
  <si>
    <t>**1/21/2025 - REMOTE AREA SERVICE TECH ADDED TO MAP. COLD ONLY** JW</t>
  </si>
  <si>
    <t>ERLEWINE MECHANICAL</t>
  </si>
  <si>
    <t>2285 S G St, Fresno, CA 93721</t>
  </si>
  <si>
    <t>559-237-4727</t>
  </si>
  <si>
    <t>erlewinemechanical@gmail.com</t>
  </si>
  <si>
    <t>**PLATINUM PROVIDER - WARRANTY PARTS KIT RECIPIENT** (POINT OF CONTACT - VERNON ERLEWINE)</t>
  </si>
  <si>
    <t>V017014</t>
  </si>
  <si>
    <t>ERICKSON REFRIGERATION LLC</t>
  </si>
  <si>
    <t>1411 20th St NW A, Auburn, WA 98001</t>
  </si>
  <si>
    <t>206-789-4722</t>
  </si>
  <si>
    <t>admin@ericksonrefrigeration.com</t>
  </si>
  <si>
    <t>47.326390599999996</t>
  </si>
  <si>
    <t>V10473</t>
  </si>
  <si>
    <t>ERIC THE GAS MAN LLC</t>
  </si>
  <si>
    <t>416 E Strawbridge Ave #3, Melbourne, FL 32901</t>
  </si>
  <si>
    <t>321-726-8604</t>
  </si>
  <si>
    <t>ericthegasman@yahoo.com; ashleywithericthegasman@gmail.com</t>
  </si>
  <si>
    <t>**REPAIRS ONLY GAS APPLIANCES - PER ASHLEY VANSKYHAWK - 7/3/2025** JW</t>
  </si>
  <si>
    <t>V15381</t>
  </si>
  <si>
    <t>Eric Blunt Refrigeration</t>
  </si>
  <si>
    <t>11602 Liberty St Manor Texas 78653</t>
  </si>
  <si>
    <t>eric.houseofsoma@gmail.com</t>
  </si>
  <si>
    <t>ER COMMERCIAL SERVICES</t>
  </si>
  <si>
    <t>2245 Fisherman Dr, Lake Havasu City, AZ 86404</t>
  </si>
  <si>
    <t>928-235-5882</t>
  </si>
  <si>
    <t>ERCS03@AOL.COM</t>
  </si>
  <si>
    <t>V017103</t>
  </si>
  <si>
    <t>ER AIR CONDITIONING &amp; REFRIGERATION LLC</t>
  </si>
  <si>
    <t>4393 Laurina St, North Port, FL 34291</t>
  </si>
  <si>
    <t>941-400-0632</t>
  </si>
  <si>
    <t>erac4u@icloud.com</t>
  </si>
  <si>
    <t>EQUIPMENT SERVICE PROFESSIONALS</t>
  </si>
  <si>
    <t>3320 Canal St, Rapid City, SD 57701</t>
  </si>
  <si>
    <t>605-342-4112</t>
  </si>
  <si>
    <t>dispatch@equipmentservicepro.com</t>
  </si>
  <si>
    <t>V017875</t>
  </si>
  <si>
    <t>EQUIPMENT SERVICE CO LLC</t>
  </si>
  <si>
    <t>5285 CHUMAR DRIVE, COLUMBUS GA 31904</t>
  </si>
  <si>
    <t>334-297-3254</t>
  </si>
  <si>
    <t>MYTWC24@TWCSERVICES.COM</t>
  </si>
  <si>
    <t>The email address of the tech shows up TWC---Kyle 4/7</t>
  </si>
  <si>
    <t>V14798</t>
  </si>
  <si>
    <t>EQUIPMENT PLUS TOTAL FACILITY SOLUTIONS</t>
  </si>
  <si>
    <t>3530 Diamond Dr #8314, Greenville, NC 27834</t>
  </si>
  <si>
    <t>252-758-5107</t>
  </si>
  <si>
    <t>service@eplustfs.com; cwample@eplustfs.com</t>
  </si>
  <si>
    <t>**PLATINUM PROVIDER PROGRAM - WARRANTY PARTS RECIPIENT** (POINT OF CONTACT - CHELSEA WAMPLE)</t>
  </si>
  <si>
    <t>V14878</t>
  </si>
  <si>
    <t>ENVIROMENTAL TEMPERATURE SYSTEMS LLC</t>
  </si>
  <si>
    <t>111 Roosevelt Ave Suite C, Mineola, NY 11501</t>
  </si>
  <si>
    <t>516-640-5818</t>
  </si>
  <si>
    <t>Nancy.ets@gmail.com</t>
  </si>
  <si>
    <t>Too expensive</t>
  </si>
  <si>
    <t>V016997</t>
  </si>
  <si>
    <t>ENVIRO TECH</t>
  </si>
  <si>
    <t>18562-104 ave nw, edmonoton,ab,t5s ok3</t>
  </si>
  <si>
    <t>587-337-1162</t>
  </si>
  <si>
    <t>**DUPLICATE** JW</t>
  </si>
  <si>
    <t>ENVIRO SERVICE INC</t>
  </si>
  <si>
    <t>104 Longwater Dr, Norwell, MA 02061</t>
  </si>
  <si>
    <t>781-982-4000</t>
  </si>
  <si>
    <t>INFO@ENVIROSERVICE.COM; jhayes@enviroservice.com</t>
  </si>
  <si>
    <t>42.15799029629212</t>
  </si>
  <si>
    <t>V017404</t>
  </si>
  <si>
    <t>ENSMIGER MECHANICAL LLC</t>
  </si>
  <si>
    <t>4610 W Bloom St, Boise, ID 83703</t>
  </si>
  <si>
    <t>970-331-2318</t>
  </si>
  <si>
    <t>ensminger@hotmail.com</t>
  </si>
  <si>
    <t>V15076</t>
  </si>
  <si>
    <t>ENGINEERED REFRIGERATION SYSTEMS INC</t>
  </si>
  <si>
    <t>2507 Alison Dr, Chattanooga, TN 37421</t>
  </si>
  <si>
    <t>423-624-9300</t>
  </si>
  <si>
    <t>dispatcher@engref.net</t>
  </si>
  <si>
    <t>V10471</t>
  </si>
  <si>
    <t>ENGELS COMMERCIAL APPLIANCE INC</t>
  </si>
  <si>
    <t>120 Packerland Dr, Green Bay, WI 54303</t>
  </si>
  <si>
    <t>920-490-6069</t>
  </si>
  <si>
    <t>leanne@engelsinc.com</t>
  </si>
  <si>
    <t>V10470</t>
  </si>
  <si>
    <t>ENDRESS REFRIGERATION SE LLC</t>
  </si>
  <si>
    <t>1832 Stone Bridge Way, Marietta, GA 30064</t>
  </si>
  <si>
    <t>404-550-3306</t>
  </si>
  <si>
    <t>endressrefrig@yahoo.com</t>
  </si>
  <si>
    <t>V018742</t>
  </si>
  <si>
    <t>ENDLESS SUMMER APPLIANCE SERVICES LLC</t>
  </si>
  <si>
    <t>25 Wall St, Orlando, FL 32801</t>
  </si>
  <si>
    <t>407-839-8989</t>
  </si>
  <si>
    <t>endlesssummer.as@gmail.com</t>
  </si>
  <si>
    <t>28.54289389773616</t>
  </si>
  <si>
    <t>V019673</t>
  </si>
  <si>
    <t>Endi-Tech</t>
  </si>
  <si>
    <t>712 E 26TH ST,Tacoma,WA,98421</t>
  </si>
  <si>
    <t>253-283-9097</t>
  </si>
  <si>
    <t>jgann@endi-tech.com</t>
  </si>
  <si>
    <t>47.238787599999995</t>
  </si>
  <si>
    <t>EMR - SALISBURY</t>
  </si>
  <si>
    <t>119 W Naylor Mill Rd, Salisbury, MD 21801</t>
  </si>
  <si>
    <t>410-543-8080</t>
  </si>
  <si>
    <t>salisburyService@emrco.com</t>
  </si>
  <si>
    <t>**WILL NOT ACCEPT ATOSA WARRANTY SERVICE CALLS - 6/23/2025** JW</t>
  </si>
  <si>
    <t>38.410071890070085</t>
  </si>
  <si>
    <t>EMR - ROSEDALE</t>
  </si>
  <si>
    <t>9100 Yellow Brick Rd h, Rosedale, MD 21237</t>
  </si>
  <si>
    <t>410-467-8080</t>
  </si>
  <si>
    <t>warrantyservice@emrco.com</t>
  </si>
  <si>
    <t>39.34585898096286</t>
  </si>
  <si>
    <t>V10469</t>
  </si>
  <si>
    <t>EMR - NEW CASTLE</t>
  </si>
  <si>
    <t>263 Quigley Blvd #12, New Castle, DE 19720</t>
  </si>
  <si>
    <t>302-322-1179</t>
  </si>
  <si>
    <t>EMR - BELTSVILLE</t>
  </si>
  <si>
    <t>5316 Sunnyside Ave, Beltsville, MD 20705</t>
  </si>
  <si>
    <t>301-931-7000</t>
  </si>
  <si>
    <t>39.0253777186315</t>
  </si>
  <si>
    <t>EMERGENCY RESPONSE AIR CONDITIONING INC</t>
  </si>
  <si>
    <t>101425 Overseas Hwy #120, Key Largo, FL 33037</t>
  </si>
  <si>
    <t>305-852-2665</t>
  </si>
  <si>
    <t>CALL852COOL@HOTMAIL.COM</t>
  </si>
  <si>
    <t>V10465</t>
  </si>
  <si>
    <t>Emergency Mechancial Technician</t>
  </si>
  <si>
    <t>270 Goldenridge Dr,Levittown,PA,19057</t>
  </si>
  <si>
    <t>(267) 446-7776</t>
  </si>
  <si>
    <t>nickpentony@emtservice.com</t>
  </si>
  <si>
    <t>EMCO REFRIGERATION SERVICE CO INC</t>
  </si>
  <si>
    <t>10200 Page Industrial Blvd, St. Louis, MO 63132</t>
  </si>
  <si>
    <t>314-427-7477</t>
  </si>
  <si>
    <t>emco@emcorefrig.com</t>
  </si>
  <si>
    <t>V018790</t>
  </si>
  <si>
    <t>ELMER SCHULTZ SERVICES INC</t>
  </si>
  <si>
    <t>540 N 3rd St, Philadelphia, PA 19123</t>
  </si>
  <si>
    <t>215-627-5400</t>
  </si>
  <si>
    <t>service@elmerschultz.com</t>
  </si>
  <si>
    <t>Please get Kyle approval before using this tech---Kyle 9/29</t>
  </si>
  <si>
    <t>V016556</t>
  </si>
  <si>
    <t>Elmbrook Heating and Cooling</t>
  </si>
  <si>
    <t>11415 W. Bluemound Rd.,Wauwatosa,WI,53226</t>
  </si>
  <si>
    <t>262-424-2383</t>
  </si>
  <si>
    <t>elmbrook_heatingandcooling@yahoo.com</t>
  </si>
  <si>
    <t>Ellibee A/c And Refrigeration LLC</t>
  </si>
  <si>
    <t>9075 Co Rd 179, Stephenville, TX 76401</t>
  </si>
  <si>
    <t>(254) 964-8466</t>
  </si>
  <si>
    <t>Ellibee.ac@gmail.com</t>
  </si>
  <si>
    <t>V019667</t>
  </si>
  <si>
    <t>ELITE TECH SERVICE INC - JAMAICA</t>
  </si>
  <si>
    <t>99-19 203rd St, Jamaica, NY 11423</t>
  </si>
  <si>
    <t>929-630-4369</t>
  </si>
  <si>
    <t>josec@elitetechsvcsinc.com</t>
  </si>
  <si>
    <t>**PLATINUM PROVIDER - WARRANTY PARTS KIT RECIPIENT** (POINT OF CONTACT - JOSE CONTRERAS) **SERVICE AREAS INCLUDE NYC, BROOKLYN, MANHATTAN, QUEENS, BRONX, STATEN ISLAND, LONG ISLAND, NANUET, WHITE PLAINS, NEW ROCHELLE, CT AND NJ - 9/18/2025** JW</t>
  </si>
  <si>
    <t>V019062</t>
  </si>
  <si>
    <t>ELITE TECH SERVICE INC - CLERMONT</t>
  </si>
  <si>
    <t>16656 Palm Spring Dr, Clermont, FL 34714</t>
  </si>
  <si>
    <t>**SERVICE AREA INCLUDES ZIP CODES: 32819 (ORLANDO - MOSTLY ORANGE COUNTY), 32839 (ORLANDO - ORANGE COUNTY), 34714 (CLERMONT - LAKE COUNTY), 34711 (CLERMONT - LAKE COUNTY), 32789 (WINTER PARK - ORANGE COUNTY) - 9/18/2025** JW **SECOND BUSINESS LOCATION FOR THIS VENDOR - 9/18/2025** JW</t>
  </si>
  <si>
    <t>28.372987076174205</t>
  </si>
  <si>
    <t>ELITE REFRIGERATION SERVICES LLC</t>
  </si>
  <si>
    <t>1113 Slayton Rd, Sutherlin, VA 24594</t>
  </si>
  <si>
    <t>434-822 8104</t>
  </si>
  <si>
    <t>eliterefrigeration@verizon.net</t>
  </si>
  <si>
    <t>V016737</t>
  </si>
  <si>
    <t>ELITE REFRIGERATION LLC</t>
  </si>
  <si>
    <t>2930 Patty Pl, Garden City, KS 67846</t>
  </si>
  <si>
    <t>620-255-8602</t>
  </si>
  <si>
    <t>ELITE.REFRIGERATIONLLC@GMAIL.COM</t>
  </si>
  <si>
    <t>V016986</t>
  </si>
  <si>
    <t>ELITE MECHANICAL LLC</t>
  </si>
  <si>
    <t>155 Hamilton Industrial Ct, Wentzville, MO 63385</t>
  </si>
  <si>
    <t>636-887-0971</t>
  </si>
  <si>
    <t>SERVICE@ELITEMECHANICALLLC.COM</t>
  </si>
  <si>
    <t>V019060</t>
  </si>
  <si>
    <t>ELITE MECHANICAL CORP</t>
  </si>
  <si>
    <t>31 Mountain Laurel Rd, Ayer, MA 01432</t>
  </si>
  <si>
    <t>774-778-4220</t>
  </si>
  <si>
    <t>ELITEMECHANICALCORP@HOTMAIL.COM</t>
  </si>
  <si>
    <t>V15739</t>
  </si>
  <si>
    <t>Elite Kitchen Services</t>
  </si>
  <si>
    <t>514 State St NW Oxford Iowa 52322</t>
  </si>
  <si>
    <t>adam@elitekitchenservices.com</t>
  </si>
  <si>
    <t>V019661</t>
  </si>
  <si>
    <t>ELITE HEATING AND COOLING</t>
  </si>
  <si>
    <t>66 Left Fork Spradlin Br, Prestonsburg, KY 41653</t>
  </si>
  <si>
    <t>502-542-1601</t>
  </si>
  <si>
    <t>eliteheatcool@yahoo.com</t>
  </si>
  <si>
    <t>**DOES NOT ACCEPT ATOSA WARRANTY SERVICE CALLS - 8/1/2025** JW</t>
  </si>
  <si>
    <t>ELITE HEATING &amp; AIR CONDITIONING LLC</t>
  </si>
  <si>
    <t>876 SW 14th Pl, Hermiston, OR 97838</t>
  </si>
  <si>
    <t>541-561-0054</t>
  </si>
  <si>
    <t>eliteheating17@gmail.com</t>
  </si>
  <si>
    <t>REF W052025-00970, really bad experience, 5 times follow up from email from Desiree, but no response from the tech</t>
  </si>
  <si>
    <t>ELITE AIR SOLUTIONS INC</t>
  </si>
  <si>
    <t>2719 Owen Dr, Fayetteville, NC 28306</t>
  </si>
  <si>
    <t>910-423-0539</t>
  </si>
  <si>
    <t>HUGH@ELITEAIRTEAM.COM Customerservice@eliteairteam.com</t>
  </si>
  <si>
    <t>V019470</t>
  </si>
  <si>
    <t>ELEMENTAL AIR &amp; REFRIGERATION</t>
  </si>
  <si>
    <t>402 Heavy Traffic Way Bldg A, Tulsa, OK 74127</t>
  </si>
  <si>
    <t>918-508-3292</t>
  </si>
  <si>
    <t>natalie@elementalairok.com</t>
  </si>
  <si>
    <t>V018064</t>
  </si>
  <si>
    <t>ELEMENT MECHANICAL SERVICES INC</t>
  </si>
  <si>
    <t>47 Catamaran Way S, Saratoga Springs, UT 84045</t>
  </si>
  <si>
    <t>801-946-2750 OR 801-419-4235</t>
  </si>
  <si>
    <t>ACCOUNTING@ELEMENTSERVICES.NET</t>
  </si>
  <si>
    <t>V017848</t>
  </si>
  <si>
    <t>ELECTRO KOLD CORPORATION</t>
  </si>
  <si>
    <t>100 Industrial Dr, Burlington, WI 53105</t>
  </si>
  <si>
    <t>262-763-8417</t>
  </si>
  <si>
    <t>SERVICE@ELECTROKOLD.COM</t>
  </si>
  <si>
    <t>V10459</t>
  </si>
  <si>
    <t>service@electrokold.com</t>
  </si>
  <si>
    <t>ELECTRIPRO SERVICES INC</t>
  </si>
  <si>
    <t>2816 Shaver Rd, White Pine, TN 37890</t>
  </si>
  <si>
    <t>865-236-1281</t>
  </si>
  <si>
    <t>SAM@ELECTRIPROSVC.COM</t>
  </si>
  <si>
    <t>V019398</t>
  </si>
  <si>
    <t>ELECTRICAL APPLIANCE REPAIR SERVICE INC</t>
  </si>
  <si>
    <t>5805 Valley Belt Rd, Brooklyn Heights, OH 44131</t>
  </si>
  <si>
    <t>216-459 8700</t>
  </si>
  <si>
    <t>office@electapplrep.com</t>
  </si>
  <si>
    <t>V016759</t>
  </si>
  <si>
    <t>EL CAMPO REFRIGERATION &amp; RESTAURANT SUPPLY</t>
  </si>
  <si>
    <t>601 S Meadow Ln, El Campo, TX 77437</t>
  </si>
  <si>
    <t>979-543-9039</t>
  </si>
  <si>
    <t>kwerner@elcampoRefrigeration.com</t>
  </si>
  <si>
    <t>V10458</t>
  </si>
  <si>
    <t>EICKEMEYER REFRIGERATION INC</t>
  </si>
  <si>
    <t>2906 150th St, Clarinda, IA 51632</t>
  </si>
  <si>
    <t>712-542-4295</t>
  </si>
  <si>
    <t>iceguys4u@gmail.com</t>
  </si>
  <si>
    <t>V018669</t>
  </si>
  <si>
    <t>EICHENAUER SERVICES INC</t>
  </si>
  <si>
    <t>2465 N 22nd St, Decatur, IL 62526</t>
  </si>
  <si>
    <t>217-429-4229</t>
  </si>
  <si>
    <t>S.walton@esiquality.com; K.morey@esiquality.com</t>
  </si>
  <si>
    <t>**ADDRESS CHANGED - 9/16/2025** JW I just realize they are tech 24.---Kyle 9/3 **ADDRESS CHANGED - 7/30/2025** JW</t>
  </si>
  <si>
    <t>39.87006449702201</t>
  </si>
  <si>
    <t>V10457</t>
  </si>
  <si>
    <t>EFFICIENCY PLUS MAINTENANCE &amp; SERVICING</t>
  </si>
  <si>
    <t>13670 Anderson Brothers Dr, Chico, CA 95973</t>
  </si>
  <si>
    <t>503-786-2196</t>
  </si>
  <si>
    <t>efficiencypluschico@gmail.com</t>
  </si>
  <si>
    <t>EDWARDS EQUIPMENT REPAIR INC</t>
  </si>
  <si>
    <t>1283 New Market Rd, Henrico, VA 23231</t>
  </si>
  <si>
    <t>804-222-1457</t>
  </si>
  <si>
    <t>service-edwrepair@msn.com</t>
  </si>
  <si>
    <t>V017775</t>
  </si>
  <si>
    <t>ED'S APPLIANCE RESCUE LLC</t>
  </si>
  <si>
    <t>952 Golf House Rd W STE I, Whitsett, NC 27377</t>
  </si>
  <si>
    <t>336-815-7721</t>
  </si>
  <si>
    <t>office@earsappliancerescue.com</t>
  </si>
  <si>
    <t>V018822</t>
  </si>
  <si>
    <t>EDN REPAIR LLC</t>
  </si>
  <si>
    <t>206 Second St, St Joseph, LA 71366</t>
  </si>
  <si>
    <t>903-387-5248</t>
  </si>
  <si>
    <t>ednreapir2022@gmail.com</t>
  </si>
  <si>
    <t>V018777</t>
  </si>
  <si>
    <t>EDIFY LLC</t>
  </si>
  <si>
    <t>382 Scott Swamp Rd, Farmington, CT 06032</t>
  </si>
  <si>
    <t>860-325-0004</t>
  </si>
  <si>
    <t>ron@edify.services</t>
  </si>
  <si>
    <t>WO# History W012025-00590 the price is too high. **blacklist**- John C 1/31/2025</t>
  </si>
  <si>
    <t>V018530</t>
  </si>
  <si>
    <t>EDDIE'S REFRIGETATION</t>
  </si>
  <si>
    <t>1472 Liliha St.,Honolulu,HI,96817</t>
  </si>
  <si>
    <t>808-845-3318</t>
  </si>
  <si>
    <t>**DUPLICATE 1 OF 3**</t>
  </si>
  <si>
    <t>EDDIE'S REFRIGERATION SERVICE</t>
  </si>
  <si>
    <t>748 Puuhale Rd, Honolulu, HI 96819</t>
  </si>
  <si>
    <t>susantanji.ers@gmail.com</t>
  </si>
  <si>
    <t>V017233</t>
  </si>
  <si>
    <t>EDDIES REFRIGERATION</t>
  </si>
  <si>
    <t>748 PUUHALE RD,HONOLULU,HI,96819</t>
  </si>
  <si>
    <t>SUSANTANJI.ERS@GMAIL.COM</t>
  </si>
  <si>
    <t>**DUPLICATE 2 OF 3**</t>
  </si>
  <si>
    <t>EDDIES DOWNTOWN MECHANICAL</t>
  </si>
  <si>
    <t>224 Cruz Alta Rd, Taos, NM 87571</t>
  </si>
  <si>
    <t>575-770-0235</t>
  </si>
  <si>
    <t>eddiesdowntownmechanical@gmail.com</t>
  </si>
  <si>
    <t>EDCO ENVIRONMENTAL SERVICES INC</t>
  </si>
  <si>
    <t>10769 Broadway STE B103, Crown Point, IN 46307</t>
  </si>
  <si>
    <t>219-310-2950</t>
  </si>
  <si>
    <t>teamedco@hvacrexperts.com</t>
  </si>
  <si>
    <t>V12546</t>
  </si>
  <si>
    <t>EDC DOSS ELECTRIC LLC</t>
  </si>
  <si>
    <t>4557 US-82, Maben, MS 39750</t>
  </si>
  <si>
    <t>662-324-2524</t>
  </si>
  <si>
    <t>invoicing@doss-electric.com</t>
  </si>
  <si>
    <t>33.50820247226361</t>
  </si>
  <si>
    <t>V019792</t>
  </si>
  <si>
    <t>ECOTECH REFRIGERATION &amp; HVAC INC</t>
  </si>
  <si>
    <t>1630 S Sunkist St Unit R, Anaheim, CA 92806</t>
  </si>
  <si>
    <t>888-833-8100</t>
  </si>
  <si>
    <t>dispatch@ecotech-hvacr.com</t>
  </si>
  <si>
    <t>V016295</t>
  </si>
  <si>
    <t>ECOTECH HVAC INC (DAVID ZHANG)Please ask Chris and John first when you dispatch to this tech</t>
  </si>
  <si>
    <t>30 Overlook Ave, Staten Island, NY 10304</t>
  </si>
  <si>
    <t>ecotechnyc@gmail.com</t>
  </si>
  <si>
    <t>Please ask Kyle and John first when you dispatch to this tech The name of the company is Ecotech hvac inc. Transportation cost is $100,Labor is $100 per additional hour.--Lynn</t>
  </si>
  <si>
    <t>Eco Tech</t>
  </si>
  <si>
    <t>1630 South Sunkist St Suite R, Anaheim, CA, 92806</t>
  </si>
  <si>
    <t>Eco Clima Refrigeration LLC</t>
  </si>
  <si>
    <t>1608 Freedom Drive Gallup, NM 87301</t>
  </si>
  <si>
    <t>505-879-7359</t>
  </si>
  <si>
    <t>ecoclimarefrigeration1@hotmail.com</t>
  </si>
  <si>
    <t>ECLIPSE REFRIGERATION LLC</t>
  </si>
  <si>
    <t>106 Lee St, Centerville, GA 31028</t>
  </si>
  <si>
    <t>478-955-4387</t>
  </si>
  <si>
    <t>eclipserefrigerationusa@gmail.com</t>
  </si>
  <si>
    <t>V019535</t>
  </si>
  <si>
    <t>ECLIPSE HEATING AND COOLING 2 LLC</t>
  </si>
  <si>
    <t>290 W Marie Ave, Hermiston, OR 97838</t>
  </si>
  <si>
    <t>541-564-1031</t>
  </si>
  <si>
    <t>accounting@eclipseheatingandcooling.com</t>
  </si>
  <si>
    <t>V10451</t>
  </si>
  <si>
    <t>EASY ICE-KS</t>
  </si>
  <si>
    <t>1630 S Baehr St, Wichita, KS 67209</t>
  </si>
  <si>
    <t>316-945-6900</t>
  </si>
  <si>
    <t>VPHAN@EASYICE.COM</t>
  </si>
  <si>
    <t>EASY ICE - WICHITA</t>
  </si>
  <si>
    <t>jmelzer@ice-masters.com</t>
  </si>
  <si>
    <t>EASY ICE - NORTH CHARLESTON</t>
  </si>
  <si>
    <t>3103 Meeting Street Rd, North Charleston, SC 29405</t>
  </si>
  <si>
    <t>**SERVICES ONLY ICE MAKERS - NO OTHER FREEZER/REFRIGERATED UNITS - 7/15/2025** JW</t>
  </si>
  <si>
    <t>EASTERN REFRIGERATION SOLUTIONS LLC</t>
  </si>
  <si>
    <t>254 Stella Rd, Stella, NC 28582</t>
  </si>
  <si>
    <t>252-503-9781</t>
  </si>
  <si>
    <t>easternrefrigerationsolutions@gmail.com</t>
  </si>
  <si>
    <t>V018472</t>
  </si>
  <si>
    <t>EASTERN REFRIGERATION INC</t>
  </si>
  <si>
    <t>3061 NC 111 Hwy N,Goldsboro,NC,27534</t>
  </si>
  <si>
    <t>919-759-1004 / 919-222-1974</t>
  </si>
  <si>
    <t>easternrefrigeration@gmail.com</t>
  </si>
  <si>
    <t>35.450522299999996</t>
  </si>
  <si>
    <t>EASTERN FOOD EQUIPMENT INC</t>
  </si>
  <si>
    <t>1935 Healy Dr, Winston-Salem, NC 27103</t>
  </si>
  <si>
    <t>336-955-3827</t>
  </si>
  <si>
    <t>service@easternfoodequip.com</t>
  </si>
  <si>
    <t>36.07577308784969</t>
  </si>
  <si>
    <t>V017425</t>
  </si>
  <si>
    <t>EASTERN EQUIPMENT SERVICE COMPANY INC</t>
  </si>
  <si>
    <t>**DO NOT DISPATCH FOR ANY UNIT SOLD BY ALL STATE RESTAURANT EQUIPMENT CO**</t>
  </si>
  <si>
    <t>V15478</t>
  </si>
  <si>
    <t>EAST WEST REFRIGERATION</t>
  </si>
  <si>
    <t>2480 N Decatur Blvd #170, Las Vegas, NV 89108</t>
  </si>
  <si>
    <t>800-397-0445</t>
  </si>
  <si>
    <t>amy@eastwestrefrigeration.com; accounting@eastwestrefrigeration.com</t>
  </si>
  <si>
    <t>V018000</t>
  </si>
  <si>
    <t>EAST WEST MECHANICAL INC</t>
  </si>
  <si>
    <t>23 Eagle Rd, Worcester, MA 01605</t>
  </si>
  <si>
    <t>978-210-3009</t>
  </si>
  <si>
    <t>eastwestmechanical@hotmail.com</t>
  </si>
  <si>
    <t>42.29164070944574</t>
  </si>
  <si>
    <t>V018117</t>
  </si>
  <si>
    <t>EAST TENNESSEE HVAC &amp; PLUMBING INC</t>
  </si>
  <si>
    <t>160 Big Creek Rd, Madisonville, TN 37354</t>
  </si>
  <si>
    <t>423-420-6440</t>
  </si>
  <si>
    <t>EAST COAST REFRIGERATION &amp; AIR</t>
  </si>
  <si>
    <t>7730 US HWY 117S, Rocky Point, NC 28457</t>
  </si>
  <si>
    <t>910-675-7922</t>
  </si>
  <si>
    <t>dispatch@ecrainc.com</t>
  </si>
  <si>
    <t>34.446372377552734</t>
  </si>
  <si>
    <t>EAST COAST MAINTENANCE LLC</t>
  </si>
  <si>
    <t>2017 Corporate Dr STE 105, Wilmington, NC 28405</t>
  </si>
  <si>
    <t>910-859-8131</t>
  </si>
  <si>
    <t>service@eastcoastmaint.com</t>
  </si>
  <si>
    <t>I'm doing evaluation for this tech---Kyle 9/18/2025</t>
  </si>
  <si>
    <t>V018954</t>
  </si>
  <si>
    <t>EAST BAY REFRIGERATION INC</t>
  </si>
  <si>
    <t>23970 Clawiter Rd, Hayward, CA 94545</t>
  </si>
  <si>
    <t>510-940-8917</t>
  </si>
  <si>
    <t>ebr9912@gmail.com</t>
  </si>
  <si>
    <t>V10448</t>
  </si>
  <si>
    <t>EAGLE REFRIGERATION &amp; MECHANICAL LLC</t>
  </si>
  <si>
    <t>6220 Hollyfield Dr, Baton Rouge, LA 70809</t>
  </si>
  <si>
    <t>225-751-6912</t>
  </si>
  <si>
    <t>DISPATCH@EAGLEREFRIGERATION.COM</t>
  </si>
  <si>
    <t>V14987</t>
  </si>
  <si>
    <t>EAGLE MECHANICAL SERVICES INC</t>
  </si>
  <si>
    <t>679 S Ocean Ave, Freeport, NY 11520</t>
  </si>
  <si>
    <t>888-668-0744</t>
  </si>
  <si>
    <t>V019132</t>
  </si>
  <si>
    <t>Eagle Aire &amp; Refrigeration</t>
  </si>
  <si>
    <t>34717 State Hwy 87, Buna, TX, 77612</t>
  </si>
  <si>
    <t>409-550-2635</t>
  </si>
  <si>
    <t>eagleaireac@aol.com</t>
  </si>
  <si>
    <t>Eachenin Refrigeration</t>
  </si>
  <si>
    <t>1910 W Kemp Ave, Watertown, SD, 57201</t>
  </si>
  <si>
    <t>605-886-9717</t>
  </si>
  <si>
    <t>EACHENINC2COOL@YAHOO.COM</t>
  </si>
  <si>
    <t>44.901763757102216, -97.1455169194541</t>
  </si>
  <si>
    <t>EACHEN REFRIGERATION</t>
  </si>
  <si>
    <t>519 W Kemp Ave,Watertown,SD,57201</t>
  </si>
  <si>
    <t>E.R. REFRIGERATION, INC.</t>
  </si>
  <si>
    <t>530-786-2196</t>
  </si>
  <si>
    <t>erossrefrigeration@gmail.com</t>
  </si>
  <si>
    <t>E L WALTERS A/C &amp; HEATING INC</t>
  </si>
  <si>
    <t>12420 N Green River Rd, Evansville, IN 47725</t>
  </si>
  <si>
    <t>812-422-0101</t>
  </si>
  <si>
    <t>workorders@elwalters.com; dennisf@elwalters.com</t>
  </si>
  <si>
    <t>**PLATINUM PROVIDER - WARRANTY PARTS KIT RECIPIENT** (POINT OF CONTACT - DENNIS FENWICK)</t>
  </si>
  <si>
    <t>V10444</t>
  </si>
  <si>
    <t>E C M AIR CONDITIONING</t>
  </si>
  <si>
    <t>1500 High Ridge Rd, Boynton Beach, FL 33426</t>
  </si>
  <si>
    <t>239-478-9087</t>
  </si>
  <si>
    <t>reyes14d@icloud.com</t>
  </si>
  <si>
    <t>26.540099845689454</t>
  </si>
  <si>
    <t>E &amp; L DIAMOND ELECTRIC, COOLING &amp; HEATING CO INC</t>
  </si>
  <si>
    <t>1000 S Main St, Galax, VA 24333</t>
  </si>
  <si>
    <t>276-236-7175</t>
  </si>
  <si>
    <t>aosborne@el-diamond.com; badams@el-diamond.com</t>
  </si>
  <si>
    <t>E &amp; C REFRIGERATION</t>
  </si>
  <si>
    <t>726 Cottage St, Shorewood, IL 60404</t>
  </si>
  <si>
    <t>815-730-3942</t>
  </si>
  <si>
    <t>swmi@comcast.net</t>
  </si>
  <si>
    <t>V14157</t>
  </si>
  <si>
    <t>DYNERE MECHANICAL</t>
  </si>
  <si>
    <t>287 Island Creek Rd, Pikeville, KY 41501</t>
  </si>
  <si>
    <t>704-470-7267</t>
  </si>
  <si>
    <t>jcrum@dynere.net</t>
  </si>
  <si>
    <t>V019474</t>
  </si>
  <si>
    <t>DUTTON FOOD EQUIPMENT REPAIR INC</t>
  </si>
  <si>
    <t>163 Brandon Rd, Richmond, VA 23224</t>
  </si>
  <si>
    <t>804-230 1612</t>
  </si>
  <si>
    <t>service@duttonequipment.com</t>
  </si>
  <si>
    <t>V018567</t>
  </si>
  <si>
    <t>DUTCH ENTERPRISES INC</t>
  </si>
  <si>
    <t>4832 Old Cape Rd E, Jackson, MO 63755</t>
  </si>
  <si>
    <t>573-243-3193</t>
  </si>
  <si>
    <t>SERVICE@DUTCHENTERPRISES.COM</t>
  </si>
  <si>
    <t>**TOO EXPENSIVE - USE AS LAST OPTION**</t>
  </si>
  <si>
    <t>V016995</t>
  </si>
  <si>
    <t>DUPEY EQUIPMENT COMPANY</t>
  </si>
  <si>
    <t>2048 NW 92nd Ct, Clive, IA 50325</t>
  </si>
  <si>
    <t>515-223-0700</t>
  </si>
  <si>
    <t>service@dupeyequipment.com; kwok@dupeyequipment.com</t>
  </si>
  <si>
    <t>**PLATINUM PROVIDER - WARRANTY PARTS RECIPIENT** (POINT OF CONTACT - NICK RICHARDSON) **UPDATED EMAIL ADDRESS - 9/8/2025** JW</t>
  </si>
  <si>
    <t>41.611593299999996</t>
  </si>
  <si>
    <t>V019261</t>
  </si>
  <si>
    <t>DUNCAN MECHANICAL SOLUTIONS</t>
  </si>
  <si>
    <t>2437 Rice Flower Cir, Las Vegas, NV 89134</t>
  </si>
  <si>
    <t>(720) 495 9718</t>
  </si>
  <si>
    <t>duncanrefrigeration@hotmail.com</t>
  </si>
  <si>
    <t>DUMESNIL AC &amp; REFRIGERATION</t>
  </si>
  <si>
    <t>509 Youngsville Hwy, Lafayette, LA 70508</t>
  </si>
  <si>
    <t>337-322-4330</t>
  </si>
  <si>
    <t>Rodney@cajuncold.com</t>
  </si>
  <si>
    <t>Dulin Contracting Corp</t>
  </si>
  <si>
    <t>813 27TH St Milford Iowa 51351</t>
  </si>
  <si>
    <t>712-320-2220</t>
  </si>
  <si>
    <t>dulincontracting@gmail.com</t>
  </si>
  <si>
    <t>DUKES EQUIPMENT SERVICE</t>
  </si>
  <si>
    <t>7100 N Loop E Fwy A17, Houston, TX 77028</t>
  </si>
  <si>
    <t>713-671-9184</t>
  </si>
  <si>
    <t>dukes.equipment@hotmail.com</t>
  </si>
  <si>
    <t>V10441</t>
  </si>
  <si>
    <t>DUFFY'S AIS - WATERTOWN</t>
  </si>
  <si>
    <t>305 State St, Watertown, NY 13601</t>
  </si>
  <si>
    <t>800-836-1014</t>
  </si>
  <si>
    <t>service@duffyais.com</t>
  </si>
  <si>
    <t>**LOCATION CLOSED - PER NATE - 9/22/2025** JW</t>
  </si>
  <si>
    <t>DUFFY'S AIS - UTICA</t>
  </si>
  <si>
    <t>3138 Oneida St, Sauquoit, NY 13456</t>
  </si>
  <si>
    <t>service@duffyais.com; mindy.barker@duffyais.com</t>
  </si>
  <si>
    <t>**PLATINUM PROVIDER - WARRANTY PARTS KIT RECIPIENT** (POINT OF CONTACT - MINDY BARKER)</t>
  </si>
  <si>
    <t>43.01539339738153</t>
  </si>
  <si>
    <t>V15517</t>
  </si>
  <si>
    <t>DUFFY'S AIS - SYRACUSE</t>
  </si>
  <si>
    <t>109 Albion Ave, Liverpool, NY 13088</t>
  </si>
  <si>
    <t>43.08849144717449</t>
  </si>
  <si>
    <t>DUFFY'S AIS - ROCHESTER</t>
  </si>
  <si>
    <t>140 Child St, Rochester, NY 14611</t>
  </si>
  <si>
    <t>DUFFY'S AIS - BUFFALO</t>
  </si>
  <si>
    <t>3190 Genesee St, Buffalo, NY 14225</t>
  </si>
  <si>
    <t>DUFFY'S AIS - BINGHAMTON</t>
  </si>
  <si>
    <t>1904 East Main St, Endicott, NY 13760</t>
  </si>
  <si>
    <t>DUFFY'S AIS - ALBANY</t>
  </si>
  <si>
    <t>1228 Albany St, Schenectady, NY 12304</t>
  </si>
  <si>
    <t>DUDEN &amp; SILVER INC</t>
  </si>
  <si>
    <t>103 N Main St, Gifford, IL 61847</t>
  </si>
  <si>
    <t>217-202-6724</t>
  </si>
  <si>
    <t>dedensilver@yahoo.com</t>
  </si>
  <si>
    <t>V017911</t>
  </si>
  <si>
    <t>DUCOTE'S RESTAURANT &amp; BAR EQUIPMENT INC</t>
  </si>
  <si>
    <t>4433 Florida Blvd, Baton Rouge, LA 70806</t>
  </si>
  <si>
    <t>225-344-4240</t>
  </si>
  <si>
    <t>JOHN@DUCOTES.NET</t>
  </si>
  <si>
    <t>V10440</t>
  </si>
  <si>
    <t>DUBS APPLIANCE SERVICE</t>
  </si>
  <si>
    <t>296 Kennon Ln, Pottsboro, TX 75076</t>
  </si>
  <si>
    <t>dubsappliance@gmail.com</t>
  </si>
  <si>
    <t>V018899</t>
  </si>
  <si>
    <t>DT Plowman Refrigeration</t>
  </si>
  <si>
    <t>41 Homeland Rd., York,PA,17403</t>
  </si>
  <si>
    <t>(717) 741-3393</t>
  </si>
  <si>
    <t>elranch@verizon.net</t>
  </si>
  <si>
    <t>REMO request's all NTE for diagnosis to be $400 because many times with travel they are over by $56 4/17 AA. Please send the case to this tech only if needed, check with Kyle or Anissa before send the work order to the tech/dealer---Kyle 9/17</t>
  </si>
  <si>
    <t>DSR DERRON SMITH REFRIGERATION LLC</t>
  </si>
  <si>
    <t>9114 Blaine Rd, Spring Hill, FL 34608</t>
  </si>
  <si>
    <t>352-321-7205</t>
  </si>
  <si>
    <t>dsrrefrigeration@gmail.com</t>
  </si>
  <si>
    <t>V017644</t>
  </si>
  <si>
    <t>DRS MECHANICAL</t>
  </si>
  <si>
    <t>4232 Woodfield Ave, Holiday, FL 34691</t>
  </si>
  <si>
    <t>813-748 7050</t>
  </si>
  <si>
    <t>jillquetch@gmail.com</t>
  </si>
  <si>
    <t>DRH SERVICES, LLC</t>
  </si>
  <si>
    <t>714 Withington St, Ferndale, MI 48220</t>
  </si>
  <si>
    <t>248-396-4642</t>
  </si>
  <si>
    <t>douglashayton@att.net</t>
  </si>
  <si>
    <t>RETIRED</t>
  </si>
  <si>
    <t>DREW'S REFRIGERATION</t>
  </si>
  <si>
    <t>6 Robins Nest Rd, Edgartown, MA 02539</t>
  </si>
  <si>
    <t>339-832-7812</t>
  </si>
  <si>
    <t>drewsrefrigeration@gmail.com</t>
  </si>
  <si>
    <t>41.40842242625162</t>
  </si>
  <si>
    <t>DRD REPAIR</t>
  </si>
  <si>
    <t>2456 Fortune Dr STE 120, Lexington, KY 40509</t>
  </si>
  <si>
    <t>859-231-1190</t>
  </si>
  <si>
    <t>service@drdrepair.com</t>
  </si>
  <si>
    <t>**PLATINUM PROVIDER - WARRANTY PARTS KIT RECIPIENT** (POINT OF CONTACT - BRIAN VANNOTE)</t>
  </si>
  <si>
    <t>38.03400898350514</t>
  </si>
  <si>
    <t>DR COOL AND MR HEAT</t>
  </si>
  <si>
    <t>516 N Los Ebanos Rd, Mission, TX 78572</t>
  </si>
  <si>
    <t>512-987-1388</t>
  </si>
  <si>
    <t>drcoolmrheatllc@gmail.com</t>
  </si>
  <si>
    <t>**TRAVEL RADIUS 75MI - 3/7/2025** JW</t>
  </si>
  <si>
    <t>V019714</t>
  </si>
  <si>
    <t>DPE SERVICES COMPANY LLC</t>
  </si>
  <si>
    <t>2242 Joyce Dr, Corpus Christi, TX 78417</t>
  </si>
  <si>
    <t>361-857-7198 OR 361-442-6983</t>
  </si>
  <si>
    <t>Accountsdepartment@dpeserve.com</t>
  </si>
  <si>
    <t>If unable to reach anyone at above number please call 361-442-6983. All commercial calls will have a helper tech at $65.00/hr. Which means with their labor rate we will pay $160/hr. for service calls and another $95.00 for travel. Please only use with management approval. 2/1/24-NM</t>
  </si>
  <si>
    <t>27.75947251829205</t>
  </si>
  <si>
    <t>V018628</t>
  </si>
  <si>
    <t>DPE Service</t>
  </si>
  <si>
    <t>2242 Joyce St.,Corpus Christi,TX,78417</t>
  </si>
  <si>
    <t>361-857-7198 / 361-442-6983</t>
  </si>
  <si>
    <t>accountsdepartment@dpserve.com</t>
  </si>
  <si>
    <t>V18628</t>
  </si>
  <si>
    <t>DOVE AIR CONDITIONING &amp; REFRIGERATION</t>
  </si>
  <si>
    <t>2581 Jupiter Park Dr F-10, Jupiter, FL 33458</t>
  </si>
  <si>
    <t>DOVEAC@GMAIL.COM</t>
  </si>
  <si>
    <t>DOUGLAS EQUIPMENT</t>
  </si>
  <si>
    <t>301 North St, Bluefield, WV 24701</t>
  </si>
  <si>
    <t>304-327-0149</t>
  </si>
  <si>
    <t>tyler@douglasequipment.us</t>
  </si>
  <si>
    <t>V017319</t>
  </si>
  <si>
    <t>Dorotik Mechanical</t>
  </si>
  <si>
    <t>5286 Co Rd 264, East Bernard, TX, 77435</t>
  </si>
  <si>
    <t>979-282-1621</t>
  </si>
  <si>
    <t>trentdorotik@gmail.com</t>
  </si>
  <si>
    <t>DOR MAR HEATING &amp; AIR CONDITIONING</t>
  </si>
  <si>
    <t>228 E Main St, Newark, OH 43055</t>
  </si>
  <si>
    <t>740-454-2420</t>
  </si>
  <si>
    <t>webmaster@dormarhvac.com</t>
  </si>
  <si>
    <t>WO History WO#W012025-01582 the labor fee is too high, if need use ask Kyle first- John.C 2/7</t>
  </si>
  <si>
    <t>V019405</t>
  </si>
  <si>
    <t>DON'S HVAC LLC</t>
  </si>
  <si>
    <t>7 Howard St, Blackstone, MA 01504</t>
  </si>
  <si>
    <t>401-309-3943</t>
  </si>
  <si>
    <t>DONSHVACSERVICES@GMAIL.COM</t>
  </si>
  <si>
    <t>V019758</t>
  </si>
  <si>
    <t>DONELSON COMPANY</t>
  </si>
  <si>
    <t>121 W Beatty Ave, Yuma, CO 80759</t>
  </si>
  <si>
    <t>970-848-5510</t>
  </si>
  <si>
    <t>68aagesen@gmail.com</t>
  </si>
  <si>
    <t>DON CRABB SERVICES INC</t>
  </si>
  <si>
    <t>1195 Roberts St, Ormond Beach, FL 32174</t>
  </si>
  <si>
    <t>386-672-7331</t>
  </si>
  <si>
    <t>juliecrabb@me.com</t>
  </si>
  <si>
    <t>V10429</t>
  </si>
  <si>
    <t>DOMESTIC REFRIGERATION, LLC</t>
  </si>
  <si>
    <t>7 Upper Oak Point Rd, Winterport, ME 04496</t>
  </si>
  <si>
    <t>207-942-0264</t>
  </si>
  <si>
    <t>mikedomesticair@yahoo.com</t>
  </si>
  <si>
    <t>44.67998463212494</t>
  </si>
  <si>
    <t>DOLCE HAWAII EQUIPMENT SUPPLY COMPANY</t>
  </si>
  <si>
    <t>501 Sumner St #501, Honolulu, HI,96817</t>
  </si>
  <si>
    <t>808-379-0066</t>
  </si>
  <si>
    <t>jason@dolce-hawaii.com</t>
  </si>
  <si>
    <t>V019605</t>
  </si>
  <si>
    <t>DOLAN MECHANICAL CO</t>
  </si>
  <si>
    <t>120 Kaw Ln, Virginia Beach, VA 23462</t>
  </si>
  <si>
    <t>804-605-1507</t>
  </si>
  <si>
    <t>DOLAN.MECHANICAL@COMCAST.NET</t>
  </si>
  <si>
    <t>V017478</t>
  </si>
  <si>
    <t>DOING GOOD MECHANICAL</t>
  </si>
  <si>
    <t>14202 Valleyfield Dr Unit 1, Silver Spring, MD 20906</t>
  </si>
  <si>
    <t>240-755-2358</t>
  </si>
  <si>
    <t>service@dgmhvac.com</t>
  </si>
  <si>
    <t>**NO LONGER ACCEPTS ATOSA WARRANTY SERVICE CALLS - 7/21/2025** JW</t>
  </si>
  <si>
    <t>39.10727342479329</t>
  </si>
  <si>
    <t>DO-ALL HEATING AND AIR</t>
  </si>
  <si>
    <t>213 Twelvth St, St. Augustine, FL 32084</t>
  </si>
  <si>
    <t>904-755-3464</t>
  </si>
  <si>
    <t>doallhvac@gmail.com</t>
  </si>
  <si>
    <t>29.949015024861218</t>
  </si>
  <si>
    <t>DNR SERVICE LLC</t>
  </si>
  <si>
    <t>1662 North 166 East Ave, Tulsa, OK 74116</t>
  </si>
  <si>
    <t>918-828-0550</t>
  </si>
  <si>
    <t>dnrtechs@yahoo.com</t>
  </si>
  <si>
    <t>V10427</t>
  </si>
  <si>
    <t>DNI HEATING AC REFRIGERATION</t>
  </si>
  <si>
    <t>14196 Co Rd 7, Mead, CO 80542</t>
  </si>
  <si>
    <t>303-823-9200</t>
  </si>
  <si>
    <t>OFFICE@DNIHEATING.COM</t>
  </si>
  <si>
    <t>V017008</t>
  </si>
  <si>
    <t>DMC COMMERCIAL REFRIGERATION LLC</t>
  </si>
  <si>
    <t>146 Sunny Dell Rd, Landenberg, PA 19350</t>
  </si>
  <si>
    <t>610-636-6388</t>
  </si>
  <si>
    <t>DMCREFRIG@GMAIL.COM</t>
  </si>
  <si>
    <t>NO ICE MAKER REPAIRS</t>
  </si>
  <si>
    <t>V018677</t>
  </si>
  <si>
    <t>DM REFRIGERATION</t>
  </si>
  <si>
    <t>1340 William St, Buffalo, NY 14240</t>
  </si>
  <si>
    <t>716-852-4084</t>
  </si>
  <si>
    <t>OfficeOps@DMrefrigeration.com</t>
  </si>
  <si>
    <t>DM AIR CONDITIONING &amp; REFRIGERATION LLC</t>
  </si>
  <si>
    <t>76-5870 Mamalahoa Hwy, Holualoa, HI 96725</t>
  </si>
  <si>
    <t>808-324-0099 OR 808-756-2400</t>
  </si>
  <si>
    <t>office@dmairhawaii.com</t>
  </si>
  <si>
    <t>FORMERLY KNOW AS HUALALAI MECHANICAL LLC DBA DWAYNE MATSUMOTO LLC</t>
  </si>
  <si>
    <t>V018182</t>
  </si>
  <si>
    <t>DM AIR &amp; REFRIGERATION</t>
  </si>
  <si>
    <t>74-4903 Mamalahoa Hwy.,Holualoa,HI,96725</t>
  </si>
  <si>
    <t>808-324-0099</t>
  </si>
  <si>
    <t>office@dmllchawaii.com</t>
  </si>
  <si>
    <t>DLT COMMERCIAL SERVICE LLC</t>
  </si>
  <si>
    <t>12709 Bonnie Brae Ave, Waterford, CA 95386</t>
  </si>
  <si>
    <t>209-655-8115</t>
  </si>
  <si>
    <t>service@dltcommercialservice.com</t>
  </si>
  <si>
    <t>**ONLY EMAIL SERVICE REQUESTS - NO PHONE CALLS DUE TO INCONSISTENT PHONE SERVICE - 7/8/2025** JW **PLATINUM PROVIDER - WARRANTY PARTS KIT RECIPIENT** (POINT OF CONTACT - SILVIANO DE LA TORRE)</t>
  </si>
  <si>
    <t>V018154</t>
  </si>
  <si>
    <t>DLR SERVICE</t>
  </si>
  <si>
    <t>3625 High St NE, Albuquerque, NM 87107</t>
  </si>
  <si>
    <t>505-401-3497</t>
  </si>
  <si>
    <t>dlrservice@comcast.net</t>
  </si>
  <si>
    <t>35.11745311905588</t>
  </si>
  <si>
    <t>DLM ENTERPRISES INC</t>
  </si>
  <si>
    <t>225 Main St #5, Florence, KY 41042</t>
  </si>
  <si>
    <t>859-371-8179</t>
  </si>
  <si>
    <t>dlmenterprisesinc@gmail.com</t>
  </si>
  <si>
    <t>V10423</t>
  </si>
  <si>
    <t>DIXON'S ELECTRIC &amp; MECHANICAL</t>
  </si>
  <si>
    <t>636 Buds Aly, Bellefonte, PA 16823</t>
  </si>
  <si>
    <t>814-355-3448</t>
  </si>
  <si>
    <t>rdixon157@gmail.com</t>
  </si>
  <si>
    <t>**PERFORMS SOME HOT SIDE REPAIRS - 9/15/2025** JW</t>
  </si>
  <si>
    <t>40.978850438627724</t>
  </si>
  <si>
    <t>DIVERSIFIED MECHANICAL INC</t>
  </si>
  <si>
    <t>329 N Western Ave, West Peoria, IL 61604</t>
  </si>
  <si>
    <t>309-633-1313</t>
  </si>
  <si>
    <t>dmihvacoffice@gmail.com</t>
  </si>
  <si>
    <t>**UPDATED EMAIL ADDRESS - 9/15/2025** JW</t>
  </si>
  <si>
    <t>40.692332638007386</t>
  </si>
  <si>
    <t>V017795</t>
  </si>
  <si>
    <t>DITTMER AIR &amp; HEAT LLC</t>
  </si>
  <si>
    <t>4105 Pine Tree Pl, Cocoa, FL 32926</t>
  </si>
  <si>
    <t>321-637-0170</t>
  </si>
  <si>
    <t>dispatch@dittmerairandheat.com</t>
  </si>
  <si>
    <t>NO CONVECTION OVENS</t>
  </si>
  <si>
    <t>V018242</t>
  </si>
  <si>
    <t>DIRIGO FOOD EQUIPMENT LLC</t>
  </si>
  <si>
    <t>1395 Maine St, Poland, ME 04274</t>
  </si>
  <si>
    <t>207-520-7674 OR 207-212-0642</t>
  </si>
  <si>
    <t>tmackey.dirigofoodequipment@gmail.com</t>
  </si>
  <si>
    <t>44.069362999999996</t>
  </si>
  <si>
    <t>V018574</t>
  </si>
  <si>
    <t>DIAZCO COMFORT SOLUTIONS INC</t>
  </si>
  <si>
    <t>605 N Federal Hwy Apt 4, Lake Worth Beach, FL 33460</t>
  </si>
  <si>
    <t>561-432-4013 OR 561-856-9179</t>
  </si>
  <si>
    <t>diazco627@gmail.com</t>
  </si>
  <si>
    <t>V019078</t>
  </si>
  <si>
    <t>DIAMONDBACK AIR INC</t>
  </si>
  <si>
    <t>102 N Power Rd, Mesa, AZ 85205</t>
  </si>
  <si>
    <t>(520) 387-6900</t>
  </si>
  <si>
    <t>JEH@DBACKAIR.COM</t>
  </si>
  <si>
    <t>DIAMONDBACK AIR CONDITIONING HEATING &amp; REFRIGERATION</t>
  </si>
  <si>
    <t>457 County Rd 347, La Vernia, Texas 78121</t>
  </si>
  <si>
    <t>210-409-7271 (MAIN) OR 830-556-9534</t>
  </si>
  <si>
    <t>stewieaaron@gmail.com</t>
  </si>
  <si>
    <t>29.379040352377622</t>
  </si>
  <si>
    <t>DG HVAC LLC</t>
  </si>
  <si>
    <t>12727 Wheatgrass Ct, Parrish, FL 34219</t>
  </si>
  <si>
    <t>941-304-7773</t>
  </si>
  <si>
    <t>dghvac55@gmail.com</t>
  </si>
  <si>
    <t>**PLATINUM PROVIDER - WARRANTY PARTS KIT RECIPIENT** **SERVICES AREA FROM CLEARWATER/TAMPA TO NORTH PORT/VENICE/PORT CHARLOTTE - 3/14/2025** JW</t>
  </si>
  <si>
    <t>27.548911999999998</t>
  </si>
  <si>
    <t>V019245</t>
  </si>
  <si>
    <t>DESIRED TEMP SERVICE CONTRACTORS INC</t>
  </si>
  <si>
    <t>1125 4th Ave N, Bessemer, AL 35020</t>
  </si>
  <si>
    <t>205-426-8505</t>
  </si>
  <si>
    <t>servicedept@desiredtempservices.com</t>
  </si>
  <si>
    <t>V10417</t>
  </si>
  <si>
    <t>DESERT APPLIANCE SERVICE LLC</t>
  </si>
  <si>
    <t>420 Edgewater Way S, Mattawa, WA 99349</t>
  </si>
  <si>
    <t>509-440-4929</t>
  </si>
  <si>
    <t>brent@desertappliance.net</t>
  </si>
  <si>
    <t>V15421</t>
  </si>
  <si>
    <t>DENVER'S REFRIGERATION INC</t>
  </si>
  <si>
    <t>3501 E Parker Rd, Jonesboro, AR 72401</t>
  </si>
  <si>
    <t>denver.denversrefrig@gmail.com</t>
  </si>
  <si>
    <t>V017035</t>
  </si>
  <si>
    <t>DENVER CUTLERY INC</t>
  </si>
  <si>
    <t>1607 W 55th Ave, Denver, CO 80221</t>
  </si>
  <si>
    <t>303-433-6010</t>
  </si>
  <si>
    <t>rbeckert@denvercutlery.com</t>
  </si>
  <si>
    <t>**PLATINUM PROVIDER - WARRANTY PARTS KIT RECIPIENT** (POINT OF CONTACT - RAY BECKERT)</t>
  </si>
  <si>
    <t>V10411</t>
  </si>
  <si>
    <t>DENO'S HEATING &amp; COOLING LLC - MOBILE</t>
  </si>
  <si>
    <t>7131 Airport Blvd, Mobile, AL 36608</t>
  </si>
  <si>
    <t>251-510-2183</t>
  </si>
  <si>
    <t>denoshandcllc@yahoo.com; denoshandcllc@yahoo.com; jeffmauldin3557@gmail.com</t>
  </si>
  <si>
    <t>V017797</t>
  </si>
  <si>
    <t>DENO'S HEATING &amp; COOLING LLC - DOTHAN</t>
  </si>
  <si>
    <t>1424 Leona St, Dothan, AL 36303</t>
  </si>
  <si>
    <t>334-796-9583</t>
  </si>
  <si>
    <t>DENNIS REFRIGERATION</t>
  </si>
  <si>
    <t>1060 Woodstock Ave, Hopwood, PA 15445</t>
  </si>
  <si>
    <t>724-437-2301</t>
  </si>
  <si>
    <t>bobdennisref@verizon.net</t>
  </si>
  <si>
    <t>V10409</t>
  </si>
  <si>
    <t>DE-MINIMUN HVAC</t>
  </si>
  <si>
    <t>37 Marcy Ln, Middletown, NY 10941</t>
  </si>
  <si>
    <t>845-629-5304</t>
  </si>
  <si>
    <t>deminimus6@gmail.com</t>
  </si>
  <si>
    <t>DELTA T MECHANCIAL LLC</t>
  </si>
  <si>
    <t>1317 SW 121st Pl, Oklahoma City, OK 73170</t>
  </si>
  <si>
    <t>405-609-9765</t>
  </si>
  <si>
    <t>BOBBY@DTMOK.COM</t>
  </si>
  <si>
    <t>V019568</t>
  </si>
  <si>
    <t>DELTA RESTAURANT EQUIPMENT SERVICE LLC</t>
  </si>
  <si>
    <t>2220A Jaycee Dr, Joppa, MD 21085</t>
  </si>
  <si>
    <t>410-671-2934 EXT 4</t>
  </si>
  <si>
    <t>becky@deltarepairservice.com</t>
  </si>
  <si>
    <t>**PLATINUM PROVIDER - WARRANTY PARTS KIT RECIPIENT** (POINT OF CONTACT - BECKY GRIMSLEY) **LABOR RATE PLUS SERVICE CHARGE PER COUNTY (SEE BELOW) - 12/3/2024** JW Baltimore - $105 Harford - $105 Carroll - $125 Cecil - $125 Howard - $125 Anne Arundel - $145 Prince George's - $145 Frederick - $165 Montgomery - $185 District of Columbia - $200 Calvert - $215 Charles - $215 St Mary's - $215 Kent - $225 Queen Anne's - $225 Caroline - $225 Talbot - $225</t>
  </si>
  <si>
    <t>V017275</t>
  </si>
  <si>
    <t>DELTA ICE AIR &amp; HEAT INC</t>
  </si>
  <si>
    <t>1400 Reverend Richard Wilson Dr, Kenner, LA 70062</t>
  </si>
  <si>
    <t>504-393-2152</t>
  </si>
  <si>
    <t>Tracy@sno-block-ice.com</t>
  </si>
  <si>
    <t>V016918</t>
  </si>
  <si>
    <t>DELTA BREEZE AIR CONDITIONING AND HEATING INC</t>
  </si>
  <si>
    <t>4916 Sunshine Ln, Sacramento, CA 95841</t>
  </si>
  <si>
    <t>916-956-7591</t>
  </si>
  <si>
    <t>patrick@deltabreezehvac.com</t>
  </si>
  <si>
    <t>38.657511599310666</t>
  </si>
  <si>
    <t>DELONG SERVICE COMPANY INC</t>
  </si>
  <si>
    <t>747 Stony Hill Rd,Morrisville,PA,19067</t>
  </si>
  <si>
    <t>215-369-9800</t>
  </si>
  <si>
    <t>delong@delongservice.com</t>
  </si>
  <si>
    <t>Really expensive---Kyle 9/12</t>
  </si>
  <si>
    <t>V019151</t>
  </si>
  <si>
    <t>DEL-MAX RESTAURANT SUPPLY LLC</t>
  </si>
  <si>
    <t>1700 Baker Rd, Sherman, TX 75090</t>
  </si>
  <si>
    <t>903-893-7404</t>
  </si>
  <si>
    <t>delmaxrestaurantsupply@gmail.com</t>
  </si>
  <si>
    <t>V10404</t>
  </si>
  <si>
    <t>DELANEY JETHRO HEATING &amp; AC</t>
  </si>
  <si>
    <t>302 River Rd, Edenton, NC 27932</t>
  </si>
  <si>
    <t>252-339-2110</t>
  </si>
  <si>
    <t>Djethro51@gmail.com</t>
  </si>
  <si>
    <t>DEJONG HEATING AND REFRIGERATION INC</t>
  </si>
  <si>
    <t>1091 Willeys Lake Rd, Ferndale, WA 98248</t>
  </si>
  <si>
    <t>360-354-0268</t>
  </si>
  <si>
    <t>JEREMY@DEJONGHEATING.COM</t>
  </si>
  <si>
    <t>V016790</t>
  </si>
  <si>
    <t>DEBOW'S APPLIANCE SERVICE INC</t>
  </si>
  <si>
    <t>236 W King St, St. Augustine, FL 32084</t>
  </si>
  <si>
    <t>904-829-6354</t>
  </si>
  <si>
    <t>thedebows@yahoo.com</t>
  </si>
  <si>
    <t>V14560</t>
  </si>
  <si>
    <t>DEBOER PROPANE LLC</t>
  </si>
  <si>
    <t>471 Overseas Hwy #104, Key West, FL 33040</t>
  </si>
  <si>
    <t>786-831-0691 OR 305-296-2848</t>
  </si>
  <si>
    <t>tj@deboerpropane.com</t>
  </si>
  <si>
    <t>V018250</t>
  </si>
  <si>
    <t>DEATON'S MECHANICAL CO INC</t>
  </si>
  <si>
    <t>1611 S Franklin Rd, Indianapolis, IN 46239</t>
  </si>
  <si>
    <t>317-357-6903</t>
  </si>
  <si>
    <t>mail@deatonsmechanical.com</t>
  </si>
  <si>
    <t>V018363</t>
  </si>
  <si>
    <t>DEAN'S REFRIGERATION AND HEATING LLC</t>
  </si>
  <si>
    <t>114 Jefferson St, Tomah, WI 54660</t>
  </si>
  <si>
    <t>608-372-6928</t>
  </si>
  <si>
    <t>erin@deansrefrigeration.com</t>
  </si>
  <si>
    <t>V017267</t>
  </si>
  <si>
    <t>DEAN &amp; SONS REFRIGERATION</t>
  </si>
  <si>
    <t>1117 East Hill Rd E, Oakham, MA 01068</t>
  </si>
  <si>
    <t>774-232-2487</t>
  </si>
  <si>
    <t>deansonshvac@gmail.com</t>
  </si>
  <si>
    <t>**PLATINUM PROVIDER - WARRANTY KITS PART RECIPIENT** (POINT OF CONTACT - CHARLIE DEAN)</t>
  </si>
  <si>
    <t>42.32561007531697</t>
  </si>
  <si>
    <t>V10402</t>
  </si>
  <si>
    <t>DEAMER REFRIGERATION</t>
  </si>
  <si>
    <t>30830 Sarabia St, Lake Elsinore, CA 92530</t>
  </si>
  <si>
    <t>909-841-1264</t>
  </si>
  <si>
    <t>tdreamer01@yahoo.com</t>
  </si>
  <si>
    <t>DEAL REFRIGERATION HEATING &amp; AIR INC</t>
  </si>
  <si>
    <t>123 SW 2nd St, Laverne, OK 73848</t>
  </si>
  <si>
    <t>580-921-3338</t>
  </si>
  <si>
    <t>OFFICE@DEALREFRIGERATION.COM</t>
  </si>
  <si>
    <t>36.707440399999996</t>
  </si>
  <si>
    <t>V017074</t>
  </si>
  <si>
    <t>DEAD RIVER COMPANY</t>
  </si>
  <si>
    <t>11 BIRDSEYE AVE, CARIBOU, ME 4736</t>
  </si>
  <si>
    <t>207-496-3931</t>
  </si>
  <si>
    <t>FLORENCE.CHENEY@DEADRIVER.COM</t>
  </si>
  <si>
    <t>**THIS IS A GAS/PROPANE COMPANY. SEE W042025-01431, BEST WESTERN CARIBOU INN - 4/28/2025** JW</t>
  </si>
  <si>
    <t>DEACON FOODSERVICE SOLUTIONS LLC</t>
  </si>
  <si>
    <t>350 N Generals Blvd, Lincolnton, NC 28092</t>
  </si>
  <si>
    <t>980-265-3480</t>
  </si>
  <si>
    <t>service@deaconfs.com; MPANTALEON@DEACONFS.COM</t>
  </si>
  <si>
    <t>**ADDRESS CHANGED - 8/11/2025** JW</t>
  </si>
  <si>
    <t>35.48743358534627</t>
  </si>
  <si>
    <t>V017905</t>
  </si>
  <si>
    <t>DE TROYE ELECTRIC SERVICE INC</t>
  </si>
  <si>
    <t>23 S 6th St, Oostburg, WI 53070</t>
  </si>
  <si>
    <t>920-564 2663</t>
  </si>
  <si>
    <t>areineking@detroyeelectric.com</t>
  </si>
  <si>
    <t>43.622302999999995</t>
  </si>
  <si>
    <t>V017543</t>
  </si>
  <si>
    <t>DDS GROUP</t>
  </si>
  <si>
    <t>317 Catrell Dr, Howell, MI 48843</t>
  </si>
  <si>
    <t>855-545-3555</t>
  </si>
  <si>
    <t>scheduling@ddsfse.com</t>
  </si>
  <si>
    <t>**TRAVEL RADIUS - ENTIRE STATE OF MI. SERVICE TECH EXPECTS DRIVE TIME COMPENSATED FOR SERVICE CALL LOCATIONS MORE THAN 1 HOUR FROM OFFICE - 5/29/2025** JW</t>
  </si>
  <si>
    <t>42.60613737879591</t>
  </si>
  <si>
    <t>DCS MECHANICAL INC</t>
  </si>
  <si>
    <t>419 Rathbone Ave, Aurora, IL 60506</t>
  </si>
  <si>
    <t>630-267-3232</t>
  </si>
  <si>
    <t>Snielsen@dcsmechanical.com</t>
  </si>
  <si>
    <t>V15420</t>
  </si>
  <si>
    <t>D'COOLER COOLING &amp; HEATING CORP</t>
  </si>
  <si>
    <t>5331 SW 153 Ave, Miami, FL 33185</t>
  </si>
  <si>
    <t>786-201-9343</t>
  </si>
  <si>
    <t>d.cooler10@yahoo.com</t>
  </si>
  <si>
    <t>V017939</t>
  </si>
  <si>
    <t>DC CLIMATE CONTROL SERVICES</t>
  </si>
  <si>
    <t>309 MAPLE ST.,COZAD,NE,69130</t>
  </si>
  <si>
    <t>308-784-5217</t>
  </si>
  <si>
    <t>DCCLIMATECONTROL@YAHOO.COM</t>
  </si>
  <si>
    <t>DAY N NITE ALL SERVICES</t>
  </si>
  <si>
    <t>120 Centrewest Cr.,Cary,NC,27513</t>
  </si>
  <si>
    <t>516-378-1176</t>
  </si>
  <si>
    <t>WARRANTY@WEARETHEONE.COM</t>
  </si>
  <si>
    <t>PER COMPANY THEY DO NOT SERVICE FOR ATOSA. 11/8/23-NM</t>
  </si>
  <si>
    <t>DAY AND NITE REFRIGERATION</t>
  </si>
  <si>
    <t>10 Charles St, New Hyde Park, NY 11040</t>
  </si>
  <si>
    <t>warranty@wearetheone.com</t>
  </si>
  <si>
    <t>REQUIRE CREDIT CARD ON FILE</t>
  </si>
  <si>
    <t>40.728336399999996</t>
  </si>
  <si>
    <t>DAWSON COMPANY INC</t>
  </si>
  <si>
    <t>2104 Hardy St, Houston, TX 77026</t>
  </si>
  <si>
    <t>713-223-2551</t>
  </si>
  <si>
    <t>dawsoncompany1@gmail.com</t>
  </si>
  <si>
    <t>V017125</t>
  </si>
  <si>
    <t>DAVISON HEATING AND COOLING</t>
  </si>
  <si>
    <t>3163 N State Rd, Davison, MI 48423</t>
  </si>
  <si>
    <t>810-658-8484</t>
  </si>
  <si>
    <t>mattwithdavisonheating@gmail.com</t>
  </si>
  <si>
    <t>THEY DON'T WORK WITH VENDOR OR MANUFACTOR. ONLY OWNERS</t>
  </si>
  <si>
    <t>DAVIS SERVICES COMPANY LLC</t>
  </si>
  <si>
    <t>2713 State Hwy B, Oak Ridge, MO 63769</t>
  </si>
  <si>
    <t>573-270-3203</t>
  </si>
  <si>
    <t>davisservicesco@yahoo.com</t>
  </si>
  <si>
    <t>V018354</t>
  </si>
  <si>
    <t>DAVIS MECHANICAL LLC</t>
  </si>
  <si>
    <t>1384 Post Oak Rd, Alexandria, AL 36250</t>
  </si>
  <si>
    <t>256-310-2452</t>
  </si>
  <si>
    <t>tylerdavis@davis-mechanical.com</t>
  </si>
  <si>
    <t>V018868</t>
  </si>
  <si>
    <t>DAVID BROWN'S FOOD EQUIPMENT LLC</t>
  </si>
  <si>
    <t>5337 Voorheis Rd, Trumansburg, NY 14886</t>
  </si>
  <si>
    <t>607-220 8475</t>
  </si>
  <si>
    <t>dbrown.food.equip@gmail.com</t>
  </si>
  <si>
    <t>V016542</t>
  </si>
  <si>
    <t>DAVE'S REFRIGERATION SERVICE</t>
  </si>
  <si>
    <t>17820 Luna Ct, Riverside, CA 92504</t>
  </si>
  <si>
    <t>909-519-5589</t>
  </si>
  <si>
    <t>DRS_COOLERS@YAHOO.COM</t>
  </si>
  <si>
    <t>V016294</t>
  </si>
  <si>
    <t>DAVE'S AC AND REFRIGERATION INC</t>
  </si>
  <si>
    <t>98 Fetting Ave, Fort Walton Beach, FL 32547</t>
  </si>
  <si>
    <t>850-862-0201</t>
  </si>
  <si>
    <t>karen@davesair.net</t>
  </si>
  <si>
    <t>DONT WORK FOR ATOSA 2/3/25 AR</t>
  </si>
  <si>
    <t>DAVE THE WIZ MULLER</t>
  </si>
  <si>
    <t>227 Service Rd, Effort, PA 18330</t>
  </si>
  <si>
    <t>570-688-9460</t>
  </si>
  <si>
    <t>davethewiz@outlook.com</t>
  </si>
  <si>
    <t>V10395</t>
  </si>
  <si>
    <t>Dan's Commercial Refrigeration</t>
  </si>
  <si>
    <t>1523 Graham Ave,Oshkosh,WI,54902</t>
  </si>
  <si>
    <t>920-279-0792</t>
  </si>
  <si>
    <t>DCRRFRIG@GMAIL.COM</t>
  </si>
  <si>
    <t>***** NO ATOSA WORK ORDER AT THIS TIME ****</t>
  </si>
  <si>
    <t>DAN'S AIR CONDITIONING &amp; HEATING</t>
  </si>
  <si>
    <t>700 N Divisadero St, Visalia, CA 93291</t>
  </si>
  <si>
    <t>559-635-1820</t>
  </si>
  <si>
    <t>DANSAIR2@GMAIL.COM</t>
  </si>
  <si>
    <t>36.33566299786977</t>
  </si>
  <si>
    <t>DALES RESTAURANT SERVICE</t>
  </si>
  <si>
    <t>218 W Stoddard St, Dexter, MO 63841</t>
  </si>
  <si>
    <t>573-624-1180</t>
  </si>
  <si>
    <t>dalesrestser@gmail.com</t>
  </si>
  <si>
    <t>V017674</t>
  </si>
  <si>
    <t>D'ALBERTO REFRIGERATION SERVICE INC</t>
  </si>
  <si>
    <t>2137 Ellis Dr, Auburn, NY 13021</t>
  </si>
  <si>
    <t>315-252-7741</t>
  </si>
  <si>
    <t>dalbertorefrig@aol.com</t>
  </si>
  <si>
    <t>V10391</t>
  </si>
  <si>
    <t>DAKOTA REFRIGERATION INC - FARGO</t>
  </si>
  <si>
    <t>4322 15th Ave N, Fargo, ND 58102</t>
  </si>
  <si>
    <t>701-235-9698</t>
  </si>
  <si>
    <t>smfar@dakref.com; t.zahn@dakref.com</t>
  </si>
  <si>
    <t>V15942</t>
  </si>
  <si>
    <t>DAKOTA REFRIGERATION - MINOT</t>
  </si>
  <si>
    <t>701-852-2101</t>
  </si>
  <si>
    <t>smfar@dakref.com</t>
  </si>
  <si>
    <t>DAKOTA REFRIGERATION - GRAND FORKS</t>
  </si>
  <si>
    <t>701-787-1200</t>
  </si>
  <si>
    <t>**CHANGED BUSINESS NAME AND EMAIL ADDRESS. SPOKE WITH TAMMY TO CONFIRM ALL OTHER LOCATIONS FOR DAKOTA REFRIGERATION AND ASSIGNED VENDOR NUMBER ASSOCIATED WITH FARGO LOCATION TO ALL OTHER LOCATIONS - 9/19/2025** JW</t>
  </si>
  <si>
    <t>DAKOTA REFRIGERATION - BISMARK</t>
  </si>
  <si>
    <t>1210 N 22nd St S, Bismarck, ND 58504</t>
  </si>
  <si>
    <t>701-223-5252</t>
  </si>
  <si>
    <t>SMFAR@dakref.com</t>
  </si>
  <si>
    <t>DAIGO'S HEATING AND COOLING LLC</t>
  </si>
  <si>
    <t>4607 Miller Dr, Durham, NC 27704</t>
  </si>
  <si>
    <t>919-730-4078</t>
  </si>
  <si>
    <t>daigo610@msn.com</t>
  </si>
  <si>
    <t>TECH IS NOT WILLING TO WORK WITH US FOR BILLING. BC</t>
  </si>
  <si>
    <t>36.060081499999995</t>
  </si>
  <si>
    <t>V017893</t>
  </si>
  <si>
    <t>D.E.S.S</t>
  </si>
  <si>
    <t>2306 Elmwood Ave, Berwyn, IL 60402</t>
  </si>
  <si>
    <t>708-655-3890</t>
  </si>
  <si>
    <t>dessllc@live.com</t>
  </si>
  <si>
    <t>D.A. DODD-ROLLING PRAIRIE</t>
  </si>
  <si>
    <t>14 E Michigan St, Rolling Prairie, IN 46371</t>
  </si>
  <si>
    <t>219-778-4302</t>
  </si>
  <si>
    <t>markdruzbicki@dadodd.com</t>
  </si>
  <si>
    <t>D.A. DODD-LAFAYETTE</t>
  </si>
  <si>
    <t>729 Navco Dr, Lafayette, IN 47905</t>
  </si>
  <si>
    <t>D.A. DODD-INDIANAPOLIS</t>
  </si>
  <si>
    <t>3815 River Crossing Pkwy #100, Indianapolis, IN 46240</t>
  </si>
  <si>
    <t>317-566-2148</t>
  </si>
  <si>
    <t>NUMBER FOR WALMART GIFT CARD</t>
  </si>
  <si>
    <t>D.A. DODD-BENTON HARBOR</t>
  </si>
  <si>
    <t>1251 Paw Paw Ave, Benton Harbor, MI 49022</t>
  </si>
  <si>
    <t>269-926-7873</t>
  </si>
  <si>
    <t>D.A. Dodd - Mishawaka</t>
  </si>
  <si>
    <t>4120 N Home St, Mishawaka,IN,</t>
  </si>
  <si>
    <t>765-448-3405</t>
  </si>
  <si>
    <t>D&amp;D Commercial Refrigeration &amp; Air Conditioning</t>
  </si>
  <si>
    <t>218 Pegg Rd, Morris, NY 13808</t>
  </si>
  <si>
    <t>djohnsonreff@hotmail.com</t>
  </si>
  <si>
    <t>V019625</t>
  </si>
  <si>
    <t>D L'S REFRIGERATION LLC</t>
  </si>
  <si>
    <t>1306 Brices Creek Rd, New Bern, NC 28562</t>
  </si>
  <si>
    <t>252-636-1490</t>
  </si>
  <si>
    <t>dlwarner57@gmail.com</t>
  </si>
  <si>
    <t>V016540</t>
  </si>
  <si>
    <t>D L WALKER INC</t>
  </si>
  <si>
    <t>2808 Kellybrook Lane, Lansing, MI 48910</t>
  </si>
  <si>
    <t>517-374-7475</t>
  </si>
  <si>
    <t>erin.dlwalkerinc@gmail.com; kim.dlwalkerinc@gmail.com</t>
  </si>
  <si>
    <t>**PLATINUM PROVIDER - WARRANTY PARTS KIT RECIPIENT** (POINT OF CONTACT - KIM SMITH) **$114/HR HOT, $115/HR COLD, TRAVEL FEE: $99 (0-25 MI), $119 (25-50 MI), $149 (50-75 MI), OVER 75 MI ADDITIONAL $0.75 - 6/16/2025** JW</t>
  </si>
  <si>
    <t>V12472</t>
  </si>
  <si>
    <t>D K REFRIGERATION &amp; AC</t>
  </si>
  <si>
    <t>1146 FM1579, Schulenburg, TX 78956</t>
  </si>
  <si>
    <t>979-743-3383</t>
  </si>
  <si>
    <t>dalekutac@icloud.com</t>
  </si>
  <si>
    <t>29.682764216373773</t>
  </si>
  <si>
    <t>D Ice Service</t>
  </si>
  <si>
    <t>475 Morie Rd,Dandridge,TN,37725</t>
  </si>
  <si>
    <t>865-748-3423</t>
  </si>
  <si>
    <t>diceservice@comcast.net</t>
  </si>
  <si>
    <t>TECH HAS BEEN GHOSTING US AND FINALLY RESPONDED SAYING THEY DO NOT WANT TO WORK WITH US ANYMORE. BC</t>
  </si>
  <si>
    <t>V017790</t>
  </si>
  <si>
    <t>D BLAKE ELECTRIC &amp; REFRIGERATION</t>
  </si>
  <si>
    <t>685 Redrock Rd, St. George, UT 84770</t>
  </si>
  <si>
    <t>435-673-2559</t>
  </si>
  <si>
    <t>office@dblakeelectric.com</t>
  </si>
  <si>
    <t>**PLATINUM PROVIDER - WARRANTY PARTS KIT RECIPIENT** (POINT OF CONTACT - ALICIA JONES)</t>
  </si>
  <si>
    <t>37.120000999999995</t>
  </si>
  <si>
    <t>V018039</t>
  </si>
  <si>
    <t>D AND K REFRIGERATION</t>
  </si>
  <si>
    <t>2360 Dover Ave, Fort Myers, FL 33907</t>
  </si>
  <si>
    <t>239-938-5448</t>
  </si>
  <si>
    <t>DANDKAIRCONDITIONING@GMAIL.COM</t>
  </si>
  <si>
    <t>26.560462204518288</t>
  </si>
  <si>
    <t>V019243</t>
  </si>
  <si>
    <t>D &amp; S HEATING AND COOLING</t>
  </si>
  <si>
    <t>776 Amethyst Ave, Bethel Heights, AR 72764</t>
  </si>
  <si>
    <t>903-722-3690 OR 479-316-4407</t>
  </si>
  <si>
    <t>gaspar.dands@gmail.com</t>
  </si>
  <si>
    <t>**TRAVEL RADIUS 50MI - 9/23/2025** JW **SERVICE AREA INCLUDES BENTON, WASHINGTON, CARROLL, MADISON AND NEWTON COUNTIES - 9/23/2025** JW</t>
  </si>
  <si>
    <t>D &amp; P CONTRACTORS</t>
  </si>
  <si>
    <t>1150 Clement Rd, Paris, TX 75460</t>
  </si>
  <si>
    <t>903-785-1972</t>
  </si>
  <si>
    <t>ap@dpcrs.com</t>
  </si>
  <si>
    <t>V10384</t>
  </si>
  <si>
    <t>D &amp; H REFRIGERATION INC</t>
  </si>
  <si>
    <t>5359 Kankakee Dr, Sacramento, CA 95835</t>
  </si>
  <si>
    <t>415-568-7576</t>
  </si>
  <si>
    <t>TIENPHE@GMAIL.COM</t>
  </si>
  <si>
    <t>V018651</t>
  </si>
  <si>
    <t>D &amp; D MECHANICAL - OBERLIN</t>
  </si>
  <si>
    <t>11239 Vermilion Road, Oberlin, OH 44090</t>
  </si>
  <si>
    <t>440-396-4026</t>
  </si>
  <si>
    <t>danddmechanical@outlook.com</t>
  </si>
  <si>
    <t>The tech bad mouth with Atosa product, W052025-00753---Kyle 5/15</t>
  </si>
  <si>
    <t>D &amp; D MECHANICAL - KERRVILLE</t>
  </si>
  <si>
    <t>93 Coronado Dr N #7, Kerrville, TX 78028</t>
  </si>
  <si>
    <t>830-257-4303</t>
  </si>
  <si>
    <t>JENNY@COOLINGKERRVILLE.COM / DENISE@COOLINGKERRVILLE.COM</t>
  </si>
  <si>
    <t>WO history(W012025-00619) The labor price is little bit high**$148 per hour** please don't use them for long distance job. John.c 2/20</t>
  </si>
  <si>
    <t>CW Mechanical LLC</t>
  </si>
  <si>
    <t>5318 Foxtail Way, Eagle Mountain, UT 84005</t>
  </si>
  <si>
    <t>801-636-2588</t>
  </si>
  <si>
    <t>service@cwhvacr.com</t>
  </si>
  <si>
    <t>V018703</t>
  </si>
  <si>
    <t>CUSTOM SEALS REFRIGERATION</t>
  </si>
  <si>
    <t>1750 Nora Ave, Schenectady, NY 12304</t>
  </si>
  <si>
    <t>551-697-4562</t>
  </si>
  <si>
    <t>customsealz@gmail.com</t>
  </si>
  <si>
    <t>42.800295528102794</t>
  </si>
  <si>
    <t>CUSTOM COOLING SERVICES LLC</t>
  </si>
  <si>
    <t>99 Kingwood Stockton Rd, Stockton, NJ 08559</t>
  </si>
  <si>
    <t>609-397-4422</t>
  </si>
  <si>
    <t>info@customcoolingservices.com</t>
  </si>
  <si>
    <t>**TRAVEL RADIUS 20MI**</t>
  </si>
  <si>
    <t>V016419</t>
  </si>
  <si>
    <t>CUSTOM COMMERCIAL REFRIGERATION</t>
  </si>
  <si>
    <t>9005 NE Sacramento St, Portland, OR 97220</t>
  </si>
  <si>
    <t>503-680-9308</t>
  </si>
  <si>
    <t>lordfiser@gmail.com</t>
  </si>
  <si>
    <t>45.539652364130625</t>
  </si>
  <si>
    <t>CURTIS RESTAURANT EQUIPMENT INC</t>
  </si>
  <si>
    <t>632 Shelley St, Springfield, OR 97477</t>
  </si>
  <si>
    <t>541-636-2016 OR 541-746-7480</t>
  </si>
  <si>
    <t>install@curtisresteq.com</t>
  </si>
  <si>
    <t>**TRAVEL RADIUS 100MI. OVERTIME RATE $215/HR - 5/12/2025** JW</t>
  </si>
  <si>
    <t>44.065012755626384</t>
  </si>
  <si>
    <t>CUMMINGS SERVICE CENTER INC</t>
  </si>
  <si>
    <t>538 Ponta Hills Rd, Meridian, MS 39305</t>
  </si>
  <si>
    <t>601-938-2936</t>
  </si>
  <si>
    <t>gvc5019@comcast.net</t>
  </si>
  <si>
    <t>V018324</t>
  </si>
  <si>
    <t>CULLMAN APPLIANCE REPAIR LLC</t>
  </si>
  <si>
    <t>5251 AL- NORTH 69, Cullman, AL 35058</t>
  </si>
  <si>
    <t>256-507-3415</t>
  </si>
  <si>
    <t>christy@cullmanappliancerepair.com</t>
  </si>
  <si>
    <t>V018103</t>
  </si>
  <si>
    <t>Cullman Appliance &amp; HVAC Repair LLC</t>
  </si>
  <si>
    <t>5251 AL-69, Cullman, AL 35058</t>
  </si>
  <si>
    <t>CULINARY PRODUCTS INC</t>
  </si>
  <si>
    <t>160 E Morley Dr, Saginaw, MI 48601</t>
  </si>
  <si>
    <t>989-754-2457</t>
  </si>
  <si>
    <t>tony@cpi-mi.com</t>
  </si>
  <si>
    <t>V018564</t>
  </si>
  <si>
    <t>CULBERSON SERVICE</t>
  </si>
  <si>
    <t>145 Gentry Rd, Kingston, GA 30145</t>
  </si>
  <si>
    <t>706-346-5397</t>
  </si>
  <si>
    <t>jcculberson@att.net</t>
  </si>
  <si>
    <t>C-STREET REFRIGERATION INC</t>
  </si>
  <si>
    <t>3088 Calle Quebracho, Thousand Oaks, CA 91360</t>
  </si>
  <si>
    <t>805-665-0951 OR 805-431-4411 (OWNER - JOHN)</t>
  </si>
  <si>
    <t>marisa@c-streetrefrigeration.com</t>
  </si>
  <si>
    <t>COLD ONLY **ADDRESS CHANGE COMPLETED - 7/24/2025** JW</t>
  </si>
  <si>
    <t>34.22342649618584</t>
  </si>
  <si>
    <t>V019397</t>
  </si>
  <si>
    <t>CSR Service</t>
  </si>
  <si>
    <t>110 N Interstate Hwy 35, Round Rock, TX, 78681</t>
  </si>
  <si>
    <t>512-417-6430</t>
  </si>
  <si>
    <t>jasonrnixon@yahoo.com</t>
  </si>
  <si>
    <t>CSI- ST. LOUIS</t>
  </si>
  <si>
    <t>18330 Edison Ave, Chesterfield, MO 63005</t>
  </si>
  <si>
    <t>636-519-7000</t>
  </si>
  <si>
    <t>servicestl@csi1.com</t>
  </si>
  <si>
    <t>V019629</t>
  </si>
  <si>
    <t>CSI- Nashville</t>
  </si>
  <si>
    <t>8000 Safari Dr.,Smyrna,TN,37167</t>
  </si>
  <si>
    <t>615-274-8000</t>
  </si>
  <si>
    <t>servicenashtn@csi1.com</t>
  </si>
  <si>
    <t>Attempted to charge a high price that was not at all correct in pricing. Also, this was not our unit.</t>
  </si>
  <si>
    <t>CSI MECHANICAL LLC</t>
  </si>
  <si>
    <t>1243 E Dixon Blvd, Shelby, NC 28152</t>
  </si>
  <si>
    <t>704-600-6267</t>
  </si>
  <si>
    <t>steven@csimechanical.com</t>
  </si>
  <si>
    <t>V14631</t>
  </si>
  <si>
    <t>CSI- LOUISVILLE</t>
  </si>
  <si>
    <t>11360 Bluegrass Pkwy, Jeffersontown, KY 40299</t>
  </si>
  <si>
    <t>502-806-5000</t>
  </si>
  <si>
    <t>serviceky@csi1.com</t>
  </si>
  <si>
    <t>CSI KANSAS CITY LLC</t>
  </si>
  <si>
    <t>1021 NE Jib Ct Unit B, Lee's Summit, MO 64064</t>
  </si>
  <si>
    <t>816-523-2000</t>
  </si>
  <si>
    <t>SERVICEKC@CSI1.COM</t>
  </si>
  <si>
    <t>V017220</t>
  </si>
  <si>
    <t>CSC OF CROSSETT LLC</t>
  </si>
  <si>
    <t>106 Alabama St, Crossett, AR 71635</t>
  </si>
  <si>
    <t>870-304-2121</t>
  </si>
  <si>
    <t>KDAVISCSC@OUTLOOK.COM</t>
  </si>
  <si>
    <t>33.1345756624029</t>
  </si>
  <si>
    <t>V019757</t>
  </si>
  <si>
    <t>CS TECHS INC</t>
  </si>
  <si>
    <t>3909 East Summit Ln, Nampa, ID 83687</t>
  </si>
  <si>
    <t>208-463-8100</t>
  </si>
  <si>
    <t>OFFICE@CSTECHSINC.COM</t>
  </si>
  <si>
    <t>V019202</t>
  </si>
  <si>
    <t>CS MAINTENACE</t>
  </si>
  <si>
    <t>5281 Roger Maris Dr, El Paso, TX 79934</t>
  </si>
  <si>
    <t>915-496-5092 or 346-203-8569</t>
  </si>
  <si>
    <t>Elptx_cfm411@outlook.com</t>
  </si>
  <si>
    <t>Shipping Address: 1410 E Griggs Rd, Las Cruces, NM 88001</t>
  </si>
  <si>
    <t>CRUSADER SERVICES</t>
  </si>
  <si>
    <t>9883 Crusader Dr, Cincinnati, OH 45251</t>
  </si>
  <si>
    <t>513-375-2450 / 513-279-8242</t>
  </si>
  <si>
    <t>crusaderservices@earthlink.net</t>
  </si>
  <si>
    <t>Crusader has not been accepting calls or answering the phone. He may be out of business. Making tech inactive until we here any different. BC</t>
  </si>
  <si>
    <t>V10377</t>
  </si>
  <si>
    <t>CROWNOVER SERVICE COMPANY</t>
  </si>
  <si>
    <t>78 Crownover Rd, Ty Ty, GA 31795</t>
  </si>
  <si>
    <t>229-382 9606</t>
  </si>
  <si>
    <t>crownoverservice@gmail.com</t>
  </si>
  <si>
    <t>V016606</t>
  </si>
  <si>
    <t>CROWN BUILDING MAINTENANCE</t>
  </si>
  <si>
    <t>801 E Las Cruces Ave, Las Cruces, NM 88001</t>
  </si>
  <si>
    <t>575-523-8729</t>
  </si>
  <si>
    <t>PARTS@NMCROWN.COM</t>
  </si>
  <si>
    <t>**TRAVEL RADIUS 120MI - 8/29/2025** JW</t>
  </si>
  <si>
    <t>32.313206412720334</t>
  </si>
  <si>
    <t>CROWL MECHANICAL INC</t>
  </si>
  <si>
    <t>10324 E 47th Pl, Tulsa, OK 74146</t>
  </si>
  <si>
    <t>918-663-3323</t>
  </si>
  <si>
    <t>dispatch@crowlservices.com</t>
  </si>
  <si>
    <t>Useless tech, so far we send 2 cases to them, all replaced the unit in the end---Kyle 8/28</t>
  </si>
  <si>
    <t>V15738</t>
  </si>
  <si>
    <t>CROSS WINDS HEATING AND COOLING LLC</t>
  </si>
  <si>
    <t>63 Dry Creek Rd, Big Timber, MT 59011</t>
  </si>
  <si>
    <t>406-930-0065</t>
  </si>
  <si>
    <t>MTCROSSWINDS@YAHOO.COM</t>
  </si>
  <si>
    <t>V017509</t>
  </si>
  <si>
    <t>CRITICAL CLIMATE CONTROL LLC</t>
  </si>
  <si>
    <t>9270 Rosebud Cir, Port Charlotte, FL 33981</t>
  </si>
  <si>
    <t>813-997-7590</t>
  </si>
  <si>
    <t>criticalclimatecontrolllc@gmail.com</t>
  </si>
  <si>
    <t>V018952</t>
  </si>
  <si>
    <t>CRISPINO'S REFRIGERATION AND AIR</t>
  </si>
  <si>
    <t>1115 S Irving Ave, Scranton, PA 18505</t>
  </si>
  <si>
    <t>570-903-4102</t>
  </si>
  <si>
    <t>V15941</t>
  </si>
  <si>
    <t>CRIDER MECHANICAL</t>
  </si>
  <si>
    <t>9131 SE Taggart St, Portland, OR 97266</t>
  </si>
  <si>
    <t>503-516-7793</t>
  </si>
  <si>
    <t>cridermechanical@gmail.com; cridermechanical@icloud.com</t>
  </si>
  <si>
    <t>**CHANGED TO LEVEL 6 DUE TO POOR COMMUNICATION WITH ATOSA DISPATCH - 7/11/2025** JW **PLEASE SEND THE WORK ORDER TO BOTH EMAILS**</t>
  </si>
  <si>
    <t>V10375</t>
  </si>
  <si>
    <t>CREST FOODSERVICE EQUIPMENT</t>
  </si>
  <si>
    <t>1160 Tidewater Dr, Norfolk, VA 23504</t>
  </si>
  <si>
    <t>757-623-8900</t>
  </si>
  <si>
    <t>service@cresteq.com</t>
  </si>
  <si>
    <t>**PLATINUM PROVIDER - WARRANTY PARTS KIT RECIPIENT** (POINT OF CONTACT - PETE)</t>
  </si>
  <si>
    <t>V018979</t>
  </si>
  <si>
    <t>CRESCO INC. (COAST RESTAURANT EQUIPMENT SERVICE CO)</t>
  </si>
  <si>
    <t>651 35th St,Gulfport,MS,39501</t>
  </si>
  <si>
    <t>228-864-3950</t>
  </si>
  <si>
    <t>service@crescoinc.com</t>
  </si>
  <si>
    <t>30.392112700000002</t>
  </si>
  <si>
    <t>V10374</t>
  </si>
  <si>
    <t>CRESCO INC</t>
  </si>
  <si>
    <t>651 35th St, Gulfport, MS 39501</t>
  </si>
  <si>
    <t>**PLATINUM PROVIDER - WARRANTY PARTS KIT RECIPIENT** (POINT OF CONTACT - ERICA ANDREWS)</t>
  </si>
  <si>
    <t>CRANE SERVICES</t>
  </si>
  <si>
    <t>102 The Hills Dr, Brandon, MS 39042</t>
  </si>
  <si>
    <t>601-572-0221</t>
  </si>
  <si>
    <t>coreydcrane@gmail.com</t>
  </si>
  <si>
    <t>32.305170173562274</t>
  </si>
  <si>
    <t>COX REFRIGERATION &amp; ELECTRIC INC</t>
  </si>
  <si>
    <t>225 E Brady Ave, Clovis, NM 88101</t>
  </si>
  <si>
    <t>575-769-0661</t>
  </si>
  <si>
    <t>coxrefrig.elect@yahoo.com; trevor.brown.8@us.af.mil</t>
  </si>
  <si>
    <t>V018340</t>
  </si>
  <si>
    <t>COVERT GAS &amp; ELECTRIC LLC</t>
  </si>
  <si>
    <t>701 S 4th St, Chambersburg, PA 17201</t>
  </si>
  <si>
    <t>717-729-2544 OR 717-491-6070 (ROSS)</t>
  </si>
  <si>
    <t>office@covertmt.com</t>
  </si>
  <si>
    <t>39.92661267877607</t>
  </si>
  <si>
    <t>COUNTRYWIDE REFRIGERATION,HEATING &amp; AIR CONDITIONING</t>
  </si>
  <si>
    <t>144 Via Rosal, Camarillo, CA 93012</t>
  </si>
  <si>
    <t>805-482-0544</t>
  </si>
  <si>
    <t>countywideair@yahoo.com</t>
  </si>
  <si>
    <t>***PHONE NUMBER DISCONNECTED***</t>
  </si>
  <si>
    <t>COUNTRYSIDE REFRIGERATION &amp; HEATING INC</t>
  </si>
  <si>
    <t>1425 Lookout Dr, North Mankato, MN 56003</t>
  </si>
  <si>
    <t>507-387-2069</t>
  </si>
  <si>
    <t>countryside@crhmankato.com</t>
  </si>
  <si>
    <t>V16064</t>
  </si>
  <si>
    <t>COULEE REFRIGERATION</t>
  </si>
  <si>
    <t>20514 WI-27, Sparta, WI 54656</t>
  </si>
  <si>
    <t>608-269-0403</t>
  </si>
  <si>
    <t>team@couleerefrigeration.com</t>
  </si>
  <si>
    <t>43.877022777088</t>
  </si>
  <si>
    <t>COSTLESS RESTAURANT EQUIPMENT CORP</t>
  </si>
  <si>
    <t>4499 Adelia Ct, Concord, CA 94521</t>
  </si>
  <si>
    <t>925-676-9465</t>
  </si>
  <si>
    <t>costlessequipment@gmail.com</t>
  </si>
  <si>
    <t>V10365</t>
  </si>
  <si>
    <t>CORRELL REFRIGERATION</t>
  </si>
  <si>
    <t>210 S Spruce St, Ogallala, NE 69153</t>
  </si>
  <si>
    <t>308-284-6715</t>
  </si>
  <si>
    <t>CORRELLINC@GMAIL.COM</t>
  </si>
  <si>
    <t>V017268</t>
  </si>
  <si>
    <t>CORRECT REFRIGERATION &amp; A/C</t>
  </si>
  <si>
    <t>6610 Supply Row, Houston, TX, 77011</t>
  </si>
  <si>
    <t>832-352-9951</t>
  </si>
  <si>
    <t>V016368</t>
  </si>
  <si>
    <t>CORE SUSTAINABILITY LLC</t>
  </si>
  <si>
    <t>8851 West Fwy STE 102, Fort Worth, TX 76116</t>
  </si>
  <si>
    <t>817-726-7837</t>
  </si>
  <si>
    <t>CGILREATH@CORE-GC.COM</t>
  </si>
  <si>
    <t>V019496</t>
  </si>
  <si>
    <t>COR CRAFT, LLC</t>
  </si>
  <si>
    <t>4426 NW 43rd Pl, Gainesville, FL 32606</t>
  </si>
  <si>
    <t>352-377-7102</t>
  </si>
  <si>
    <t>info@corcraftllc.com</t>
  </si>
  <si>
    <t>COOPER OATES AIR CONDITIONING INC</t>
  </si>
  <si>
    <t>6250 Sky Creek Dr, Sacramento, CA 95828</t>
  </si>
  <si>
    <t>916-381 4611</t>
  </si>
  <si>
    <t>dispatch@coacair.com</t>
  </si>
  <si>
    <t>V017227</t>
  </si>
  <si>
    <t>COOPER MECHANICAL</t>
  </si>
  <si>
    <t>2807 Whiteman Rd SW, Lakebay, WA 98349</t>
  </si>
  <si>
    <t>253-514-2519</t>
  </si>
  <si>
    <t>curtmcooper@gmail.com</t>
  </si>
  <si>
    <t>V14314</t>
  </si>
  <si>
    <t>COOLTEK MECHANICAL</t>
  </si>
  <si>
    <t>443 Tranquil Ln, Williow Springs, NC 27592</t>
  </si>
  <si>
    <t>919-526-2665</t>
  </si>
  <si>
    <t>service@cooltekmechanical.com; tim@cooltekmechanical.com</t>
  </si>
  <si>
    <t>**SERVICE TECH PASSED AWAY LAST WEEK - BUSINESS NO LONGER IN OPERATION - 8/13/2025** JW **PLATINUM PROVIDER - WARRANTY PARTS KIT RECIPIENT** (POINT OF CONTACT - TIM FAIRCLOTH)</t>
  </si>
  <si>
    <t>V018592</t>
  </si>
  <si>
    <t>COOLTECH REFRIGERATION, HEATING &amp; COOLING</t>
  </si>
  <si>
    <t>2612 N St SE, Auburn, WA 98002</t>
  </si>
  <si>
    <t>253-499-3089</t>
  </si>
  <si>
    <t>cooltech1225@gmail.com</t>
  </si>
  <si>
    <t>47.28519991898141</t>
  </si>
  <si>
    <t>COOLTECH HVAC</t>
  </si>
  <si>
    <t>645 Oxford Hall Dr SW, Lawrenceville, GA 30044</t>
  </si>
  <si>
    <t>678-936-1679</t>
  </si>
  <si>
    <t>tsh4054@hotmail.com</t>
  </si>
  <si>
    <t>**NO LONGER IN BUSINESS DUE TO RETIREMENT - 1/2/2025** JW</t>
  </si>
  <si>
    <t>COOLSY'S-BLACKFOOT</t>
  </si>
  <si>
    <t>437 US-26, Blackfoot, ID 83221</t>
  </si>
  <si>
    <t>208-941-1201</t>
  </si>
  <si>
    <t>GCURZON@COOLSYS.COM</t>
  </si>
  <si>
    <t>COOLSYS REFRIGERATION</t>
  </si>
  <si>
    <t>3683 W 800 S,SALT LAKE CITY,UT,84104</t>
  </si>
  <si>
    <t>888-473-3715</t>
  </si>
  <si>
    <t>SERVICE@COOLSYS.COM</t>
  </si>
  <si>
    <t>Per Kyle, the tech only do service for Starbucks TECH ONLY WANTS TO SERVICE STARBUCKS, AND ANYTHING ELSE THEY CALL IN. PLEASE DO NOT ATTEMPT TO DISPATCH TECH FOR OTHER SERVICE CALLS, PER THEIR REQUEST. AA</t>
  </si>
  <si>
    <t>COOLSYS LIGHT COMMERICAL SOLUTIONS-PINNELLAS PARK</t>
  </si>
  <si>
    <t>10460 68th St N, Pinellas Park, FL 33782</t>
  </si>
  <si>
    <t>clcservice@coolsys.com</t>
  </si>
  <si>
    <t>Per Kyle, the tech only do service for Starbucks</t>
  </si>
  <si>
    <t>COOLSYS LIGHT COMMERICAL SOLUTIONS-HONOLULU</t>
  </si>
  <si>
    <t>1216 Kaumualii St. Honolulu, HI,96817</t>
  </si>
  <si>
    <t>COOLSYS LIGHT COMMERICAL SOLUTIONS-DEBARY</t>
  </si>
  <si>
    <t>881 S Charles Richard Beall Blvd, DeBary, FL 32713</t>
  </si>
  <si>
    <t>COOLSYS LIGHT COMMERICAL SOLUTIONS-DAVIE</t>
  </si>
  <si>
    <t>2041 SW 70th Ave, Davie, FL 33317</t>
  </si>
  <si>
    <t>COOLSYS LIGHT COMMERICAL SOLUTIONS- PAPILLON</t>
  </si>
  <si>
    <t>1510 Bristol St. Apt. 3208,Papillon,NE,68046</t>
  </si>
  <si>
    <t>480-487-2502</t>
  </si>
  <si>
    <t>COOLSYS LIGHT COMMERICAL SOLUTIONS- BENNINGTON</t>
  </si>
  <si>
    <t>14467 Reynolds St,Bennington,NE,68007</t>
  </si>
  <si>
    <t>612-730-0904</t>
  </si>
  <si>
    <t>COOLSYS LIGHT COMMERICAL SOLUTIONS - SAN LEANDRO</t>
  </si>
  <si>
    <t>2144 Edison Ave, San Leandro, CA 94577</t>
  </si>
  <si>
    <t>V017339</t>
  </si>
  <si>
    <t>COOLSYS LIGHT COMMERICAL SOLUTIONS - SAN DIEGO</t>
  </si>
  <si>
    <t>4888 Ronson Ct E, San Diego, CA 92111</t>
  </si>
  <si>
    <t>COOLSYS LIGHT COMMERICAL SOLUTIONS - SACRAMENTO</t>
  </si>
  <si>
    <t>COOLSYS LIGHT COMMERICAL SOLUTIONS - FULLERTON</t>
  </si>
  <si>
    <t>4275 N Palm St STE 100, Fullerton, CA 92835</t>
  </si>
  <si>
    <t>714-578-2300</t>
  </si>
  <si>
    <t>jlayton@coolsys.com; Bsanchez@coolsys.com</t>
  </si>
  <si>
    <t>33.92256684119692</t>
  </si>
  <si>
    <t>COOLSYS LIGHT COMMERICAL SOLUTIONS - BAKERSFIELD</t>
  </si>
  <si>
    <t>3563 Landco Dr A, Bakersfield, CA 93308</t>
  </si>
  <si>
    <t>COOLSYS LIGHT COMMERICAL SOLUTIONS - ANAHEIM</t>
  </si>
  <si>
    <t>1230 N Simon Cir, Anaheim, CA 92806</t>
  </si>
  <si>
    <t>COOLSYS LIGHT COMMERCIAL SOLUTIONS-SCOTT</t>
  </si>
  <si>
    <t>103 N. Pat St. STE E, Scott, LA,70583</t>
  </si>
  <si>
    <t>(855) 363-8111</t>
  </si>
  <si>
    <t>COOLSYS LIGHT COMMERCIAL SOLUTIONS-PHOENIX</t>
  </si>
  <si>
    <t>V018053</t>
  </si>
  <si>
    <t>COOLSYS LIGHT COMMERCIAL SOLUTIONS-LAKEVILLE</t>
  </si>
  <si>
    <t>21486 Humboldt Ct Suite 100, Lakeville, MN 55044</t>
  </si>
  <si>
    <t>COOLSYS LIGHT COMMERCIAL SOLUTIONS-DENVER</t>
  </si>
  <si>
    <t>4860 Ironton St. Unit E, Denver, CO,80239</t>
  </si>
  <si>
    <t>Coolsys Light Commercial Solutions- Valley</t>
  </si>
  <si>
    <t>7364 Reindeer Trail,Valley,TX,78238</t>
  </si>
  <si>
    <t>Per Kyle, the tech only do service for Starbucks TECH ONLY WANTS TO SERVICE STARBUCKS, AND ANYTHING ELSE THEY CALL IN. PLEASE DO NOT ATTEMPT TO DISPATCH TECH FOR OTHER SERVICE CALLS, PER THEIR REQUEST. BC</t>
  </si>
  <si>
    <t>COOLSYS LIGHT COMMERCIAL SOLUTIONS- ST. PAULS</t>
  </si>
  <si>
    <t>6949 E Great Marsh Rd.,St. Pauls,NC,28384</t>
  </si>
  <si>
    <t>Coolsys Light Commercial Solutions- Salt Lake City</t>
  </si>
  <si>
    <t>2724 South 3600 W. Bldg E Ste A,Salt Lake City,UT,85719</t>
  </si>
  <si>
    <t>40.709385499999996</t>
  </si>
  <si>
    <t>COOLSYS LIGHT COMMERCIAL SOLUTIONS- LAS VEGAS</t>
  </si>
  <si>
    <t>5670 Wynn Rd B, Las Vegas, NV 89118</t>
  </si>
  <si>
    <t>Coolsys Light Commercial Solutions- Kent</t>
  </si>
  <si>
    <t>19030 72nd Ave. S, Ste A,Kent,WA,98032</t>
  </si>
  <si>
    <t>Coolsys Light Commercial Solutions- Irmo</t>
  </si>
  <si>
    <t>121 Centrum Dr. STE 3, Irmo,SC,29063</t>
  </si>
  <si>
    <t>Coolsys Light Commercial Solutions- Houston</t>
  </si>
  <si>
    <t>15800 International Plaza Dr. STE 100,Houston,TX,77032</t>
  </si>
  <si>
    <t>Coolsys Light Commercial Solutions- Clarksville</t>
  </si>
  <si>
    <t>114 Sycamore Hill Dr., Clarksville, TN,37042</t>
  </si>
  <si>
    <t>Coolsys Light Commercial Solutions- Carrolton</t>
  </si>
  <si>
    <t>1100 Valwood Pkwy, STE 110,Carrolton,TX,75006</t>
  </si>
  <si>
    <t>COOLSYS LIGHT COMMERCIAL SOLUTIONS BRANCH 17</t>
  </si>
  <si>
    <t>400 W Aurora Rd APT 52, Northfield, OH 44067</t>
  </si>
  <si>
    <t>727-621-5260</t>
  </si>
  <si>
    <t>MYRON.NORMAN@COOLSYS.COM</t>
  </si>
  <si>
    <t>COOLSYS LIGHT COMMERCIAL SOLUTIONS - VILLA RICA</t>
  </si>
  <si>
    <t>1836 Carrollton Villa Rica Hwy, Villa Rica, GA 30180</t>
  </si>
  <si>
    <t>COOLSYS LIGHT COMMERCIAL SOLUTIONS - TUCSON</t>
  </si>
  <si>
    <t>1665 E 18th St, Tucson, AZ 85719</t>
  </si>
  <si>
    <t>COOLSYS COMMERCIAL</t>
  </si>
  <si>
    <t>8545 SE McLOUGHLIN BLVD. MILWAUKIE 97222</t>
  </si>
  <si>
    <t>832-810-1686</t>
  </si>
  <si>
    <t>RGutierrez@coolsys.com</t>
  </si>
  <si>
    <t>COOLS REFRIGERATION</t>
  </si>
  <si>
    <t>102 Old Eastwood Rd STE B-5, Wilmington, NC 28403</t>
  </si>
  <si>
    <t>910-395-2665 OR 910-443-0660</t>
  </si>
  <si>
    <t>coolsrefrigeration@bizecrr.com</t>
  </si>
  <si>
    <t>COOLRITE REFRIGERATION INC</t>
  </si>
  <si>
    <t>250 S Maple Ave, South San Francisco, CA 94080</t>
  </si>
  <si>
    <t>650-763-7980</t>
  </si>
  <si>
    <t>keema@coolriteref.com</t>
  </si>
  <si>
    <t>37.64506044262847</t>
  </si>
  <si>
    <t>V019338</t>
  </si>
  <si>
    <t>COOLING EQUIPMENT SPECIALIST LLC</t>
  </si>
  <si>
    <t>9200 Montana St, Joshua, TX 76058</t>
  </si>
  <si>
    <t>817-948-5720</t>
  </si>
  <si>
    <t>HARRIS.CLARK@YAHOO.COM</t>
  </si>
  <si>
    <t>V019427</t>
  </si>
  <si>
    <t>COOLERAL LLC</t>
  </si>
  <si>
    <t>13125 Ridge Rd, West Springfield, PA 16443</t>
  </si>
  <si>
    <t>814-460-7092</t>
  </si>
  <si>
    <t>akservices1@live.com</t>
  </si>
  <si>
    <t>41.95509654548661</t>
  </si>
  <si>
    <t>COOL TEMP REFRIGERATION &amp; AC LLC</t>
  </si>
  <si>
    <t>129 Hickory Pt Ext, Hampstead, NC 28443</t>
  </si>
  <si>
    <t>910-233-1944</t>
  </si>
  <si>
    <t>COOLERGASKET@GMAIL.COM</t>
  </si>
  <si>
    <t>The tech is very rude to us and the customer.----Kyle 9/19 **ON VACATION UNTIL SEPTEMBER 2025 - 6/25/2025** JW</t>
  </si>
  <si>
    <t>V019542</t>
  </si>
  <si>
    <t>COOL TEMP PLUS RESTAURANT SERVICE LLC</t>
  </si>
  <si>
    <t>8462 Pine Ridge Dr, Rogers, AR 72756</t>
  </si>
  <si>
    <t>479-337-0633</t>
  </si>
  <si>
    <t>COOLTEMP.PLUS@GMAIL.COM</t>
  </si>
  <si>
    <t>V017572</t>
  </si>
  <si>
    <t>COOL TEMP INC</t>
  </si>
  <si>
    <t>10165 SW Commerce Cir STE C, Wilsonville, OR 97070</t>
  </si>
  <si>
    <t>503-582-9894</t>
  </si>
  <si>
    <t>service@cooltempinc.com</t>
  </si>
  <si>
    <t>**REACTIVATED BUT BLACKLISTED - PER KYLE - 8/8/2025** JW</t>
  </si>
  <si>
    <t>V10361</t>
  </si>
  <si>
    <t>COOL TECH INC</t>
  </si>
  <si>
    <t>144 Triple Diamond Blvd Unit C, North Venice, FL 34275</t>
  </si>
  <si>
    <t>941-480-0383</t>
  </si>
  <si>
    <t>cooltech4u@outlook.com</t>
  </si>
  <si>
    <t>V15951</t>
  </si>
  <si>
    <t>COOL TECH COMFORT INC</t>
  </si>
  <si>
    <t>17145 Quincy St, Detroit, MI 48221</t>
  </si>
  <si>
    <t>313-862-6662</t>
  </si>
  <si>
    <t>cooltechcomfortinc@gmail.com</t>
  </si>
  <si>
    <t>**This technician charges a high material fee and will not be reduced in price**</t>
  </si>
  <si>
    <t>V10360</t>
  </si>
  <si>
    <t>COOL SOLUTIONS</t>
  </si>
  <si>
    <t>316 Tucker Creek Rd, Divide, MT 59727</t>
  </si>
  <si>
    <t>406-267-3141</t>
  </si>
  <si>
    <t>dvd3141@gmail.com</t>
  </si>
  <si>
    <t>**PLATINUM PROVIDER - WARRANTY PARTS KIT RECIPIENT** (POINT OF CONTACT - CHRISTINE LEECE) **MAILING ADDRESS: PO Box 4841, Butte, MT 59702**</t>
  </si>
  <si>
    <t>V017266</t>
  </si>
  <si>
    <t>COOL SCHOOL</t>
  </si>
  <si>
    <t>5518 Rockview Curv Apt G, Henrico, VA 23228</t>
  </si>
  <si>
    <t>804-475-7907</t>
  </si>
  <si>
    <t>COOLSCHOOLRVA@GMAIL.COM</t>
  </si>
  <si>
    <t>V15178</t>
  </si>
  <si>
    <t>COOL RUNNING REFRIGERATION LLC</t>
  </si>
  <si>
    <t>99 Fremont St, Manchester, NH 03103</t>
  </si>
  <si>
    <t>603-943-0239</t>
  </si>
  <si>
    <t>jason@coolrunningrefrigeration.com</t>
  </si>
  <si>
    <t>**PLATINUM PROVIDER - WARRANTY PARTS KIT RECIPIENT** (POINT OF CONTACT - JASON FRANK)</t>
  </si>
  <si>
    <t>V016812</t>
  </si>
  <si>
    <t>COOL RESULTS LLC</t>
  </si>
  <si>
    <t>14730 Leighwood Creek Ln, Humble, TX 77396</t>
  </si>
  <si>
    <t>713-344-4957</t>
  </si>
  <si>
    <t>service@cool-results.com</t>
  </si>
  <si>
    <t>29.932063499999998</t>
  </si>
  <si>
    <t>V10359</t>
  </si>
  <si>
    <t>COOL RESPONSE REFRIGERATION LLC</t>
  </si>
  <si>
    <t>2525 Rio Mls Rd, Earlysville, VA 22936</t>
  </si>
  <si>
    <t>434-531-0444</t>
  </si>
  <si>
    <t>GJBREWER2@GMAIL.COM</t>
  </si>
  <si>
    <t>V017513</t>
  </si>
  <si>
    <t>COOL MOUNTAIN AIR CONSTRUCTION LLC</t>
  </si>
  <si>
    <t>928-768-1300</t>
  </si>
  <si>
    <t>coolmountainair@live.com</t>
  </si>
  <si>
    <t>V017058</t>
  </si>
  <si>
    <t>COOL MASTERS LLC</t>
  </si>
  <si>
    <t>658 Ashe Lake Way, Fuquay-Varina, NC 27526</t>
  </si>
  <si>
    <t>919-866-2546</t>
  </si>
  <si>
    <t>timehvac@gmail.com</t>
  </si>
  <si>
    <t>**TRUCK CHARGE $95 - 6/12/2025** JW Good tech, we can try them as top tech---Kyle 8/18</t>
  </si>
  <si>
    <t>35.572517100000006</t>
  </si>
  <si>
    <t>V018433</t>
  </si>
  <si>
    <t>COOL MASTER SERVICES</t>
  </si>
  <si>
    <t>3608 Hilltop Cir, Rockwall, TX 75087</t>
  </si>
  <si>
    <t>469-265-8906</t>
  </si>
  <si>
    <t>COOLMASTERSERVICES25@GMAIL.COM</t>
  </si>
  <si>
    <t>"*******WILL CALL FOR PICK UP ON ALL PARTS/ DONT SHIP*********** Commercial &amp; Residential Jobs - 12/5/23-BB"</t>
  </si>
  <si>
    <t>COOL JAY HVAC LLC</t>
  </si>
  <si>
    <t>8 Sefton Cir, Piscataway, NJ 08854</t>
  </si>
  <si>
    <t>zlw0215@gmail.com; cheninvoices@gmail.com</t>
  </si>
  <si>
    <t>**SERVICE AREA INCLUDES NJ &amp; PARTS OF PA, NY, CT - 4/14/2025** JW</t>
  </si>
  <si>
    <t>40.57422540413953</t>
  </si>
  <si>
    <t>COOL IT INC</t>
  </si>
  <si>
    <t>6525 Upper Pack River Rd, Sandpoint, ID 83864</t>
  </si>
  <si>
    <t>208-263-5355</t>
  </si>
  <si>
    <t>cool-it@outlook.com</t>
  </si>
  <si>
    <t>V16018</t>
  </si>
  <si>
    <t>COOL FISH SERVICES, INC</t>
  </si>
  <si>
    <t>903 W Burdick Expy,Minot,ND,58701</t>
  </si>
  <si>
    <t>701-858 0050</t>
  </si>
  <si>
    <t>michael.zerr@coolfishservices.com</t>
  </si>
  <si>
    <t>V016860</t>
  </si>
  <si>
    <t>COOL FISH SERVICES INC</t>
  </si>
  <si>
    <t>903 W Burdick Expy, Minot, ND 58701</t>
  </si>
  <si>
    <t>701-858-0050</t>
  </si>
  <si>
    <t>COOL CARE, INC.</t>
  </si>
  <si>
    <t>4403 W 6th St. Greeley, CO,80634</t>
  </si>
  <si>
    <t>970-352-9000</t>
  </si>
  <si>
    <t>steven@coolcareinc.com</t>
  </si>
  <si>
    <t>COOL BREEZE SERVICES FL LLC</t>
  </si>
  <si>
    <t>2902 Stonewall Pl, Sanford, FL 32773</t>
  </si>
  <si>
    <t>386-423-1457</t>
  </si>
  <si>
    <t>service@coolbreezefl.com</t>
  </si>
  <si>
    <t>V017104</t>
  </si>
  <si>
    <t>COOL BREEZE SERVICES</t>
  </si>
  <si>
    <t>COOL BREEZE MECHANICAL</t>
  </si>
  <si>
    <t>152 W Ocean Bay Blvd, Kill Devil Hills, NC 27948</t>
  </si>
  <si>
    <t>252-489-7049</t>
  </si>
  <si>
    <t>tripmorgan70@gmail.com</t>
  </si>
  <si>
    <t>V018411</t>
  </si>
  <si>
    <t>COOL BREEZE HEATING AIR CONDITIONING REFRIGERATION INC</t>
  </si>
  <si>
    <t>820 Kuenzli St, Reno, NV 89502</t>
  </si>
  <si>
    <t>775-971-1822</t>
  </si>
  <si>
    <t>cboffice@coolbreezenv.com</t>
  </si>
  <si>
    <t>V016760</t>
  </si>
  <si>
    <t>COOL BREEZE</t>
  </si>
  <si>
    <t>1836 Kings Dr, Paso Robles, CA 93446</t>
  </si>
  <si>
    <t>805-286-2033</t>
  </si>
  <si>
    <t>wchamber53@yahoo.com</t>
  </si>
  <si>
    <t>V017937</t>
  </si>
  <si>
    <t>COOL BLUW</t>
  </si>
  <si>
    <t>1831 Wells Branch Pkwy #625, Austin, TX 78728</t>
  </si>
  <si>
    <t>512-773-5035</t>
  </si>
  <si>
    <t>coolbluwac@gmail.com</t>
  </si>
  <si>
    <t>**TRAVEL RADIUS 30MI-50MI. IF FURTHER, THEN TRAVEL RATE $50 - 7/3/2025** JW</t>
  </si>
  <si>
    <t>30.432605789825118</t>
  </si>
  <si>
    <t>COOL ALTERNATIVES INC</t>
  </si>
  <si>
    <t>3700 Ellis Rd, Fort Myers, FL 33905</t>
  </si>
  <si>
    <t>239-334-4161</t>
  </si>
  <si>
    <t>Koresh1896@yahoo.com</t>
  </si>
  <si>
    <t>the travel fee is too high ***please ask Kyle first before dispatching them***</t>
  </si>
  <si>
    <t>V10358</t>
  </si>
  <si>
    <t>COOK REFRIGERATION LLC</t>
  </si>
  <si>
    <t>1200-B Pocalla Rd, Sumter, SC 29150</t>
  </si>
  <si>
    <t>803-983-6633 OR 803-778-2425</t>
  </si>
  <si>
    <t>jennifer@cookrefrigeration.com</t>
  </si>
  <si>
    <t>**PLATINUM PROVIDER - WARRANTY PARTS KIT RECIPIENT** (POINT OF CONTACT - JENNIFER SCHMIDT)</t>
  </si>
  <si>
    <t>V018684</t>
  </si>
  <si>
    <t>COOK LINE MAINTENANCE AND REPAIR LLC</t>
  </si>
  <si>
    <t>812 E Geneseo St, Lafayette, CO 80026</t>
  </si>
  <si>
    <t>720-833-1622</t>
  </si>
  <si>
    <t>cooklinerepair@gmail.com</t>
  </si>
  <si>
    <t>TECH STATED THIS IS HIS PERSONAL NUMBER DO NOT GIVE THIS OUT TO ANYONE.</t>
  </si>
  <si>
    <t>V017648</t>
  </si>
  <si>
    <t>COOK HEATING AND AIR LLC</t>
  </si>
  <si>
    <t>1138 Ascot St, Georgetown, TX 78626</t>
  </si>
  <si>
    <t>512-818-3899</t>
  </si>
  <si>
    <t>cookheatingandairllc@gmail.com</t>
  </si>
  <si>
    <t>V019461</t>
  </si>
  <si>
    <t>CONTROL TECHNOLOGIES INC</t>
  </si>
  <si>
    <t>541A Salmon River Rd, Plattsburgh, NY 12901</t>
  </si>
  <si>
    <t>802-338-0567</t>
  </si>
  <si>
    <t>servicedispatch@controltechinc.com</t>
  </si>
  <si>
    <t>SERVICE PROVIDER REQUIRES NEW CUSTOMER LETTER TO BE COMPLETED. THE FINANCIAL INFORMATION REQUESTED CANNOT BE PROVIDED TO THE SERVICE PROVIDER - 3/24/2025** JW</t>
  </si>
  <si>
    <t>CONTROL SOLUTIONS NORTHWEST INC</t>
  </si>
  <si>
    <t>7222 E Nora Ave, Spokane Valley, WA 99212</t>
  </si>
  <si>
    <t>509-892-1121</t>
  </si>
  <si>
    <t>dlooper@csw.net; vendor@csnw.net</t>
  </si>
  <si>
    <t>**TRAVEL RADIUS LESS THAN 75 MI - 2/11/2025** THEY WANT US TO FILL OUT A FORM **BlackList**</t>
  </si>
  <si>
    <t>V019497</t>
  </si>
  <si>
    <t>CONTRACT REFRIGERATION SERVICES</t>
  </si>
  <si>
    <t>2914 W Platte Ave. Colorado Springs, CO,80904</t>
  </si>
  <si>
    <t>719-306-5515</t>
  </si>
  <si>
    <t>damonj0585@gmail.com</t>
  </si>
  <si>
    <t>CONTINENTAL EQUIPMENT COMPANY LLC</t>
  </si>
  <si>
    <t>4100 Tchoupitoulas St, New Orleans, LA 70115</t>
  </si>
  <si>
    <t>504-835-5151</t>
  </si>
  <si>
    <t>accounting@continentalequipmentco.com</t>
  </si>
  <si>
    <t>CURRENTLY OUT OF SERVICE 2/6/25 AR</t>
  </si>
  <si>
    <t>V15408</t>
  </si>
  <si>
    <t>CONNECTICUT RESTAURANT SERVICE INC</t>
  </si>
  <si>
    <t>353 Christian St #11A, Oxford, CT 06478</t>
  </si>
  <si>
    <t>203-266-6001</t>
  </si>
  <si>
    <t>ACCOUNTING@CTRESTSERV.COM</t>
  </si>
  <si>
    <t>V017070</t>
  </si>
  <si>
    <t>CONNECT BUILDING SERVICES INC</t>
  </si>
  <si>
    <t>10717 S 455 E, Sandy, UT 84070</t>
  </si>
  <si>
    <t>801-649-3880</t>
  </si>
  <si>
    <t>connectbuildingservices@gmail.com</t>
  </si>
  <si>
    <t>V016963</t>
  </si>
  <si>
    <t>CONE'S REPAIR SERVICE INC - MOLINE</t>
  </si>
  <si>
    <t>2408 40th Ave, Moline, IL 61265</t>
  </si>
  <si>
    <t>309-797-5323</t>
  </si>
  <si>
    <t>service@cones.com; SALES@CONES.COM</t>
  </si>
  <si>
    <t>V10393</t>
  </si>
  <si>
    <t>CONE'S REPAIR SERVICE INC - CEDAR RAPIDS</t>
  </si>
  <si>
    <t>1056 27th Ave SW, Cedar Rapids, IA 52404</t>
  </si>
  <si>
    <t>service@cones.com</t>
  </si>
  <si>
    <t>41.95168,</t>
  </si>
  <si>
    <t>Conditioned Air Services &amp; Plumbing</t>
  </si>
  <si>
    <t>217 S Belt Line Rd, Grand Prairie, TX, 75051</t>
  </si>
  <si>
    <t>972-263-1800</t>
  </si>
  <si>
    <t>service@txcas.com</t>
  </si>
  <si>
    <t>32.743986899999996</t>
  </si>
  <si>
    <t>COMPLETE TECHNICAL SOLUTIONS LLC</t>
  </si>
  <si>
    <t>1826 S Crater Rd. Petersburg, VA 23805</t>
  </si>
  <si>
    <t>757-236-9623</t>
  </si>
  <si>
    <t>sgrubbs@rva-cts.com</t>
  </si>
  <si>
    <t>V018738</t>
  </si>
  <si>
    <t>COMPLETE RESTAURANT EQUIPMENT LLC</t>
  </si>
  <si>
    <t>3929 US-1, Vero Beach, FL 32960</t>
  </si>
  <si>
    <t>772-569-5097</t>
  </si>
  <si>
    <t>service@completerestaurant.com</t>
  </si>
  <si>
    <t>**PLATINUM PROVIDER - WARRANTY PARTS KIT RECIPIENT** (POINT OF CONTACT - LEE COOPER)</t>
  </si>
  <si>
    <t>V10354</t>
  </si>
  <si>
    <t>COMPLETE REFRIGERATION</t>
  </si>
  <si>
    <t>9970 Old Airport Highway, Monclova, OH 43542</t>
  </si>
  <si>
    <t>419-861-5150</t>
  </si>
  <si>
    <t>nickcarroll@complete-refrigeration.com</t>
  </si>
  <si>
    <t>V019618</t>
  </si>
  <si>
    <t>COMPLETE KITCHEN SOLUTIONS LLC</t>
  </si>
  <si>
    <t>3008 E Cherry St, Springfield, MO 65802</t>
  </si>
  <si>
    <t>417-581-0223</t>
  </si>
  <si>
    <t>carlrucker@outlook.com</t>
  </si>
  <si>
    <t>V019073</t>
  </si>
  <si>
    <t>COMPLETE INC</t>
  </si>
  <si>
    <t>2010 W 35th St, Chicago, IL 60609</t>
  </si>
  <si>
    <t>773-465-8400</t>
  </si>
  <si>
    <t>bobrepairs@sbcglobal.net</t>
  </si>
  <si>
    <t>V10355</t>
  </si>
  <si>
    <t>COMPLETE ICE &amp; REFRIGERATION SERVICES INC</t>
  </si>
  <si>
    <t>2005 Edwards Ave, Muscle Shoals, AL 35661</t>
  </si>
  <si>
    <t>256-320-5388 OR 256-702-1407</t>
  </si>
  <si>
    <t>tim_weems@yahoo.com</t>
  </si>
  <si>
    <t>**ALTERNATE PHONE #256-702-1407** JW</t>
  </si>
  <si>
    <t>V018864</t>
  </si>
  <si>
    <t>COMPLETE COMMERCIAL REPAIR INC</t>
  </si>
  <si>
    <t>1175 N Andrews Ave #7, Pompano Beach, FL 33069</t>
  </si>
  <si>
    <t>954-868-8633</t>
  </si>
  <si>
    <t>lex54@bellsouth.netlex54@bellsouth.net</t>
  </si>
  <si>
    <t>26.24261306848632</t>
  </si>
  <si>
    <t>V10353</t>
  </si>
  <si>
    <t>COMPLETE CARE HVAC SERVICES</t>
  </si>
  <si>
    <t>4515 Hwy 31 S, Decatur, AL 35603</t>
  </si>
  <si>
    <t>256-350-2332</t>
  </si>
  <si>
    <t>jn195@charter.net</t>
  </si>
  <si>
    <t>**UPDATED PHONE NUMBER - 9/18/2025** JW</t>
  </si>
  <si>
    <t>34.51819355287144</t>
  </si>
  <si>
    <t>V15081</t>
  </si>
  <si>
    <t>COMMERICIAL ICE MACHINE CO</t>
  </si>
  <si>
    <t>501 E. 2nd Street, Odessa TX 79761</t>
  </si>
  <si>
    <t>432-337-4379</t>
  </si>
  <si>
    <t>amandaw@cimco.biz; kevinw@cimco@yahoo.com</t>
  </si>
  <si>
    <t>kevinw@cimco@yahoo.com</t>
  </si>
  <si>
    <t>COMMERICAL RESTAURANT SERVICE</t>
  </si>
  <si>
    <t>5537 Shirley Dr, Tyler, TX 75708</t>
  </si>
  <si>
    <t>903-603-5354</t>
  </si>
  <si>
    <t>serviceandparts2025@gmail.com</t>
  </si>
  <si>
    <t>COMMERICAL REFRIGERATION INC</t>
  </si>
  <si>
    <t>5920 NE Glisan St, Portland, OR 97213</t>
  </si>
  <si>
    <t>503-234-6445</t>
  </si>
  <si>
    <t>david.clifton@cri-pdx.com</t>
  </si>
  <si>
    <t>45.526190199999995</t>
  </si>
  <si>
    <t>COMMERICAL PARTS AND SERVICE-DAYTON</t>
  </si>
  <si>
    <t>204 Linden Ave. Dayton, OH,45403</t>
  </si>
  <si>
    <t>daytonserviceoffice@cpsohio.com</t>
  </si>
  <si>
    <t>800-589-5251</t>
  </si>
  <si>
    <t>COMMERICAL PARTS &amp; SERVICE, INC-CINCINNATI</t>
  </si>
  <si>
    <t>10671 Techwood Cir, Cincinnati, OH,45242</t>
  </si>
  <si>
    <t>513-984-1900</t>
  </si>
  <si>
    <t>Dispatch@cpsohio.com</t>
  </si>
  <si>
    <t>COMMERICAL KITCHEN SERVICES, LLC</t>
  </si>
  <si>
    <t>1869 E Seltice Way #352, Post Falls, ID 83854</t>
  </si>
  <si>
    <t>208-415-8448</t>
  </si>
  <si>
    <t>tksllc.office@gmail.com</t>
  </si>
  <si>
    <t>100 Miles Max</t>
  </si>
  <si>
    <t>COMMERICAL ICE MACHINE COMPANY- ODESSA</t>
  </si>
  <si>
    <t>501 E 2nd St, Odessa, TX 79761</t>
  </si>
  <si>
    <t>kevinwcimco@yahoo.com</t>
  </si>
  <si>
    <t>COMMERCIAL TECHNICAL SOLUTIONS</t>
  </si>
  <si>
    <t>432 S Diamond St, Ravenna, OH,44266</t>
  </si>
  <si>
    <t>330-221-6290</t>
  </si>
  <si>
    <t>CALEBGILBERT.CTS@GMAIL.COM</t>
  </si>
  <si>
    <t>V019227</t>
  </si>
  <si>
    <t>COMMERCIAL TECHNICAL SERVICES (Part Stock on Hand-NO QUOTE NEEDED)</t>
  </si>
  <si>
    <t>3287 Hommon Rd,Ravenna,OH,44266</t>
  </si>
  <si>
    <t>330-221-5745</t>
  </si>
  <si>
    <t>dgilbert.cts@gmail.com</t>
  </si>
  <si>
    <t>V15419</t>
  </si>
  <si>
    <t>COMMERCIAL TECHNICAL SERVICES</t>
  </si>
  <si>
    <t>3287 Hommon Rd, Ravenna, OH 44266</t>
  </si>
  <si>
    <t>**PLATINUM PROVIDER - WARRANTY PARTS KIT RECIPIENT** (POINT OF CONTACT - DAVID GILBERT) **LABOR RATE: $105 HOT SIDE / $124 COLD SIDE** JW</t>
  </si>
  <si>
    <t>COMMERCIAL TECH SOLUTIONS</t>
  </si>
  <si>
    <t>195 Augusta Dr, Oakland, TN 38060</t>
  </si>
  <si>
    <t>901-406-9462</t>
  </si>
  <si>
    <t>reginaldb@commercialtechsolutions.com</t>
  </si>
  <si>
    <t>HOT SIDE 11:54 AM RATE: 185 FIRT HOUR WITH TRAVEL INCLUDED 11:55</t>
  </si>
  <si>
    <t>COMMERCIAL SERVICE TECH LLC</t>
  </si>
  <si>
    <t>120 N Mina De Oro St, Mission, TX 78572</t>
  </si>
  <si>
    <t>956-222-8918</t>
  </si>
  <si>
    <t>bladimirgman@gmail.com</t>
  </si>
  <si>
    <t>Per Rigo, customer states tech has been speaking bad of our units, saying they are no good. Ref: D8-46 Taqueria La Patrona. Blacklisted. BC</t>
  </si>
  <si>
    <t>V017821</t>
  </si>
  <si>
    <t>COMMERCIAL SERVICE SOUTHEAST</t>
  </si>
  <si>
    <t>7 Glenron St, Chattanooga, TN 37415</t>
  </si>
  <si>
    <t>423-825-4444</t>
  </si>
  <si>
    <t>chattanoogaservice@twcservices.com</t>
  </si>
  <si>
    <t>Need to keep an eye on this tech. They merged with TWC and TWC is blacklisted nationwide. BC / SKS032024-85963 declined service call/ Will backlist due to merging with TWC. Reviewed with Tony. BB 3/12/24</t>
  </si>
  <si>
    <t>V10350</t>
  </si>
  <si>
    <t>COMMERCIAL SERVICE INNOVATION, INC</t>
  </si>
  <si>
    <t>8825 NE 78th Ave, Bondurant, IA 50035</t>
  </si>
  <si>
    <t>515-967-4059</t>
  </si>
  <si>
    <t>service@csidesmoines.com</t>
  </si>
  <si>
    <t>V15781</t>
  </si>
  <si>
    <t>COMMERCIAL SERVICE INNOVATION INC</t>
  </si>
  <si>
    <t>8825 NE 78th Ave, Bondurant, IA 50035</t>
  </si>
  <si>
    <t>**PLATINUM PROVIDER - WARRANTY PARTS KIT RECIPIENT** (POINT OF CONTACT - JERZEY) **$45 TRUCK CHARGE WITHIN DES MOINES AREA / $64 TRUCK CHARGE 20-40MI OUTSIDE DES MOINES - 6/9/2025** JW</t>
  </si>
  <si>
    <t>COMMERCIAL SERVICE</t>
  </si>
  <si>
    <t>15650 Vineyard Blvd, Morgan Hill, CA 95037</t>
  </si>
  <si>
    <t>408-461-0334</t>
  </si>
  <si>
    <t>shepccsc@gmail.com</t>
  </si>
  <si>
    <t>COMMERCIAL RESTAURANT SERVICE SOLUTIONS INC</t>
  </si>
  <si>
    <t>4770 Shelfer Rd, Tallahassee, FL 32305</t>
  </si>
  <si>
    <t>850-421-1211</t>
  </si>
  <si>
    <t>crsstally.ar@gmail.com</t>
  </si>
  <si>
    <t>V017575</t>
  </si>
  <si>
    <t>COMMERCIAL RESTAURANT EQUIPMENT SPECIALIST</t>
  </si>
  <si>
    <t>5247 Willow Ridge Ln, Pinson, AL 35126</t>
  </si>
  <si>
    <t>205-276-6086</t>
  </si>
  <si>
    <t>cres6086@charter.net</t>
  </si>
  <si>
    <t>V017056</t>
  </si>
  <si>
    <t>COMMERCIAL REFRIGERATION SERVICES INC</t>
  </si>
  <si>
    <t>2501 W Behrend Dr #39, Phoenix, AZ 85027</t>
  </si>
  <si>
    <t>623-869-8881</t>
  </si>
  <si>
    <t>service@icecubes.net</t>
  </si>
  <si>
    <t>V10348</t>
  </si>
  <si>
    <t>COMMERCIAL REFRIGERATION OF KY INC</t>
  </si>
  <si>
    <t>3501 Elkhorn Rd, Campbellsville, KY 42718</t>
  </si>
  <si>
    <t>270-465-2910</t>
  </si>
  <si>
    <t>nicoles@commercialrefrigerationofky.com</t>
  </si>
  <si>
    <t>**CHANGED EMAIL ADDRESS - 9/3/2025** JW</t>
  </si>
  <si>
    <t>V10346</t>
  </si>
  <si>
    <t>COMMERCIAL REFRIGERATION OF HARRISBURG</t>
  </si>
  <si>
    <t>7841 Witmer Dr, Harrisburg, PA 17111</t>
  </si>
  <si>
    <t>717-564-2034</t>
  </si>
  <si>
    <t>csr@crhinc.com</t>
  </si>
  <si>
    <t>V10345</t>
  </si>
  <si>
    <t>COMMERCIAL REFRIGERATION OF CENTRAL IL INC</t>
  </si>
  <si>
    <t>2020 Prairie Ave, Mattoon, IL 61938</t>
  </si>
  <si>
    <t>217-235-5016</t>
  </si>
  <si>
    <t>info@commrefrig.com; c.olmsted@commrefrig.com</t>
  </si>
  <si>
    <t>Arbitrary charges—we will no longer use this technician and have blacklisted them. ---Chris NUMBER HAS BEEN DISCONNECTED AS OF 03/31/25 JD</t>
  </si>
  <si>
    <t>V017127</t>
  </si>
  <si>
    <t>COMMERCIAL PARTS AND SERVICE</t>
  </si>
  <si>
    <t>10671 Techwood Cir, Cincinnati, OH 45242</t>
  </si>
  <si>
    <t>Good to use this tech per KYLE 04/18/25</t>
  </si>
  <si>
    <t>V13878</t>
  </si>
  <si>
    <t>COMMERCIAL PARTS &amp; SERVICE, INC-DAYTON</t>
  </si>
  <si>
    <t>204 Linden Ave, Dayton, OH 45403</t>
  </si>
  <si>
    <t>937-259-0091</t>
  </si>
  <si>
    <t>daytonserviceoffice@cpsohio.com, Dispatch@cpsohio.com</t>
  </si>
  <si>
    <t>COMMERCIAL PARTS &amp; SERVICE INC - COLUMBUS</t>
  </si>
  <si>
    <t>5033 Transamerica Dr, Columbus, OH 43228</t>
  </si>
  <si>
    <t>614-221-0057</t>
  </si>
  <si>
    <t>dispatch@cpsohio.com; dharrop@cpsohio.com</t>
  </si>
  <si>
    <t>**SEND WORK ORDER TO BOTH EMAIL ADDRESSES**</t>
  </si>
  <si>
    <t>COMMERCIAL KITCHENS RESTAURANT SERVICE &amp; REPAIR</t>
  </si>
  <si>
    <t>3935 Mega Dr #48, Myrtle Beach, SC 29588</t>
  </si>
  <si>
    <t>843-602-8834</t>
  </si>
  <si>
    <t>-commercialkitchensinc@gmail.com</t>
  </si>
  <si>
    <t>COMMERCIAL KITCHENS LLC</t>
  </si>
  <si>
    <t>3380 Co Rd 160, Millersburg, OH 44654</t>
  </si>
  <si>
    <t>330-763-1902</t>
  </si>
  <si>
    <t>deb@commercialkitchensllc.com</t>
  </si>
  <si>
    <t>V017409</t>
  </si>
  <si>
    <t>3380 Country Road 160,Millersburg,OH,44654</t>
  </si>
  <si>
    <t>(330) 763-1902</t>
  </si>
  <si>
    <t>COMMERCIAL KITCHEN STOP</t>
  </si>
  <si>
    <t>2180 S Congress Ave Unit B, Palm Springs, FL 33406</t>
  </si>
  <si>
    <t>561-598-9955</t>
  </si>
  <si>
    <t>smullins@commercialkitchenstop.com</t>
  </si>
  <si>
    <t>**PLATINUM PROVIDER - WARRANTY PARTS KIT RECIPIENT** (POINT OF CONTACT - SPENCER MULLINS)</t>
  </si>
  <si>
    <t>V018791</t>
  </si>
  <si>
    <t>COMMERCIAL KITCHEN SPECIALIST</t>
  </si>
  <si>
    <t>1850 Indian Ridge Dr, Kingsport, TN 37660</t>
  </si>
  <si>
    <t>404-276-0006</t>
  </si>
  <si>
    <t>dhelton40@hotmail.com</t>
  </si>
  <si>
    <t>V017557</t>
  </si>
  <si>
    <t>COMMERCIAL KITCHEN SERVICES CO</t>
  </si>
  <si>
    <t>704 E John St, Bay City, MI 48706</t>
  </si>
  <si>
    <t>800-292-0364 (JOHN OR BRIAN )</t>
  </si>
  <si>
    <t>John@cksco.com</t>
  </si>
  <si>
    <t>V14438</t>
  </si>
  <si>
    <t>COMMERCIAL KITCHEN SERVICES</t>
  </si>
  <si>
    <t>808 Hanley Industrial Ct, St. Louis, MO 63144</t>
  </si>
  <si>
    <t>314-890-0700</t>
  </si>
  <si>
    <t>timh@cks-stl.com; debbie@cks-stl.com</t>
  </si>
  <si>
    <t>**UPDATED EMAIL ADDRESS - 9/24/2025** JW</t>
  </si>
  <si>
    <t>38.62441862903761</t>
  </si>
  <si>
    <t>COMMERCIAL KITCHEN RESOURCE &amp; DESIGN LLC</t>
  </si>
  <si>
    <t>2800 Wilco Ave, Augusta, GA 30904</t>
  </si>
  <si>
    <t>706-922 1840</t>
  </si>
  <si>
    <t>commercialkitchens1@gmail.com</t>
  </si>
  <si>
    <t>V016461</t>
  </si>
  <si>
    <t>COMMERCIAL KITCHEN REPAIR LLC</t>
  </si>
  <si>
    <t>1174 Oceanview Dr, Anchorage, AK 99515</t>
  </si>
  <si>
    <t>907-250-1954</t>
  </si>
  <si>
    <t>TOM.CKRAK@GMAIL.COM</t>
  </si>
  <si>
    <t>V016880</t>
  </si>
  <si>
    <t>COMMERCIAL KITCHEN PARTS AND SERVICE - CORPUS CHRISTI</t>
  </si>
  <si>
    <t>1117 Hendricks St #126, Corpus Christi, TX 78417</t>
  </si>
  <si>
    <t>361-855-0633</t>
  </si>
  <si>
    <t>service@commercialkitchen.com</t>
  </si>
  <si>
    <t>COMMERCIAL KITCHEN PARTS AND SERVICE - AUSTIN</t>
  </si>
  <si>
    <t>2207 W Braker Ln, Austin, TX 78758</t>
  </si>
  <si>
    <t>512-454-8544</t>
  </si>
  <si>
    <t>COMMERCIAL KITCHEN PARTS AND SERVICE</t>
  </si>
  <si>
    <t>1377 N Brazos St, San Antonio, TX 78207</t>
  </si>
  <si>
    <t>210-735-2811</t>
  </si>
  <si>
    <t>V10342</t>
  </si>
  <si>
    <t>COMMERCIAL KITCHEN MECHANICS</t>
  </si>
  <si>
    <t>129 Edmondson Dr.,Willow Spring,NC,27592</t>
  </si>
  <si>
    <t>919-618-6675</t>
  </si>
  <si>
    <t>mike@ckmnc.com</t>
  </si>
  <si>
    <t>EXPENSIVE. BC</t>
  </si>
  <si>
    <t>COMMERCIAL KITCHEN FIXIN LLC</t>
  </si>
  <si>
    <t>2653 Trares Rd, Mogadore, OH 44260</t>
  </si>
  <si>
    <t>330-325-7788</t>
  </si>
  <si>
    <t>commkitchenfixin@aol.com</t>
  </si>
  <si>
    <t>V15235</t>
  </si>
  <si>
    <t>Commercial Kitchen - San Antonio</t>
  </si>
  <si>
    <t>Commercial Kitchen - McAllen</t>
  </si>
  <si>
    <t>221 N. McColl Rd.,McAllen,TX,78501</t>
  </si>
  <si>
    <t>956-664-8267</t>
  </si>
  <si>
    <t>Travel &amp; Labor Rate $120, Mileage Rate $1.20</t>
  </si>
  <si>
    <t>Commercial Kitchen - Houston</t>
  </si>
  <si>
    <t>8601 Jameel Rd. Suite 130,Houston,TX,77040</t>
  </si>
  <si>
    <t>281-501-9753</t>
  </si>
  <si>
    <t>Commercial Kitchen - Austin</t>
  </si>
  <si>
    <t>2207 W Baker Ln, Austin, TX 78758</t>
  </si>
  <si>
    <t>COMMERCIAL ICE MACHINE COMPANY</t>
  </si>
  <si>
    <t>amandaw@cimco.biz</t>
  </si>
  <si>
    <t>V10341</t>
  </si>
  <si>
    <t>COMMERCIAL FOODSERVICE EQUIPMENT EXPERTS</t>
  </si>
  <si>
    <t>13290 West Star Dr., Shelby Township, MI 48315</t>
  </si>
  <si>
    <t>COMMERCIAL FOOD SERVICE</t>
  </si>
  <si>
    <t>1601 N Grant Ave, Odessa, TX 79761</t>
  </si>
  <si>
    <t>432-334-6110</t>
  </si>
  <si>
    <t>mark@commericalfoodservice.com</t>
  </si>
  <si>
    <t>31.85854791319148</t>
  </si>
  <si>
    <t>V016959</t>
  </si>
  <si>
    <t>COMMERCIAL EQUIPMENT SPECIALISTS LLC</t>
  </si>
  <si>
    <t>214 Esther St W, Allendale, SC 29810</t>
  </si>
  <si>
    <t>803-686-0189</t>
  </si>
  <si>
    <t>commercial.equipment@yahoo.com</t>
  </si>
  <si>
    <t>V016517</t>
  </si>
  <si>
    <t>**PLATINUM PROVIDER - WARRANTY PARTS KIT RECIPIENT** (POINT OF CONTACT - ERICH)</t>
  </si>
  <si>
    <t>COMMERCIAL EQUIPMENT SERVICE - PANAMA CITY BEACH</t>
  </si>
  <si>
    <t>13800 Panama City Beach Pkwy STE 106-D, BOX #329, Panama City Beach, FL 32413</t>
  </si>
  <si>
    <t>850-866-1727</t>
  </si>
  <si>
    <t>justincarr91@yahoo.com</t>
  </si>
  <si>
    <t>DOES NOT SERVICE COLD UNITS</t>
  </si>
  <si>
    <t>V017793</t>
  </si>
  <si>
    <t>COMMERCIAL EQUIPMENT SERVICE</t>
  </si>
  <si>
    <t>6603 Governor Printz Blvd, Lower Level, Wilmington, DE 19809</t>
  </si>
  <si>
    <t>302-475-6682</t>
  </si>
  <si>
    <t>commercial.equipopsmanager@gmail.com</t>
  </si>
  <si>
    <t>No More use, they charge is too high. WO history W122024-00230 &amp; W012025-00774. John.C 2/21</t>
  </si>
  <si>
    <t>V016308</t>
  </si>
  <si>
    <t>COMMERCIAL EQUIPMENT REPAIR INC</t>
  </si>
  <si>
    <t>1040 Cypress St, Valdosta, GA 31601</t>
  </si>
  <si>
    <t>229-671-1989</t>
  </si>
  <si>
    <t>info@cerservice.com</t>
  </si>
  <si>
    <t>V016631</t>
  </si>
  <si>
    <t>COMMERCIAL COOKING EQUIPMENT LLC / POLAR COOLING</t>
  </si>
  <si>
    <t>2734 E 14th St, Yuma, AZ 85365</t>
  </si>
  <si>
    <t>928-344-2632</t>
  </si>
  <si>
    <t>mshields@polarcooling.net</t>
  </si>
  <si>
    <t>**TWO SVC TECHS AT SAME ADDRESS** JW COMMERCIAL COOKING EQUIPMENT LLC - V016706 POLAR COOLING LLC - V016724</t>
  </si>
  <si>
    <t>V016706 / V016724</t>
  </si>
  <si>
    <t>COMMERCIAL APPLIANCE REPAIR INC</t>
  </si>
  <si>
    <t>10880 Metro Pkwy, Suite A, Fort Myers, FL 33966</t>
  </si>
  <si>
    <t>239-275-9939</t>
  </si>
  <si>
    <t>dispatchercar@jc.comcastbiz.net</t>
  </si>
  <si>
    <t>V10337</t>
  </si>
  <si>
    <t>COMMERCIAL APPLIANCE REPAIR - LOMPOC</t>
  </si>
  <si>
    <t>5315 Campbell Rd, Lompoc, CA 93436</t>
  </si>
  <si>
    <t>805-896-1725</t>
  </si>
  <si>
    <t>FOODEQUIPMENTCPR@GMAIL.COM</t>
  </si>
  <si>
    <t>V017331</t>
  </si>
  <si>
    <t>COMMERCIAL APPLIANCE PARTS &amp; SERVICE LLC</t>
  </si>
  <si>
    <t>5062 N Hiatus Rd, Sunrise, FL 33324</t>
  </si>
  <si>
    <t>800-710-1548</t>
  </si>
  <si>
    <t>SOUTHFLA.SERVICE@COMAPP.COM</t>
  </si>
  <si>
    <t>V018921</t>
  </si>
  <si>
    <t>8238 Northup Dr #200, Punta Gorda, FL 33982</t>
  </si>
  <si>
    <t>800-378-6986</t>
  </si>
  <si>
    <t>GULFCOAST.SERVICE@COMAPP.COM</t>
  </si>
  <si>
    <t>COMMCO INC</t>
  </si>
  <si>
    <t>1615 Montague Ave Ext, Greenwood, SC 29649</t>
  </si>
  <si>
    <t>864-229-3040</t>
  </si>
  <si>
    <t>fred@commcofoodequipment.com</t>
  </si>
  <si>
    <t>V10335</t>
  </si>
  <si>
    <t>COMFORT-KOOL HVAC INC</t>
  </si>
  <si>
    <t>1200 Shames Dr Unit D, Westbury, NY 11590</t>
  </si>
  <si>
    <t>516-595-7003 EXT 206 OR EXT 202</t>
  </si>
  <si>
    <t>service@ckhvac.com</t>
  </si>
  <si>
    <t>V018811</t>
  </si>
  <si>
    <t>COMFORT ZONE MECHANICAL LLC</t>
  </si>
  <si>
    <t>173 Mary Meadows Ln, Clayton, NC 27520</t>
  </si>
  <si>
    <t>919-480-4403</t>
  </si>
  <si>
    <t>Comfortzm1@gmail.com</t>
  </si>
  <si>
    <t>35.58856104490926</t>
  </si>
  <si>
    <t>COMFORT ZONE HEATING, COOLING, REFRIGERATION LLC</t>
  </si>
  <si>
    <t>527 Mill Creek Rd, Manahawkin, NJ 08050</t>
  </si>
  <si>
    <t>609-549-0237</t>
  </si>
  <si>
    <t>comfortzonehvacnj@gmail.com</t>
  </si>
  <si>
    <t>V10333</t>
  </si>
  <si>
    <t>COMFORT USA MID SOUTH - MONTGOMERY</t>
  </si>
  <si>
    <t>3440 Birmingham Hwy, Montgomery, AL 36108</t>
  </si>
  <si>
    <t>334-263-0201</t>
  </si>
  <si>
    <t>dale.pelkey@comfortsystemsusa.com</t>
  </si>
  <si>
    <t>COMFORT USA MID SOUTH - HUNTSVILLE</t>
  </si>
  <si>
    <t>1304 Putman Dr NW, Huntsville, AL 35816</t>
  </si>
  <si>
    <t>dale.telkey@comfortsystemsusa.com</t>
  </si>
  <si>
    <t>NEEDS CC ON FILE FOR ATOSA IN ORDER TO DO W/O AS OF 5/16</t>
  </si>
  <si>
    <t>COMFORT USA MID SOUTH - BIRMINGHAM</t>
  </si>
  <si>
    <t>3100 Richard Arrington Jr Blvd N, Birmingham, AL 35203</t>
  </si>
  <si>
    <t>205-664-0620</t>
  </si>
  <si>
    <t>ROBIN.FULTON@comfortsystemsusa.com</t>
  </si>
  <si>
    <t>NOT DOING COMMERICAL KITCHEN EQUIPMENT ANY LONGER.</t>
  </si>
  <si>
    <t>Comfort Specialists, LLC</t>
  </si>
  <si>
    <t>94007, Birmingham, AL 35220</t>
  </si>
  <si>
    <t>205-908-1409</t>
  </si>
  <si>
    <t>supremehvac01@gmail.com</t>
  </si>
  <si>
    <t>COMFORT SPECIALISTS HEAT AND AIR</t>
  </si>
  <si>
    <t>714 E Blackwell Ave,Blackwell,OK,74631</t>
  </si>
  <si>
    <t>580-761-6459</t>
  </si>
  <si>
    <t>m_rickel@yahoo.com</t>
  </si>
  <si>
    <t>COMFORT SOLUTIONS INC</t>
  </si>
  <si>
    <t>716 Columbus Ave, Lebanon, OH 45036</t>
  </si>
  <si>
    <t>hJackson@COMFORT-SOLUTIONS.NET</t>
  </si>
  <si>
    <t>V017381</t>
  </si>
  <si>
    <t>COMFORT REFRIGERATION SERVICES INC</t>
  </si>
  <si>
    <t>5324 Loma Linda Ln NE, Canton, OH 44714</t>
  </si>
  <si>
    <t>800-971-2747</t>
  </si>
  <si>
    <t>EFFINGERB@AOL.COM</t>
  </si>
  <si>
    <t>TECHS ARE STILL IN TRAINING FOR R290 PLEASE CONFIRM REFER BY JVIP The tech is not good like before, change to red level--Kyle 10/23 BLACKLIST PER SKS102022-D7-295. BC</t>
  </si>
  <si>
    <t>V017567</t>
  </si>
  <si>
    <t>COMFORT CONTROL SYSTEMS NC LLC</t>
  </si>
  <si>
    <t>234 S Main St, King, NC 27021</t>
  </si>
  <si>
    <t>336-970-1223</t>
  </si>
  <si>
    <t>COMFORTCONTROLSYSTEMS@GMAIL.COM</t>
  </si>
  <si>
    <t>36.279193299999996</t>
  </si>
  <si>
    <t>V016902</t>
  </si>
  <si>
    <t>COLUMBUS STORE EQUIPMENT COMPANY</t>
  </si>
  <si>
    <t>1101 6th Ave, Columbus, GA 31901</t>
  </si>
  <si>
    <t>706-323-5691</t>
  </si>
  <si>
    <t>**NO LONGER ACCEPTS ATOSA WARRANTY SERVICE CALLS - 7/30/2025** JW</t>
  </si>
  <si>
    <t>V10322</t>
  </si>
  <si>
    <t>Columbia Wireless Inc</t>
  </si>
  <si>
    <t>1023 Fell St, NELSON BRITISH COLUMBIA V1L 3N4</t>
  </si>
  <si>
    <t>Mickey</t>
  </si>
  <si>
    <t>MJKWAS@COLUMBIAWIRELESS.CA</t>
  </si>
  <si>
    <t>COLORADO FOOD TRUCKS</t>
  </si>
  <si>
    <t>3510 Brighton Blvd, Denver, CO 80216</t>
  </si>
  <si>
    <t>720-429-0203</t>
  </si>
  <si>
    <t>coloradofoodtrucks@yahoo.com</t>
  </si>
  <si>
    <t>DOES NOT WORK WITH ATOSA!!</t>
  </si>
  <si>
    <t>COLONIAL REFRIGERATION &amp; AC INC</t>
  </si>
  <si>
    <t>6805 Staples Mill Rd, Richmond, VA 23228</t>
  </si>
  <si>
    <t>804-262-0656</t>
  </si>
  <si>
    <t>colonialrefrigeration@gmail.com</t>
  </si>
  <si>
    <t>**PLATINUM PROVIDER - WARRANTY PARTS KIT RECIPIENT** (POINT OF CONTACT - TERRY OR AMANDA CAPEL) PLEASE REMIND TECH TO GIVE PROPER NOTICE TO CUSTOMER WHEN HEADED TO CUSTOMER</t>
  </si>
  <si>
    <t>V018779</t>
  </si>
  <si>
    <t>Colonial Food Service Equipment, Inc.</t>
  </si>
  <si>
    <t>611 8th St,Huntington,WV,25701</t>
  </si>
  <si>
    <t>304-529-6274</t>
  </si>
  <si>
    <t>service@colonialequip.com</t>
  </si>
  <si>
    <t>COLONIAL FOOD SERVICE EQUIPMENT INC</t>
  </si>
  <si>
    <t>611 8th St, Huntington, WV 25701</t>
  </si>
  <si>
    <t>**PLATINUM PROVIDER - WARRANTY PARTS KIT RECIPIENT** (POINT OF CONTACT - GREG AGEC)</t>
  </si>
  <si>
    <t>COLE'S APPLIANCE REPAIR INC</t>
  </si>
  <si>
    <t>4545 Ocean Beach Hwy, Longview, WA 98632</t>
  </si>
  <si>
    <t>360-425-3184</t>
  </si>
  <si>
    <t>colesappl@cni.net</t>
  </si>
  <si>
    <t>**TRAVEL RADIUS 30MI AND NO FURTHER**</t>
  </si>
  <si>
    <t>46.163418799999995</t>
  </si>
  <si>
    <t>V10318</t>
  </si>
  <si>
    <t>COLDTECH REFRIGERATION</t>
  </si>
  <si>
    <t>9832 Cheyenne St, Ventura, CA 93004</t>
  </si>
  <si>
    <t>805-201-5119</t>
  </si>
  <si>
    <t>coldtechRefrigeration805@gmail.com</t>
  </si>
  <si>
    <t>V019330</t>
  </si>
  <si>
    <t>2747 Sherwin Ave #9, Ventura, CA 93003</t>
  </si>
  <si>
    <t>**NO RESPONSE TO PHONE CALLS/EMAILS - LEVEL CHANGED 8/11/2025** JW</t>
  </si>
  <si>
    <t>34.24982121410236</t>
  </si>
  <si>
    <t>COLD ZONE INC</t>
  </si>
  <si>
    <t>4385 Fleet Rd, Blaine, WA 98230</t>
  </si>
  <si>
    <t>360-371-3635</t>
  </si>
  <si>
    <t>bobsrepair1@gmail.com</t>
  </si>
  <si>
    <t>V10315</t>
  </si>
  <si>
    <t>COLD TEX REFRIGERATION LLC</t>
  </si>
  <si>
    <t>109 Metro Dr, Terrell, TX 75160</t>
  </si>
  <si>
    <t>972-962-3000</t>
  </si>
  <si>
    <t>service@ctrdsw.com</t>
  </si>
  <si>
    <t>Will only work at commercial address. No residential or food trucks.</t>
  </si>
  <si>
    <t>32.73496739661471</t>
  </si>
  <si>
    <t>V019596</t>
  </si>
  <si>
    <t>COLD TEMP SOLUTIONS</t>
  </si>
  <si>
    <t>1641 NW 54th Terrace, Lauderhill, FL 33313</t>
  </si>
  <si>
    <t>Dave137185@gmail.com</t>
  </si>
  <si>
    <t>**CHANGED ADDRESS - 8/11/2025** JW</t>
  </si>
  <si>
    <t>26.145418922441237</t>
  </si>
  <si>
    <t>V019413</t>
  </si>
  <si>
    <t>COLD TEMP REFRIGERATION SERVICES INC</t>
  </si>
  <si>
    <t>611 Laurel Ridge Rd, Woodstock, GA 30188</t>
  </si>
  <si>
    <t>770-517-2575</t>
  </si>
  <si>
    <t>coldtempservice@gmail.com</t>
  </si>
  <si>
    <t>**TRAVEL RADIUS 50MI - 3/21/2025** JW</t>
  </si>
  <si>
    <t>34.15427425550664</t>
  </si>
  <si>
    <t>V019594</t>
  </si>
  <si>
    <t>COLD TECH EQUIPMENT SERVICES</t>
  </si>
  <si>
    <t>39 Spring St, Norwood, NY 13668</t>
  </si>
  <si>
    <t>315-742-2483</t>
  </si>
  <si>
    <t>coldtech112@outlook.com</t>
  </si>
  <si>
    <t>**CHANGED ADDRESS - 9/10/2025** JW</t>
  </si>
  <si>
    <t>44.74656906990331</t>
  </si>
  <si>
    <t>COLD ROCK REFRIGERATION INC</t>
  </si>
  <si>
    <t>11937 Woodside Ave SUITE D1, Lakeside, CA 92040</t>
  </si>
  <si>
    <t>619-635-1600 / 619-499-5576</t>
  </si>
  <si>
    <t>coldrock.services@gmail.com</t>
  </si>
  <si>
    <t>V018622</t>
  </si>
  <si>
    <t>521 Straby Ave, Ottawa ON K1K 1G9, Canada</t>
  </si>
  <si>
    <t>(613-842-4442 MAIN), (343-333-5948 CONNOR), (819-923-3436 CHRIS)</t>
  </si>
  <si>
    <t>info@coldrockinc.ca</t>
  </si>
  <si>
    <t>V00210</t>
  </si>
  <si>
    <t>COLD INC</t>
  </si>
  <si>
    <t>8906 Wall St #806, Austin,TX, 78754</t>
  </si>
  <si>
    <t>coldinccannon@gmail.com</t>
  </si>
  <si>
    <t>512-837-7783</t>
  </si>
  <si>
    <t>30.34306891727756</t>
  </si>
  <si>
    <t>V10316</t>
  </si>
  <si>
    <t>COLD CONTROL REFRIGERATION, INC.</t>
  </si>
  <si>
    <t>3202 W 13th St N #3, Wichita, KS 67203</t>
  </si>
  <si>
    <t>316-942-9650</t>
  </si>
  <si>
    <t>ronm@coldcontrolks.com</t>
  </si>
  <si>
    <t>COLD AGAIN REFRIGERATION</t>
  </si>
  <si>
    <t>291 Orange Dr, Oxnard, CA 93036</t>
  </si>
  <si>
    <t>805-673-2211</t>
  </si>
  <si>
    <t>coldagainrefrig@yahoo.com</t>
  </si>
  <si>
    <t>Very rude tech---Kyle 7/23</t>
  </si>
  <si>
    <t>V018776</t>
  </si>
  <si>
    <t>COLD 2 U</t>
  </si>
  <si>
    <t>7100 Allen Creek Rd, Clinton, MT 59825</t>
  </si>
  <si>
    <t>406-544-5613</t>
  </si>
  <si>
    <t>info@cold2u.com</t>
  </si>
  <si>
    <t>46.80641622875884</t>
  </si>
  <si>
    <t>COKER MAINTENANCE AND REPAIR</t>
  </si>
  <si>
    <t>1221 46th Ave E, Fife, WA 98424</t>
  </si>
  <si>
    <t>206-595-4430</t>
  </si>
  <si>
    <t>jim@cokermaintenance.com</t>
  </si>
  <si>
    <t>V017728</t>
  </si>
  <si>
    <t>COFFEY REFRIGERATION</t>
  </si>
  <si>
    <t>195908 E 27th Ave, Kennewick, WA 99337</t>
  </si>
  <si>
    <t>509-586-1519</t>
  </si>
  <si>
    <t>coffey11@ymail.com</t>
  </si>
  <si>
    <t>46.183859399999996</t>
  </si>
  <si>
    <t>V10311</t>
  </si>
  <si>
    <t>COCINA SOLUTIONS LLC</t>
  </si>
  <si>
    <t>207 Kent St, Merkel, TX 79536</t>
  </si>
  <si>
    <t>325-232-8740</t>
  </si>
  <si>
    <t>info@cocinasolutionsllc.com</t>
  </si>
  <si>
    <t>V019734</t>
  </si>
  <si>
    <t>COBB REFRIGERATION LLC</t>
  </si>
  <si>
    <t>8071 Flint St, Lenexa, KS 66214</t>
  </si>
  <si>
    <t>913-403-0088</t>
  </si>
  <si>
    <t>tempconservicewo@tempcon.net</t>
  </si>
  <si>
    <t>V15476</t>
  </si>
  <si>
    <t>COBALT REFRIGERATION INC</t>
  </si>
  <si>
    <t>575 E State St, Lehi, UT 84043</t>
  </si>
  <si>
    <t>801-768-3004</t>
  </si>
  <si>
    <t>COBALTREFRIGERATION@YAHOO.COM</t>
  </si>
  <si>
    <t>**EXPENSIVE - SEE KYLE FOR DISPATCH APPROVAL.**</t>
  </si>
  <si>
    <t>40.394470299999995</t>
  </si>
  <si>
    <t>V017306</t>
  </si>
  <si>
    <t>COASTLINE COOLING LLC - TAMPA</t>
  </si>
  <si>
    <t>5911 Breckenridge Pkwy, Tampa, FL 33610</t>
  </si>
  <si>
    <t>877-382-6363</t>
  </si>
  <si>
    <t>service@coastlinecooling.com</t>
  </si>
  <si>
    <t>**THIS LOCATION SERVICES BOTH HOT &amp; COLD.** JW</t>
  </si>
  <si>
    <t>V10310</t>
  </si>
  <si>
    <t>COASTLINE COOLING LLC - STUART/PORT ST LUCIE</t>
  </si>
  <si>
    <t>7697 SW Ellipse Way, Stuart, FL 34997</t>
  </si>
  <si>
    <t>COASTLINE COOLING LLC - SARASOTA</t>
  </si>
  <si>
    <t>8437 Tuttle Ave #222, Sarasota, FL 34243</t>
  </si>
  <si>
    <t>**PARTS SHIPPING ADDRESS.** JW</t>
  </si>
  <si>
    <t>COASTLINE COOLING LLC - PALM BEACH</t>
  </si>
  <si>
    <t>COASTLINE COOLING LLC - ORLANDO</t>
  </si>
  <si>
    <t>8600 Commodity Cir #129, Orlando, FL 32819</t>
  </si>
  <si>
    <t>COASTLINE COOLING LLC - LAKE CITY</t>
  </si>
  <si>
    <t>295 SW Commons Loop #115, Lake City, FL 32055</t>
  </si>
  <si>
    <t>COASTAL SOLUTIONS LLC</t>
  </si>
  <si>
    <t>286 LA-135, Winnsboro, LA,71295</t>
  </si>
  <si>
    <t>251-509-3458</t>
  </si>
  <si>
    <t>Chris@CoastalSolutions.us</t>
  </si>
  <si>
    <t>V016553</t>
  </si>
  <si>
    <t>COASTAL REFRIGERATION-DAYTONA BEACH</t>
  </si>
  <si>
    <t>953 Tomoka Rd, Daytona Beach, FL 32117</t>
  </si>
  <si>
    <t>386-547-1393</t>
  </si>
  <si>
    <t>coastalrefrig@gmail.com</t>
  </si>
  <si>
    <t>COASTAL REFRIGERATION SERVICES LLC</t>
  </si>
  <si>
    <t>107 Horizon Park Dr STE E, Savannah, GA 31405</t>
  </si>
  <si>
    <t>912-844-1302</t>
  </si>
  <si>
    <t>info@coastalrss.com</t>
  </si>
  <si>
    <t>**PLATINUM PROVIDER - WARRANTY PARTS KIT RECIPIENT** (POINT OF CONTACT - SCOTT GLADIN) **LABOR RATE $150/HR AFTER FIRST HOUR**</t>
  </si>
  <si>
    <t>V15939</t>
  </si>
  <si>
    <t>COASTAL REFRIGERATION INC - DAYTONA BEACH</t>
  </si>
  <si>
    <t>V017660</t>
  </si>
  <si>
    <t>COASTAL REFRIGERATION HEATING &amp; AIR INC</t>
  </si>
  <si>
    <t>710 NE 3rd St, Newport, OR 97365</t>
  </si>
  <si>
    <t>541-265-7275</t>
  </si>
  <si>
    <t>crhac@outlook.com</t>
  </si>
  <si>
    <t>**UPDATED EMAIL ADDRESS - 9/9/2025** JW</t>
  </si>
  <si>
    <t>44.63801112126592</t>
  </si>
  <si>
    <t>V10309</t>
  </si>
  <si>
    <t>COASTAL REFRIGERATION - MILTON</t>
  </si>
  <si>
    <t>3117 Wallace Lake Rd, Milton, FL 32571</t>
  </si>
  <si>
    <t>850-748-8817</t>
  </si>
  <si>
    <t>dale@coastalrefrigeration.net</t>
  </si>
  <si>
    <t>**COMMERCIAL ONLY &amp; NO FOOD TRUCKS.** JW</t>
  </si>
  <si>
    <t>COAST REFRIGERATION &amp; SERVICE LLC</t>
  </si>
  <si>
    <t>320 2nd St, Huntington Beach, CA 92648</t>
  </si>
  <si>
    <t>760-404-7302</t>
  </si>
  <si>
    <t>CoastRefrigerationService@gmail.com</t>
  </si>
  <si>
    <t>33.65848699861299</t>
  </si>
  <si>
    <t>CNB MECHANICAL INC</t>
  </si>
  <si>
    <t>1613 NW 37th Ave, Cape Coral, FL 33993</t>
  </si>
  <si>
    <t>239-791-2308</t>
  </si>
  <si>
    <t>service@cnbmechanical.com</t>
  </si>
  <si>
    <t>**TRAVEL RADIUS 200MI - 8/26/2025** JW</t>
  </si>
  <si>
    <t>26.683549260027885</t>
  </si>
  <si>
    <t>CMR ME LLC</t>
  </si>
  <si>
    <t>67 Tate Rd, Corinth, ME 04427</t>
  </si>
  <si>
    <t>207-285-2059 OR 207-478-0494</t>
  </si>
  <si>
    <t>cmr.me.llc@gmail.com</t>
  </si>
  <si>
    <t>45.012723166225946</t>
  </si>
  <si>
    <t>V017932</t>
  </si>
  <si>
    <t>CMECH COMMERCIAL LLC</t>
  </si>
  <si>
    <t>109 Fabrister Ln, Lexington, SC 29072</t>
  </si>
  <si>
    <t>803-359-1333</t>
  </si>
  <si>
    <t>service@cmech.net; tcatoe@cmech.net</t>
  </si>
  <si>
    <t>**PLATINUM PROVIDER - WARRANTY PARTS KIT RECIPIENT** (POINT OF CONTACT - TINA CATOE)</t>
  </si>
  <si>
    <t>V10305</t>
  </si>
  <si>
    <t>CLOW DARLING</t>
  </si>
  <si>
    <t>1201 Cameron St, Thunder Bay ON P7C 0A1</t>
  </si>
  <si>
    <t>807-623-7485</t>
  </si>
  <si>
    <t>service@clowdarling.com</t>
  </si>
  <si>
    <t>NO 3RD PARTY AT THIS TIME</t>
  </si>
  <si>
    <t>V00077</t>
  </si>
  <si>
    <t>CLIMATIC REFRIGERATION &amp; AIR CONDITIONING INC</t>
  </si>
  <si>
    <t>6950 Vickie Cir, West Melbourne, FL 32904</t>
  </si>
  <si>
    <t>321-725 2430</t>
  </si>
  <si>
    <t>andrea@climaticair.com</t>
  </si>
  <si>
    <t>DOES NOT WORK ON GAS UNITS</t>
  </si>
  <si>
    <t>V016700</t>
  </si>
  <si>
    <t>CLIMATE CONTROL REFRIGERATION &amp; AC INC</t>
  </si>
  <si>
    <t>3085 Seneca St, Buffalo, NY 14224</t>
  </si>
  <si>
    <t>716-825-2020</t>
  </si>
  <si>
    <t>SERVICE@MOBILEAIRGROUP.COM</t>
  </si>
  <si>
    <t>V017230</t>
  </si>
  <si>
    <t>CLIMATE CONTROL OF PENSACOLA INC</t>
  </si>
  <si>
    <t>3849 Hopkins St, Pensacola, FL 32505</t>
  </si>
  <si>
    <t>850-433-2323</t>
  </si>
  <si>
    <t>DISPATCHER@CCPENSACOLA.COM</t>
  </si>
  <si>
    <t>Bad communication.</t>
  </si>
  <si>
    <t>V017593</t>
  </si>
  <si>
    <t>CLIMATE CONTROL INC</t>
  </si>
  <si>
    <t>716 Production St, Aberdeen, SD 57401</t>
  </si>
  <si>
    <t>605-225-9822</t>
  </si>
  <si>
    <t>info@climatecontrolprofessionals.com</t>
  </si>
  <si>
    <t>**REF W012025-00557-1 - PROVIDED CC ON FILE FOR SECURITY (MADELINE GOETZ) AND VENDOR TO BILL NET 30 - 8/14/2025** JW</t>
  </si>
  <si>
    <t>45.47291308957772</t>
  </si>
  <si>
    <t>CLEAN GREEN HVAC INC</t>
  </si>
  <si>
    <t>707 White Horse Pike STE 2A, Galloway, NJ 08205</t>
  </si>
  <si>
    <t>609-677-8900</t>
  </si>
  <si>
    <t>CLEANGREEN@THESHORE2.NET</t>
  </si>
  <si>
    <t>V017554</t>
  </si>
  <si>
    <t>CLEAN COILS HVAC</t>
  </si>
  <si>
    <t>65 Nicholson St, Lynn, MA 01905</t>
  </si>
  <si>
    <t>781-247-3183</t>
  </si>
  <si>
    <t>cleancoils25@consultant.com</t>
  </si>
  <si>
    <t>**POOR COMMUNICATION, UNRELIABLE - 6/27/2025** JW</t>
  </si>
  <si>
    <t>42.47087501677074</t>
  </si>
  <si>
    <t>V019449</t>
  </si>
  <si>
    <t>CLEAN AIR SERVICES &amp; MAINTENANCE LLC</t>
  </si>
  <si>
    <t>4475 Gray Ct, Snellville, GA 30039</t>
  </si>
  <si>
    <t>470-641-1893</t>
  </si>
  <si>
    <t>casmaint01@gmail.com</t>
  </si>
  <si>
    <t>CLAY'S REFRIGERATION</t>
  </si>
  <si>
    <t>445 River Ave, Eugene, OR 97404</t>
  </si>
  <si>
    <t>541-688-9082 OR 800-688-9082</t>
  </si>
  <si>
    <t>staff@claysrefrig.com</t>
  </si>
  <si>
    <t>**SERVICE AREA 45MI - 3/18/2025** JW **TRUCK CHARGE BILLED PER INVOICE, $65 OUT OF AREA**</t>
  </si>
  <si>
    <t>44.097529145914564</t>
  </si>
  <si>
    <t>V10301</t>
  </si>
  <si>
    <t>CLAY BROWNING REFRIGERATION</t>
  </si>
  <si>
    <t>7010 Britt Gailey Rd, Clermont, GA 30527</t>
  </si>
  <si>
    <t>770-548-5940</t>
  </si>
  <si>
    <t>claylori@att.net</t>
  </si>
  <si>
    <t>V15823</t>
  </si>
  <si>
    <t>CLARKS SERVICE GROUP- BALTIMORE</t>
  </si>
  <si>
    <t>3701 Commerce Dr 107 108, Baltimore, MD 21227</t>
  </si>
  <si>
    <t>800-678-5517</t>
  </si>
  <si>
    <t>servicerequests@clarkservicegroup.com</t>
  </si>
  <si>
    <t>39.251074777063906</t>
  </si>
  <si>
    <t>V018521</t>
  </si>
  <si>
    <t>CLARK'S COMMERCIAL SERVICES LLC</t>
  </si>
  <si>
    <t>18 Lenape Trail, Lock Haven, PA 17745</t>
  </si>
  <si>
    <t>570-660-5738</t>
  </si>
  <si>
    <t>clarkscsllc@gmail.com</t>
  </si>
  <si>
    <t>**PLATINUM PROVIDER - WARRANTY PARTS KIT RECIPIENT** (POINT OF CONTACT - DONNIE CLARK)</t>
  </si>
  <si>
    <t>Clarke Service Group</t>
  </si>
  <si>
    <t>7103 East 6th Ave Tampa Florida,33619</t>
  </si>
  <si>
    <t>1-8006785517</t>
  </si>
  <si>
    <t>servicerequests@clarkeservicegroup.com</t>
  </si>
  <si>
    <t>CLARK SERVICE GROUP - WARMINSTER</t>
  </si>
  <si>
    <t>1443 Old York Rd, Warminster, PA 18974</t>
  </si>
  <si>
    <t>info@clarkservicegroup.com</t>
  </si>
  <si>
    <t>40.22989215643255</t>
  </si>
  <si>
    <t>V017228</t>
  </si>
  <si>
    <t>CLARK SERVICE GROUP - MACON</t>
  </si>
  <si>
    <t>2422 Allen Rd, Macon, GA 31216</t>
  </si>
  <si>
    <t>CLARK SERVICE GROUP - LANCASTER</t>
  </si>
  <si>
    <t>3019 Hempland Rd, Lancaster, PA 17601</t>
  </si>
  <si>
    <t>servicerequests@clarkservicegroup.com; warranty@clarkservicegroup.com</t>
  </si>
  <si>
    <t>**PLATINUM PROVIDER - WARRANTY PARTS KIT RECIPIENT** (POINT OF CONTACT - DAKOTA FORD)</t>
  </si>
  <si>
    <t>Clark Electric</t>
  </si>
  <si>
    <t>5989 Haines Rd N, St. Petersburg, FL 33714</t>
  </si>
  <si>
    <t>727-821-0828</t>
  </si>
  <si>
    <t>info@clarkelectricflorida.com</t>
  </si>
  <si>
    <t>DOES NOT WORK ON COMMERICAL KITCHEN EQUIPMENT</t>
  </si>
  <si>
    <t>CLADDAGH REFRIGERATION CO INC</t>
  </si>
  <si>
    <t>1434 15th St, San Francisco, CA 94103</t>
  </si>
  <si>
    <t>415-643-9248</t>
  </si>
  <si>
    <t>service@sfcrac.com</t>
  </si>
  <si>
    <t>V10296</t>
  </si>
  <si>
    <t>CKI SERVICE GROUP</t>
  </si>
  <si>
    <t>224 Brown Industrial Pkwy #107, Canton, GA 30114</t>
  </si>
  <si>
    <t>7707047469 - LANCE</t>
  </si>
  <si>
    <t>service@ckiservice.com</t>
  </si>
  <si>
    <t>34.23753564840691</t>
  </si>
  <si>
    <t>CJM FACILITY SOLUTIONS</t>
  </si>
  <si>
    <t>1445 N 9th St, Reading, PA 19604</t>
  </si>
  <si>
    <t>484-450-8299</t>
  </si>
  <si>
    <t>service@cjmfacilitysolutions.com</t>
  </si>
  <si>
    <t>BILLING ADDRESS: PO BOX 14071, Reading, PA 19612</t>
  </si>
  <si>
    <t>40.357500785536395</t>
  </si>
  <si>
    <t>CITY STREET INVESTORS</t>
  </si>
  <si>
    <t>1290 N Williams St, Denver, CO 80218</t>
  </si>
  <si>
    <t>(303) 881-1029</t>
  </si>
  <si>
    <t>n.sorensen@citystreetinvestors.com</t>
  </si>
  <si>
    <t>CITY FOOD EQUIPMENT CO INC</t>
  </si>
  <si>
    <t>376 W North Ave, Lombard, IL 60148</t>
  </si>
  <si>
    <t>630-613-8535</t>
  </si>
  <si>
    <t>Service@Cityfoodequipment.com</t>
  </si>
  <si>
    <t>V016691</t>
  </si>
  <si>
    <t>CITY AIR MECHANICAL, INC.</t>
  </si>
  <si>
    <t>3505 E Rosser Ave, Bismark, ND,58501</t>
  </si>
  <si>
    <t>701-223-3775</t>
  </si>
  <si>
    <t>robin@cityairmechanical.com; darin@cityairmechanical.com</t>
  </si>
  <si>
    <t>CITY AIR MECHANICAL, INC</t>
  </si>
  <si>
    <t>3505 E Rosser Ave.,Bismark,ND,58501</t>
  </si>
  <si>
    <t>Circle Bar W Services</t>
  </si>
  <si>
    <t>1528 Ridgeview St, Mesquite, TX, 75149</t>
  </si>
  <si>
    <t>972-285-4023</t>
  </si>
  <si>
    <t>circlebarw@sbcglobal.net</t>
  </si>
  <si>
    <t>CIRCLE A MAINTENANCE</t>
  </si>
  <si>
    <t>21650 MacHost Rd, Zachary, LA 70791</t>
  </si>
  <si>
    <t>225-654-2997</t>
  </si>
  <si>
    <t>circleamaint@gmail.com</t>
  </si>
  <si>
    <t>**PLATINUM PROVIDER - WARRANTY PARTS KIT RECIPIENT** (POINT OF CONTACT - PERIN DAVID)</t>
  </si>
  <si>
    <t>V016630</t>
  </si>
  <si>
    <t>CIMO REFRIGERATION LLC</t>
  </si>
  <si>
    <t>20 SE Splitrail Cir, Tequesta, FL 33469</t>
  </si>
  <si>
    <t>561-401-5134</t>
  </si>
  <si>
    <t>cimoac@gmail.com</t>
  </si>
  <si>
    <t>Cimco Refrigerarion</t>
  </si>
  <si>
    <t>651 Wilton Grove Road, London ON N6N 1N7</t>
  </si>
  <si>
    <t>Angela 226-374-9563</t>
  </si>
  <si>
    <t>cimcorefrigeration.com</t>
  </si>
  <si>
    <t>CHUCKS ACR INC</t>
  </si>
  <si>
    <t>2004 S Croatan Hwy, Kill Devil Hills, NC 27948</t>
  </si>
  <si>
    <t>252-449-6989</t>
  </si>
  <si>
    <t>cathyb.chucksacr@gmail.com; CHUCKSACR@GMAIL</t>
  </si>
  <si>
    <t>V017191</t>
  </si>
  <si>
    <t>CHUCK'S ACR</t>
  </si>
  <si>
    <t>2004 S Croatan Hwy,Kill Devil Hills,NC,27948</t>
  </si>
  <si>
    <t>252-489-8098 / 252-449-6989</t>
  </si>
  <si>
    <t>CHRISTOS K.A. RESTAURANT EQUIPMENT</t>
  </si>
  <si>
    <t>208 Blydenburgh Rd #C, Islandia, NY 11749</t>
  </si>
  <si>
    <t>631-342-1958</t>
  </si>
  <si>
    <t>christoskaeqmnt@aol.com</t>
  </si>
  <si>
    <t>ONLY WILL SERVICE THE EQUIPMENT BOUGHT FROM THEM</t>
  </si>
  <si>
    <t>V10283</t>
  </si>
  <si>
    <t>CHRISTOS K A REST EQUIPMENT</t>
  </si>
  <si>
    <t>208 Blydenburgh Rd # C, Islandia, NY 11749</t>
  </si>
  <si>
    <t>CHRISTOPHER BEAVER HVACR</t>
  </si>
  <si>
    <t>29 Roosevelt Dr, Laurel Springs, NJ 08021</t>
  </si>
  <si>
    <t>856-784-3631</t>
  </si>
  <si>
    <t>CNBHVACR@YAHOO.COM</t>
  </si>
  <si>
    <t>CHRISMON REFRIGERATION SERVICES LLC</t>
  </si>
  <si>
    <t>507 N Scales Rd, Reidsville, NC 27320</t>
  </si>
  <si>
    <t>336-349-6449</t>
  </si>
  <si>
    <t>service@chrismon.net</t>
  </si>
  <si>
    <t>V017493</t>
  </si>
  <si>
    <t>Chris Xu</t>
  </si>
  <si>
    <t>1258 Lanier spring Dr,Buford GA 30518</t>
  </si>
  <si>
    <t>xshxd2007@hotmail.com</t>
  </si>
  <si>
    <t>Please ask Kyle and John first when you dispatch to this tech. Specific repair issues will have specific charges. $85 for within 50 miles, with an hourly labor rate of $100.--Lynn</t>
  </si>
  <si>
    <t>CHRIS REFRIGERATION, HEATING, AND AC</t>
  </si>
  <si>
    <t>860-982-5563</t>
  </si>
  <si>
    <t>CHRIS DOWNING 117 SERVICE LLC</t>
  </si>
  <si>
    <t>4778 Co Rd 110, Carthage, MO 64836</t>
  </si>
  <si>
    <t>417-423-7001</t>
  </si>
  <si>
    <t>christina.d@cd117service.com</t>
  </si>
  <si>
    <t>**PLATINUM PROVIDER - WARRANTY PARTS KIT RECIPIENT** (POINT OF CONTACT - CHRISTINA DOWNING) **LABOR RATE: PORT TO PORT**</t>
  </si>
  <si>
    <t>V018025</t>
  </si>
  <si>
    <t>CHOICE SUPPLY INC</t>
  </si>
  <si>
    <t>3734 AR-367, Searcy, AR 72143</t>
  </si>
  <si>
    <t>501-268-2100</t>
  </si>
  <si>
    <t>shannon@choicesupply.net</t>
  </si>
  <si>
    <t>V10281</t>
  </si>
  <si>
    <t>CHILLY PETE'S REFRIGERATION SERVICE</t>
  </si>
  <si>
    <t>12819 53rd St Ct E, Edgewood, WA 98372</t>
  </si>
  <si>
    <t>253-312-3622</t>
  </si>
  <si>
    <t>chillypetes@comcast.net</t>
  </si>
  <si>
    <t>47.209670701985985</t>
  </si>
  <si>
    <t>V019180</t>
  </si>
  <si>
    <t>CHILLMEN REFRIGERATION INC</t>
  </si>
  <si>
    <t>777 SW Mill View Way #250, Bend, OR 97702</t>
  </si>
  <si>
    <t>541-410-6950</t>
  </si>
  <si>
    <t>servicerequest@chillmenrefrigeration.com</t>
  </si>
  <si>
    <t>**PLATINUM PROVIDER - WARRANTY PARTS KIT RECIPIENT** (POINT OF CONTACT - ANNE MARIE) **LABOR RATE: $175/HR AFTER 5PM, $220/HR WEEKENDS &amp; HOLIDAYS** JW **MAILING ADDRESS: PO Box 76666, Bend, OR 97708**</t>
  </si>
  <si>
    <t>V15928</t>
  </si>
  <si>
    <t>CHILLERGY COMMERCIAL REFRIGERATION</t>
  </si>
  <si>
    <t>1172 Beskeen Ln, Quincy, CA 95971</t>
  </si>
  <si>
    <t>530-283-2653</t>
  </si>
  <si>
    <t>cpencejr@gmail.com</t>
  </si>
  <si>
    <t>V017742</t>
  </si>
  <si>
    <t>CHILL-CRAFT COMPANY INC</t>
  </si>
  <si>
    <t>2600 Cabover Dr, Hanover, MD 21076</t>
  </si>
  <si>
    <t>410-768-2257</t>
  </si>
  <si>
    <t>service@chill-craft.com</t>
  </si>
  <si>
    <t>39.15841031692762</t>
  </si>
  <si>
    <t>V15938</t>
  </si>
  <si>
    <t>CHILL FACTOR MECHANICAL LLC</t>
  </si>
  <si>
    <t>4300 Rogers Ave, STE 20, Box 136, Fort Smith, AR 72903</t>
  </si>
  <si>
    <t>479-459-4566</t>
  </si>
  <si>
    <t>mfile@cfmechanical.net</t>
  </si>
  <si>
    <t>V017907</t>
  </si>
  <si>
    <t>CHILL EEZ MECHANICAL</t>
  </si>
  <si>
    <t>8150 Otium Ct, Antelope, CA 95843</t>
  </si>
  <si>
    <t>916-812-4663</t>
  </si>
  <si>
    <t>LONSCHILD@GMAIL.COM</t>
  </si>
  <si>
    <t>CHERRY CREEK REFRIGERATION</t>
  </si>
  <si>
    <t>14600 W 50th Ave, Golden, CO 80403</t>
  </si>
  <si>
    <t>303-322-5856</t>
  </si>
  <si>
    <t>cherrycreekref@gmail.com</t>
  </si>
  <si>
    <t>**PLATINUM PROVIDER - WARRANTY PARTS KIT RECIPIENT** (POINT OF CONTACT - JACKIE)</t>
  </si>
  <si>
    <t>V10276</t>
  </si>
  <si>
    <t>CHEROKEE COMMERCIAL SERVICES INC.</t>
  </si>
  <si>
    <t>1431 Airport Dr #100, Ball Ground, GA 30107</t>
  </si>
  <si>
    <t>678-493-0428</t>
  </si>
  <si>
    <t>Cherokeemech@gmail.com</t>
  </si>
  <si>
    <t>V019254</t>
  </si>
  <si>
    <t>CHEROKEE COMMERCIAL SERVICES INC</t>
  </si>
  <si>
    <t>1431 Airport Dr Suite 100, Ball Ground, GA 30107</t>
  </si>
  <si>
    <t>678-618-3091</t>
  </si>
  <si>
    <t>cherokeemech@gmail.com</t>
  </si>
  <si>
    <t>CHEFTEK LLC</t>
  </si>
  <si>
    <t>4573 N Pecos St Denver Colorado 80311</t>
  </si>
  <si>
    <t>303-908-2465</t>
  </si>
  <si>
    <t>Workorders@cheftek.net</t>
  </si>
  <si>
    <t>V018100</t>
  </si>
  <si>
    <t>CHEFTEK INC</t>
  </si>
  <si>
    <t>13762 Colorado Blvd, Brighton, CO 80602</t>
  </si>
  <si>
    <t>cheftek@icloud.com</t>
  </si>
  <si>
    <t>CHEF'S DEAL RESTAURANT EQUIPMENT</t>
  </si>
  <si>
    <t>708 Dickerson Pike, Nashville, TN,37207</t>
  </si>
  <si>
    <t>615-254-5449</t>
  </si>
  <si>
    <t>heidi@chefsdeal.com</t>
  </si>
  <si>
    <t>THIS DEALER DOES NOT DO SERVICE. BC</t>
  </si>
  <si>
    <t>Chef's Choice Restaurant Repair, Inc.</t>
  </si>
  <si>
    <t>1233 Mill Rd, King William, VA 23086</t>
  </si>
  <si>
    <t>804-441-4991</t>
  </si>
  <si>
    <t>chefschoiceinc@outlook.com</t>
  </si>
  <si>
    <t>V15475</t>
  </si>
  <si>
    <t>CHEF'S CHOICE RESTAURANT REPAIR INC</t>
  </si>
  <si>
    <t>**PLATINUM PROVIDER - WARRANTY PARTS KIT RECIPIENT** (POINT OF CONTACT - VICTORIA DUFF) **NET TRAVEL RATE - PROVIDER SERVICES 60 MI RADIUS** JW</t>
  </si>
  <si>
    <t>CHEF LINK SUPPLY</t>
  </si>
  <si>
    <t>1306 Osage Ave, Santa Fe, NM 87505</t>
  </si>
  <si>
    <t>505-424-0240</t>
  </si>
  <si>
    <t>service@cheflinksupply.com</t>
  </si>
  <si>
    <t>V14556</t>
  </si>
  <si>
    <t>CHEF 911</t>
  </si>
  <si>
    <t>361 KY-189, Greenville, KY 42345</t>
  </si>
  <si>
    <t>270-225-7131</t>
  </si>
  <si>
    <t>tburden0021@gmail.com</t>
  </si>
  <si>
    <t>POOR COMMUNICATION AND TIME MANAGEMENT</t>
  </si>
  <si>
    <t>CHC REFRIGERATION</t>
  </si>
  <si>
    <t>1716 Echo Valley Ln, Escondido, CA 92026</t>
  </si>
  <si>
    <t>760-505-7299</t>
  </si>
  <si>
    <t>chcrefrigeration@yahoo.com</t>
  </si>
  <si>
    <t>CHATHAM RESTAURANT SERVICES</t>
  </si>
  <si>
    <t>60 Rivers Bend Dr, Savannah, GA 31406</t>
  </si>
  <si>
    <t>912-660-4577</t>
  </si>
  <si>
    <t>CHATHAMRESTAURANTSERVICES@GMAIL.COM</t>
  </si>
  <si>
    <t>V016686</t>
  </si>
  <si>
    <t>CHASE REFRIGERATION</t>
  </si>
  <si>
    <t>367 Creek Rd, Caftsbury, VT 05826</t>
  </si>
  <si>
    <t>802-586-2522</t>
  </si>
  <si>
    <t>chaseref367@hotmail.com</t>
  </si>
  <si>
    <t>**TRAVEL RADIUS 25MI - 3/2/2025** JW</t>
  </si>
  <si>
    <t>V10270</t>
  </si>
  <si>
    <t>CHARLIE'S RESTAURANT EQUIPMENT</t>
  </si>
  <si>
    <t>8235 N Orange Blossom Trl, Orlando, FL 32810</t>
  </si>
  <si>
    <t>407-521-1861</t>
  </si>
  <si>
    <t>mikescw1@gmail.com</t>
  </si>
  <si>
    <t>**NUMBER DISCONNECTED-3/18/25**</t>
  </si>
  <si>
    <t>V10262</t>
  </si>
  <si>
    <t>CHAPMAN'S FULL SERVICE MAINTENANCE</t>
  </si>
  <si>
    <t>2034 Stagecoach Rd, Killeen, TX 76542</t>
  </si>
  <si>
    <t>254-554-6436</t>
  </si>
  <si>
    <t>chapmansfullservice@yahoo.com</t>
  </si>
  <si>
    <t>V016327</t>
  </si>
  <si>
    <t>CHANG KYUN SON</t>
  </si>
  <si>
    <t>30907 11th Ave SW, Federal Way, WA 98023</t>
  </si>
  <si>
    <t>206-799-0891</t>
  </si>
  <si>
    <t>CHAMPMANS MECHANICAL SYSTEMS</t>
  </si>
  <si>
    <t>4140 Ed Urban Dr, Peru, IL 61354</t>
  </si>
  <si>
    <t>815-223-1379</t>
  </si>
  <si>
    <t>christa@chapmans.bz</t>
  </si>
  <si>
    <t>**DOES NOT ACCEPT ATOSA WARRANTY SERVICE CALLS - 7/28/2025** JW</t>
  </si>
  <si>
    <t>CHAMPION INDUSTRIAL CONTRACTORS INC</t>
  </si>
  <si>
    <t>1420 Coldwell Ave, Modesto, CA 95350</t>
  </si>
  <si>
    <t>209-526-4900</t>
  </si>
  <si>
    <t>servicedesk@championindustrial.com</t>
  </si>
  <si>
    <t>**DOES NOT ACCEPT ATOSA WARRANTY SERVICE CALLS - 7/29/2025** JW</t>
  </si>
  <si>
    <t>V10259</t>
  </si>
  <si>
    <t>CHAMBERS MECHANICAL AND ELECTRICAL INC</t>
  </si>
  <si>
    <t>195 Telluride St, Brighton, CO 80601</t>
  </si>
  <si>
    <t>303-920-0999</t>
  </si>
  <si>
    <t>service@chambersmechanicalinc.com</t>
  </si>
  <si>
    <t>V018264</t>
  </si>
  <si>
    <t>CHAMBERS ELECTRIC LLC</t>
  </si>
  <si>
    <t>1471 Old Hwy 61 S, Tunica, MS 38676</t>
  </si>
  <si>
    <t>662-363-3088</t>
  </si>
  <si>
    <t>sara@chamberselectricllc.com</t>
  </si>
  <si>
    <t>NO R290 | DOES NOT SERVICE MEMPHIS AREA</t>
  </si>
  <si>
    <t>34.67838554701964</t>
  </si>
  <si>
    <t>V016998</t>
  </si>
  <si>
    <t>CHAGNON REFRIGERATION LLC</t>
  </si>
  <si>
    <t>52 Ridge Trail Rd, Westfield, MA 01085</t>
  </si>
  <si>
    <t>413-534-4044</t>
  </si>
  <si>
    <t>mfalcetti1985@gmail.com</t>
  </si>
  <si>
    <t>42.16085784675325</t>
  </si>
  <si>
    <t>V017915</t>
  </si>
  <si>
    <t>CHADDOCK REFRIGERATION HEATING &amp; AIR CONDITIONING</t>
  </si>
  <si>
    <t>5035 St Augustine Rd, Jacksonville, FL 32207</t>
  </si>
  <si>
    <t>904-955-9125</t>
  </si>
  <si>
    <t>chaddock@bellsouth.net; 007rock@comcast.com</t>
  </si>
  <si>
    <t>CES HIEBING'S REFRIGERATION INC</t>
  </si>
  <si>
    <t>2730 Progress Rd, Madison, WI 53716</t>
  </si>
  <si>
    <t>608-241-5051</t>
  </si>
  <si>
    <t>SERVICE@CESHIEBING.COM</t>
  </si>
  <si>
    <t>43.057479799999996</t>
  </si>
  <si>
    <t>V017539</t>
  </si>
  <si>
    <t>CERTIFIED SERVICE CENTER INC</t>
  </si>
  <si>
    <t>1177 Grove St, Clearwater, FL 33755</t>
  </si>
  <si>
    <t>727-442-9207</t>
  </si>
  <si>
    <t>sservc@aol.com</t>
  </si>
  <si>
    <t>**CHANGED ADDRESS - 8/21/2025** JW</t>
  </si>
  <si>
    <t>27.96671972250401</t>
  </si>
  <si>
    <t>V10257</t>
  </si>
  <si>
    <t>CERTIFIED REFRIGERATION AND APPLIANCE REPAIR LLC</t>
  </si>
  <si>
    <t>495 S 450 E, Burley, ID 83318</t>
  </si>
  <si>
    <t>208-431-3935</t>
  </si>
  <si>
    <t>SDS_Damon_malberg@yahoo.com</t>
  </si>
  <si>
    <t>V019726</t>
  </si>
  <si>
    <t>Certified Refrigeration &amp; Mechanical, Inc. (CRM)</t>
  </si>
  <si>
    <t>5817 Femrite Dr, Madison, WI 53718</t>
  </si>
  <si>
    <t>888-423-6224</t>
  </si>
  <si>
    <t>mdavis@acshared.net</t>
  </si>
  <si>
    <t>CERTIFIED APPLIANCE</t>
  </si>
  <si>
    <t>401 Port Royal Ct, North Fort Myers, FL 33917</t>
  </si>
  <si>
    <t>239-542-3572</t>
  </si>
  <si>
    <t>certifiedappliance1@gmail.com</t>
  </si>
  <si>
    <t>CERPANGHA LLC - TEXARKANA</t>
  </si>
  <si>
    <t>600 E Broad St, Texarkana, AR 71854</t>
  </si>
  <si>
    <t>870-779-0548</t>
  </si>
  <si>
    <t>V016806</t>
  </si>
  <si>
    <t>CERPANGHA LLC - JACKSONVILLE</t>
  </si>
  <si>
    <t>512 Mulberry St, Jacksonville, AR 72076</t>
  </si>
  <si>
    <t>870-779-0548/501-562-1863</t>
  </si>
  <si>
    <t>CERPANGHA LLC - BOSSIER CITY</t>
  </si>
  <si>
    <t>2008 Airline Dr, Bossier City, LA 71111</t>
  </si>
  <si>
    <t>870-779-0433</t>
  </si>
  <si>
    <t>ann@cerpangha.com service@cerpangha.com</t>
  </si>
  <si>
    <t>CENTURY ELECTRIC INC</t>
  </si>
  <si>
    <t>915 S 48th St, Grand Forks, ND 58201</t>
  </si>
  <si>
    <t>701-746-8727</t>
  </si>
  <si>
    <t>service@centuryelect.com</t>
  </si>
  <si>
    <t>V017400</t>
  </si>
  <si>
    <t>CENTRAL WEST SERVICES LLC</t>
  </si>
  <si>
    <t>1555 NE 3rd St STE 244, Prineville, OR 97754</t>
  </si>
  <si>
    <t>541-771-0830</t>
  </si>
  <si>
    <t>centralwestservices@gmail.com; dweiss@gmail.com</t>
  </si>
  <si>
    <t>44.30413921293768</t>
  </si>
  <si>
    <t>V018563</t>
  </si>
  <si>
    <t>CENTRAL VALLEY REFRIGERATION INC</t>
  </si>
  <si>
    <t>1145 E Batavia Ct, Tulare, CA 93274</t>
  </si>
  <si>
    <t>559-688-7959</t>
  </si>
  <si>
    <t>V016364</t>
  </si>
  <si>
    <t>CENTRAL REFRIGERATION CO</t>
  </si>
  <si>
    <t>200 Valley Dr #13, Brisbane, CA 94005</t>
  </si>
  <si>
    <t>415-559-0055 OR 415-585-0800</t>
  </si>
  <si>
    <t>centralrefrig@gmail.com</t>
  </si>
  <si>
    <t>**TRAVEL RADIUS 48-60MI** **$210/HR OVERTIME 1.5HR, $280/HR WEEKENDS &amp; HOLIDAYS, $210/HR FIRST HOUR DIAGNOSTIC SERVICE CALL** SHIPPING ADDRESS FOR PARTS 221 FERNWOOD DR, SAN BRUNO 94066 **FOR PARTS SHIPPING: 221 Fernwood Drive. San Bruno, CA 94066** TERRIBLE COMMUNICATION</t>
  </si>
  <si>
    <t>37.68903053620801</t>
  </si>
  <si>
    <t>Central Mechanical, INC</t>
  </si>
  <si>
    <t>694 cordon rd se, Salem orogen 97317</t>
  </si>
  <si>
    <t>(503) 999-3769</t>
  </si>
  <si>
    <t>centralmc.hvac@gmail.com</t>
  </si>
  <si>
    <t>V017566</t>
  </si>
  <si>
    <t>CENTRAL MECHANICAL LLC</t>
  </si>
  <si>
    <t>694 Cordon Rd SE, Salem, OR 97317</t>
  </si>
  <si>
    <t>503-999-3769</t>
  </si>
  <si>
    <t>CentralMC.HVAC@gmail.com</t>
  </si>
  <si>
    <t>Techs efficiency and communication are too bad to work with regardless of their rates. EVERY service call with them gives us trouble. BC</t>
  </si>
  <si>
    <t>CENTRAL MAINE REFRIGERATION CORP</t>
  </si>
  <si>
    <t>262 Board Eddy Rd, Dover-Foxcroft, ME 04426</t>
  </si>
  <si>
    <t>207-564-2473</t>
  </si>
  <si>
    <t>cmr.tsnow@hotmail.com</t>
  </si>
  <si>
    <t>45.13306641594608</t>
  </si>
  <si>
    <t>V016244</t>
  </si>
  <si>
    <t>CENTRAL IOWA CLIMATE CONTROL</t>
  </si>
  <si>
    <t>1095 270th St, Boone, IA 50036</t>
  </si>
  <si>
    <t>515-291-3946</t>
  </si>
  <si>
    <t>centraliowaclimatecontrol@yahoo.com</t>
  </si>
  <si>
    <t>**PLATINUM PROVIDER - WARRANTY PARTS KIT RECIPIENT** (POINT OF CONTACT - SCOTT D SMITH) **12/13/2024 - PER SCOTT SMITH - UPDATED BUSINESS ADDRESS.** JW</t>
  </si>
  <si>
    <t>V018041</t>
  </si>
  <si>
    <t>CENTRAL GEORGIA REFRIGERATION</t>
  </si>
  <si>
    <t>2391 Spires Dr, Macon, GA 31216</t>
  </si>
  <si>
    <t>478-258-2568</t>
  </si>
  <si>
    <t>cnixon52@yahoo.com</t>
  </si>
  <si>
    <t>V019368</t>
  </si>
  <si>
    <t>CENTRAL GA REFRIGERATION</t>
  </si>
  <si>
    <t>4800 Raley Rd, Macon, GA 31206</t>
  </si>
  <si>
    <t>833-230-0451</t>
  </si>
  <si>
    <t>Shana.Rigdon@centralgarefrigeration.com</t>
  </si>
  <si>
    <t>**CHANGED ADDRESS - 8/19/2025** JW</t>
  </si>
  <si>
    <t>CEN-CAL AIR INC - SKYWAY DR</t>
  </si>
  <si>
    <t>2311 Skyway Dr, Santa Maria, CA 93455</t>
  </si>
  <si>
    <t>805-310-4094</t>
  </si>
  <si>
    <t>cencalRefrigeration@gmail.com</t>
  </si>
  <si>
    <t>V016492</t>
  </si>
  <si>
    <t>CEN-CAL AIR INC - MCCOY LN</t>
  </si>
  <si>
    <t>1265 W McCoy Ln, Santa Maria, CA 93455</t>
  </si>
  <si>
    <t>805-266-2983</t>
  </si>
  <si>
    <t>CEN-CAL AIR INC - LARKIN AVE</t>
  </si>
  <si>
    <t>2879 Larkin Ave, Clovis, CA 93612</t>
  </si>
  <si>
    <t>559-681-8614</t>
  </si>
  <si>
    <t>office@cencalRefrigeration.com</t>
  </si>
  <si>
    <t>CEDAR LAND REFRIGERATION INC</t>
  </si>
  <si>
    <t>1028 Hampton Grove Rd, Waxhaw, NC 28173</t>
  </si>
  <si>
    <t>704-408-6760</t>
  </si>
  <si>
    <t>CEDARLANDREFRIGERATIONINC@GMAIL.COM</t>
  </si>
  <si>
    <t>34.9308543763413</t>
  </si>
  <si>
    <t>V019401</t>
  </si>
  <si>
    <t>CEDANO SERVICES</t>
  </si>
  <si>
    <t>120 Park Ave, Deer Park, NY 11729</t>
  </si>
  <si>
    <t>631-524-8613</t>
  </si>
  <si>
    <t>ljjacques87@gmail.com</t>
  </si>
  <si>
    <t>V13890</t>
  </si>
  <si>
    <t>CD SERVICES</t>
  </si>
  <si>
    <t>8618 S 228th St, Kent, WA 98031</t>
  </si>
  <si>
    <t>206-290-4148</t>
  </si>
  <si>
    <t>Anthonycdsvcs@hotmail.com</t>
  </si>
  <si>
    <t>**NO LONGER ACCEPTS ATOSA WARRANTY SERVICE CALLS - 9/15/2025** JW</t>
  </si>
  <si>
    <t>47.397745699999994</t>
  </si>
  <si>
    <t>2017 E 13th St, Cheyenne, WY 82001</t>
  </si>
  <si>
    <t>307-635-6728</t>
  </si>
  <si>
    <t>cdservices20142@gmail.com</t>
  </si>
  <si>
    <t>CCSS EQUIPMENT REPAIR SERVICE LLC - UNIONDALE</t>
  </si>
  <si>
    <t>640 George Ave, Uniondale, NY 11553</t>
  </si>
  <si>
    <t>862-229-2411 OR 201-492-7006</t>
  </si>
  <si>
    <t>ccssequipmentrepair@gmail.com</t>
  </si>
  <si>
    <t>**SERVICES 50 MI TRAVEL RADIUS FROM ZIP CODE 11553 - INCLUDING THE FOLLOWING COUNTIES: SUFFOLK, NASSAU, QUEENS, KINGS, MANHATTAN, STATEN ISLAND, BRONX AND WESTCHESTER. MAIN OFFICE IN IRVINGTON, NJ - 2/19/2025** JW</t>
  </si>
  <si>
    <t>CCSS EQUIPMENT REPAIR SERVICE LLC - IRVINGTON</t>
  </si>
  <si>
    <t>18 Marshall St Unit 9C, Irvington, NJ 07111</t>
  </si>
  <si>
    <t>**PLATINUM PROVIDER - WARRANTY PARTS KIT RECIPIENT** (POINT OF CONTACT - SHEIJIA OR SHAWN) **SERVICES 50 MI TRAVEL RADIUS FROM ZIP CODE 11553 - INCLUDING THE FOLLOWING COUNTIES: SUFFOLK, NASSAU, QUEENS, KINGS, MANHATTAN, STATEN ISLAND, BRONX AND WESTCHESTER. MAIN OFFICE IN IRVINGTON, NJ - 2/19/2025** JW</t>
  </si>
  <si>
    <t>V018056</t>
  </si>
  <si>
    <t>CCSE - KNOXVILLE</t>
  </si>
  <si>
    <t>5900 Middle View Way, Knoxville, TN 37909</t>
  </si>
  <si>
    <t>865-546-8778</t>
  </si>
  <si>
    <t>msims@ccse.biz; ANDREA@CCSE.BIZ</t>
  </si>
  <si>
    <t>**PLATINUM PROVIDER - WARRANTY PARTS KIT RECIPIENT** (POINT OF CONTACT - MATT SIMS)</t>
  </si>
  <si>
    <t>35.95646359551102</t>
  </si>
  <si>
    <t>V018763</t>
  </si>
  <si>
    <t>CCD SERVICE PLUS</t>
  </si>
  <si>
    <t>11141 US Highway 31, Suite I, Spanish Fort, AL 36527</t>
  </si>
  <si>
    <t>251-234-0485</t>
  </si>
  <si>
    <t>service@ccdserviceplus.com</t>
  </si>
  <si>
    <t>**PLATINUM PROVIDER - WARRANTY PARTS KIT RECIPIENT** (POINT OF CONTACT - MEGHAN WILKINSON)</t>
  </si>
  <si>
    <t>V017820</t>
  </si>
  <si>
    <t>CAYARD'S INC</t>
  </si>
  <si>
    <t>4215 Choctaw Dr, Baton Rouge, LA 70805</t>
  </si>
  <si>
    <t>225-445-4844</t>
  </si>
  <si>
    <t>mike@cayards.com</t>
  </si>
  <si>
    <t>**PLATINUM PROVIDER - WARRANTY PARTS KIT RECIPIENT** (POINT OF CONTACT - MIKE BLOUIN)</t>
  </si>
  <si>
    <t>V12461</t>
  </si>
  <si>
    <t>CAYARDS INC</t>
  </si>
  <si>
    <t>4215 Choctaw Drive, Baton Rouge, LA 70805</t>
  </si>
  <si>
    <t>225-356-3534</t>
  </si>
  <si>
    <t>kevin@cayards.com</t>
  </si>
  <si>
    <t>4215 Choctaw Dr, Baton Rouge, LA,70805</t>
  </si>
  <si>
    <t>(225) 356-3534</t>
  </si>
  <si>
    <t>CAVALRY MECHANICAL</t>
  </si>
  <si>
    <t>3852 S 66TH ST. STE C.,TACOMA,WA,98409</t>
  </si>
  <si>
    <t>253-847-2182</t>
  </si>
  <si>
    <t>WROBINSON@CAVALRYMECHANICAL.COM</t>
  </si>
  <si>
    <t>V017429</t>
  </si>
  <si>
    <t>CAVALIER RESTAURANT EQUIPMENT LLC</t>
  </si>
  <si>
    <t>1221 W Main St, Waynesboro, VA 22980</t>
  </si>
  <si>
    <t>cavaliersomoza@aol.com</t>
  </si>
  <si>
    <t>38.071655299999996</t>
  </si>
  <si>
    <t>V016559</t>
  </si>
  <si>
    <t>CASTELLO'S AIR CONDITIONING &amp; REFRIGERATION</t>
  </si>
  <si>
    <t>8917 Easthaven Ct, New Port Richey, FL 34655</t>
  </si>
  <si>
    <t>727-372-3522</t>
  </si>
  <si>
    <t>castellosair@msn.com</t>
  </si>
  <si>
    <t>CASPERS SERVICE COMPANY LLC</t>
  </si>
  <si>
    <t>6845 Maple Ln, Tampa, FL 33610</t>
  </si>
  <si>
    <t>866-668-0529</t>
  </si>
  <si>
    <t>service@caspersservice.com</t>
  </si>
  <si>
    <t>**ACCEPTS ATOSA WARRANTY WORK - PER MELINDA DOLLAR - 11/11/2024. JW**</t>
  </si>
  <si>
    <t>V10248</t>
  </si>
  <si>
    <t>CASPER MARINE &amp; RECREATION</t>
  </si>
  <si>
    <t>3010 Energy Ln, Casper, WY 82604</t>
  </si>
  <si>
    <t>307-259-6450</t>
  </si>
  <si>
    <t>russm@caspermarineandrec.com</t>
  </si>
  <si>
    <t>42.81820976448756</t>
  </si>
  <si>
    <t>V019755</t>
  </si>
  <si>
    <t>CASCADE REFRIGERATION LLC</t>
  </si>
  <si>
    <t>32 River Bluff Ln, Horseshoe Bend, ID 83629</t>
  </si>
  <si>
    <t>208-781-0061</t>
  </si>
  <si>
    <t>cascaderefrig@yahoo.com</t>
  </si>
  <si>
    <t>V016505</t>
  </si>
  <si>
    <t>CAS - SACRAMENTO</t>
  </si>
  <si>
    <t>281 Lathrop Way, Sacramento, CA 95815</t>
  </si>
  <si>
    <t>800-464-2222</t>
  </si>
  <si>
    <t>warranty@commercialappliance.com</t>
  </si>
  <si>
    <t>History WO#W012025-00077 the price for labor and travel is too high. don't use any more John.C</t>
  </si>
  <si>
    <t>CARY RESTAURANT EQUIPMENT</t>
  </si>
  <si>
    <t>7050 Old Wake Forest Rd, Raleigh, NC 27616</t>
  </si>
  <si>
    <t>919-244-1711</t>
  </si>
  <si>
    <t>info@caryrestaurantequipment.com</t>
  </si>
  <si>
    <t>V018004</t>
  </si>
  <si>
    <t>CARTER'S FOOD SERVICE EQUIPMENT</t>
  </si>
  <si>
    <t>1145 N Chase St, Athens, GA 30601</t>
  </si>
  <si>
    <t>706-340-5975</t>
  </si>
  <si>
    <t>carterkylej@gmail.com</t>
  </si>
  <si>
    <t>**PLATINUM PROVIDER - WARRANT PARTS KIT RECIPIENT** (POINT OF CONTACT - KYLE CARTER) **TRAVEL RATE WITHIN 30 MI** JW **MAILING ADDRESS: PO Box 476, Commerce, GA 30529**</t>
  </si>
  <si>
    <t>V10244</t>
  </si>
  <si>
    <t>CARTER COMMERCIAL SERVICES</t>
  </si>
  <si>
    <t>1111 Bienville Blvd, Ocean Springs, MS 39564</t>
  </si>
  <si>
    <t>228-861-1970 OR 228-337-5708</t>
  </si>
  <si>
    <t>danny5051@bellsouth.net</t>
  </si>
  <si>
    <t>**FORMER PLATINUM PROVIDER - WARRANTY PARTS KIT RECIPIENT BUT NO LONGER TO RECEIVE PPP PARTS KIT REFILL (POINT OF CONTACT - DANNY CARTER) - 5/7/2025** JW | This tech price is low but labor hour is too high even change the control or probe. Please ask Kyle before use them. **BILLING ADDRESS: 3530 Wells Ferry Cove, Biloxi, MS 39532**</t>
  </si>
  <si>
    <t>30.416440899999998</t>
  </si>
  <si>
    <t>V016911</t>
  </si>
  <si>
    <t>CARROLL FOODSERVICE REPAIRS LLC</t>
  </si>
  <si>
    <t>1633 Dividend Loop, Myrtle Beach, SC 29577</t>
  </si>
  <si>
    <t>843-397-5181</t>
  </si>
  <si>
    <t>andrea@carrollfoodservice.com</t>
  </si>
  <si>
    <t>V016341</t>
  </si>
  <si>
    <t>CAROLINA'S RESTAURANT EQUIPMENT REPAIR</t>
  </si>
  <si>
    <t>4200 NC-55, Durham, NC 27713</t>
  </si>
  <si>
    <t>**PLATINUM PROVIDER - WARRANTY PARTS KIT RECIPIENT** (POINT OF CONTACT - VON FLAGLER) **FORMERLY KNOWN AS JVE HEATING &amp; COOLING SALES &amp; REPAIR LLC AND ADDRESS CHANGED (AW'S AUTO SERVICE &amp; TIRES LLC)- 3/11/2025 ** JW</t>
  </si>
  <si>
    <t>35.91520411200531</t>
  </si>
  <si>
    <t>V019478</t>
  </si>
  <si>
    <t>CAROLINA COMFORT SPECIALISTS LLC</t>
  </si>
  <si>
    <t>5552 Frisco Ln, Johns Island, SC 29455</t>
  </si>
  <si>
    <t>843-364-4247</t>
  </si>
  <si>
    <t>OFFICE@CAROLINACOMFORTSPECIALISTS.COM</t>
  </si>
  <si>
    <t>**COLD ONLY - 6/20/2025** JW</t>
  </si>
  <si>
    <t>V017861</t>
  </si>
  <si>
    <t>CARNEY &amp; SLOAN INC</t>
  </si>
  <si>
    <t>518 Main St, Wheeling, WV 26003</t>
  </si>
  <si>
    <t>304-233-5000</t>
  </si>
  <si>
    <t>CHRIS@CARNEYANDSLOAN.COM/mallory@carneyandsloan.com</t>
  </si>
  <si>
    <t>V15474</t>
  </si>
  <si>
    <t>CHRIS@CARNEYANDSLOAN.COM</t>
  </si>
  <si>
    <t>mallory@carneyandsloan.com</t>
  </si>
  <si>
    <t>**PLATINUM PROVIDER - WARRANTY PARTS KIT RECIPIENT** (POINT OF CONTACT - MALLORY OPFERMAN)</t>
  </si>
  <si>
    <t>CARNELL MAINTENANCE &amp; REPAIR</t>
  </si>
  <si>
    <t>224 Ladelle Lp, Monroe, LA 71203</t>
  </si>
  <si>
    <t>318-614-8626</t>
  </si>
  <si>
    <t>dusty.carnell@gmail.com</t>
  </si>
  <si>
    <t>32.66015405300985</t>
  </si>
  <si>
    <t>CARLSON SERVICES INC</t>
  </si>
  <si>
    <t>499 Rock Island Rd, East Wenatchee, WA 98802</t>
  </si>
  <si>
    <t>509-293-7993</t>
  </si>
  <si>
    <t>billing@carlsonservices.com</t>
  </si>
  <si>
    <t>V10242</t>
  </si>
  <si>
    <t>CARLSON REFRIGERATION</t>
  </si>
  <si>
    <t>602 Ogden Ave, Superior, WI 54880</t>
  </si>
  <si>
    <t>715-395-5513</t>
  </si>
  <si>
    <t>cindy@carlson-lakeshore.com; mbrisky@carlson-lakeshore.com</t>
  </si>
  <si>
    <t>V017906</t>
  </si>
  <si>
    <t>CARLSON &amp; STEWART REFRIGERATION INC - SAUK RAPIDS</t>
  </si>
  <si>
    <t>189 Industrial Blvd, Sauk Rapids, MN 56379</t>
  </si>
  <si>
    <t>320-253-5058</t>
  </si>
  <si>
    <t>abrenny@carlsonstewart.com</t>
  </si>
  <si>
    <t>V10241</t>
  </si>
  <si>
    <t>CARLSON &amp; STEWART REFRIGERATION INC - MARSHALL</t>
  </si>
  <si>
    <t>700 Huron Rd, Marshall, MN 56258</t>
  </si>
  <si>
    <t>507-532-2576</t>
  </si>
  <si>
    <t>CARLSON &amp; STEWART REFRIGERATION INC - BRAINERD</t>
  </si>
  <si>
    <t>CARL'S COMMERCIAL REFRIGERATION</t>
  </si>
  <si>
    <t>1006 W Gore Blvd, Lawton, OK 73501</t>
  </si>
  <si>
    <t>580-355-4869</t>
  </si>
  <si>
    <t>carlscomref@gmail.com</t>
  </si>
  <si>
    <t>34.60849481138386</t>
  </si>
  <si>
    <t>CAREY SALES &amp; SERVICE INC | ONLY FOR THE UNITS THEY SELL</t>
  </si>
  <si>
    <t>3141 Frederick Ave, Baltimore, MD 21229</t>
  </si>
  <si>
    <t>410-945-7878</t>
  </si>
  <si>
    <t>service@careysales.com ; mheimiller@careysales.com</t>
  </si>
  <si>
    <t>ONLY FOR THE UNITS THEY SELL</t>
  </si>
  <si>
    <t>39.28031799517704</t>
  </si>
  <si>
    <t>V018057</t>
  </si>
  <si>
    <t>CARE TECH MECHANICAL SERVICES</t>
  </si>
  <si>
    <t>3208 45th St, Lubbock, TX 79413</t>
  </si>
  <si>
    <t>806-783-9040</t>
  </si>
  <si>
    <t>service@caretechmechanical.com</t>
  </si>
  <si>
    <t>V14963</t>
  </si>
  <si>
    <t>CARE SALES AND SERVICE</t>
  </si>
  <si>
    <t>588 Keystone Industrial Park Dr, Camdenton, MO 65020</t>
  </si>
  <si>
    <t>573-346-2912</t>
  </si>
  <si>
    <t>bill@caresands.com</t>
  </si>
  <si>
    <t>V016915</t>
  </si>
  <si>
    <t>CARE REPAIR</t>
  </si>
  <si>
    <t>926 Haddonfield Rd, Cherry Hill Township, NJ 08002</t>
  </si>
  <si>
    <t>856-470-0430</t>
  </si>
  <si>
    <t>CAREREPAIR365@GMAIL.COM</t>
  </si>
  <si>
    <t>CAPS-TAMPA</t>
  </si>
  <si>
    <t>8416 Laurel Fair Cir #114, Tampa, FL 33610</t>
  </si>
  <si>
    <t>800-282-4718</t>
  </si>
  <si>
    <t>tampa.service@comapp.com</t>
  </si>
  <si>
    <t>CAPS-ORLANDO</t>
  </si>
  <si>
    <t>3728 Vineland Rd #1, Orlando, FL 32811</t>
  </si>
  <si>
    <t>800-827-8103</t>
  </si>
  <si>
    <t>jacklando.service@comapp.com</t>
  </si>
  <si>
    <t>CAPS-NORTH PORT</t>
  </si>
  <si>
    <t>8238 Northup Dr Unit 200, Punta Gorda, FL 33982</t>
  </si>
  <si>
    <t>gulfcoast.service@comapp.com</t>
  </si>
  <si>
    <t>CAPS-MIAMI</t>
  </si>
  <si>
    <t>5062 N Hiatus Rd, Sunrise, FL 33351</t>
  </si>
  <si>
    <t>southfla.service@comapp.com</t>
  </si>
  <si>
    <t>CAPS - ATLANTA</t>
  </si>
  <si>
    <t>415 McDonough Pkwy, McDonough, GA 30253</t>
  </si>
  <si>
    <t>888-741-2023</t>
  </si>
  <si>
    <t>atlanta.service@comapp.com</t>
  </si>
  <si>
    <t>CAPITOL CITY RESTAURANT SUPPLY</t>
  </si>
  <si>
    <t>1414 Interstate Loop,Bismarck,ND,58503</t>
  </si>
  <si>
    <t>701-255-4576 / 701-471-3234</t>
  </si>
  <si>
    <t>Service@ccrsupply.com</t>
  </si>
  <si>
    <t>CAPITAL DISTRICT MECHANICAL LLC</t>
  </si>
  <si>
    <t>1000 Wedgewood Heights, Schenectady, NY 12306</t>
  </si>
  <si>
    <t>518-356-3007 OR 518-698-7444 (JEFF)</t>
  </si>
  <si>
    <t>SERVICE@CDMECH.COM</t>
  </si>
  <si>
    <t>42.78651752080787</t>
  </si>
  <si>
    <t>CAPITAL CITY RESTAURANT SUPPLY</t>
  </si>
  <si>
    <t>1031 E Interstate Ave, Bismarck, ND 58503</t>
  </si>
  <si>
    <t>701-255-4576 OR 701-471-3234</t>
  </si>
  <si>
    <t>service@ccrsupply.com; rick@ccrsupply.com; parts@ccrsupply.com</t>
  </si>
  <si>
    <t>**PLATINUM PROVIDER - WARRANTY PARTS KIT RECIPIENT** (POINT OF CONTACT - RICK RHONE)</t>
  </si>
  <si>
    <t>46.83251129062257</t>
  </si>
  <si>
    <t>V016516</t>
  </si>
  <si>
    <t>CAPE FEAR RESTAURANT EQUIPMENT INC</t>
  </si>
  <si>
    <t>1851 Dawson St, Wilmington, NC 28403</t>
  </si>
  <si>
    <t>910-399-6921</t>
  </si>
  <si>
    <t>catie@cfreinc.com</t>
  </si>
  <si>
    <t>V10238</t>
  </si>
  <si>
    <t>CAPE FEAR REFRIGERATION INC</t>
  </si>
  <si>
    <t>112 Princess St, Wilmington, NC 28401</t>
  </si>
  <si>
    <t>910-431-2514</t>
  </si>
  <si>
    <t>capefearrefrigeration@gmail.com</t>
  </si>
  <si>
    <t>V019543</t>
  </si>
  <si>
    <t>CANYON CREEK MECHANICAL CORPORATION</t>
  </si>
  <si>
    <t>1530 Hollipark Dr STE A, Idaho Falls, ID 83401</t>
  </si>
  <si>
    <t>208-243-1449</t>
  </si>
  <si>
    <t>accounting@canyoncreekmechanicalcorp.com</t>
  </si>
  <si>
    <t>PREFERS EMAIL/ CELL PHONE COVERAGE SPOTTY- TECH WILL TRAVEL 120 MILES NORTH AND SOUTH-WILL TRAVEL 120 MILES EAST AS WELL Ask Kyle before dispatching this technician ***hourly rate - $135; travel rate - $140***</t>
  </si>
  <si>
    <t>V018496</t>
  </si>
  <si>
    <t>CANNON SERVICES INC</t>
  </si>
  <si>
    <t>509 W 67th St, Shreveport, LA 71106</t>
  </si>
  <si>
    <t>318-861-2060</t>
  </si>
  <si>
    <t>info@cannon.repair</t>
  </si>
  <si>
    <t>V10237</t>
  </si>
  <si>
    <t>CAMTECH SERVICES</t>
  </si>
  <si>
    <t>5344 WI-70 #70w, Eagle River, WI 54521</t>
  </si>
  <si>
    <t>715-477-1447</t>
  </si>
  <si>
    <t>CAMTECHMCTC@GMAIL.COM</t>
  </si>
  <si>
    <t>V017407</t>
  </si>
  <si>
    <t>Cam's Heating and Refrigeration</t>
  </si>
  <si>
    <t>6814 SW Galley Ave,Lincoln City,OR,97367</t>
  </si>
  <si>
    <t>V10236</t>
  </si>
  <si>
    <t>CAM REFRIGERATION INC</t>
  </si>
  <si>
    <t>641 OH-821, Marietta, OH 45750</t>
  </si>
  <si>
    <t>740-373 5005</t>
  </si>
  <si>
    <t>camrefrigerationinc@gmail.com</t>
  </si>
  <si>
    <t>USE AS LAST RESORT ONLY. THIS TECH DOES NOT TAKE PRIORITY ON OUR SERVICE CALLS. Please remove the tech from the map. This tech is no longer in service as of Sep 29,2023 From Amber's email ---Kyle 10/17</t>
  </si>
  <si>
    <t>V016667</t>
  </si>
  <si>
    <t>CALIFORNIA REFRIGERATION AND FOOD EQUIPM</t>
  </si>
  <si>
    <t>901 W College Ave, Santa Rosa, CA 95401</t>
  </si>
  <si>
    <t>707-544-5313</t>
  </si>
  <si>
    <t>hobartinsr@aol.com</t>
  </si>
  <si>
    <t>**WILL NOT ACCEPT SERVICE CALLS FROM ATOSA SKS - 1/2/2025** JW</t>
  </si>
  <si>
    <t>CALHOUN MANAGEMENT</t>
  </si>
  <si>
    <t>4268 Ogeechee Rd, Savannah, GA 31405</t>
  </si>
  <si>
    <t>404-308-3833</t>
  </si>
  <si>
    <t>AONEAL@Calhounmc.com</t>
  </si>
  <si>
    <t>32.04928352243863</t>
  </si>
  <si>
    <t>CALCULATED COMFORT HEATING AIR CONDITIONING &amp; REFRIGERATION</t>
  </si>
  <si>
    <t>4615 Table Rock Rd, Central Point, OR 97502</t>
  </si>
  <si>
    <t>541-690 8391</t>
  </si>
  <si>
    <t>calculatedcomfort@gmail.com</t>
  </si>
  <si>
    <t>V016671</t>
  </si>
  <si>
    <t>CAL-COAST REFRIGERATION INC</t>
  </si>
  <si>
    <t>2363 Thompson Way, Santa Maria, CA 93455</t>
  </si>
  <si>
    <t>805-928-1778</t>
  </si>
  <si>
    <t>warranty@calcoastrefrigeration.com</t>
  </si>
  <si>
    <t>V017021</t>
  </si>
  <si>
    <t>CAJUN SOUTH SERVICES LLC</t>
  </si>
  <si>
    <t>4003 Grand Marais Rd, Jennings, LA 70546</t>
  </si>
  <si>
    <t>337-275-6134</t>
  </si>
  <si>
    <t>TONY@CAJUNSOUTH.SERVICES</t>
  </si>
  <si>
    <t>More responsive by email (Really difficult to contact and follow up)</t>
  </si>
  <si>
    <t>V017222</t>
  </si>
  <si>
    <t>CAJUN COLD REFRIGERATION INC</t>
  </si>
  <si>
    <t>217 Hunt Club Rd, Lafayette, LA 70507</t>
  </si>
  <si>
    <t>V14230</t>
  </si>
  <si>
    <t>CAIR CONDITIONING</t>
  </si>
  <si>
    <t>1985 Red Cedar Cir, South Daytona, FL 32119</t>
  </si>
  <si>
    <t>407-415-3342</t>
  </si>
  <si>
    <t>cschoonover@cairconditioning.com</t>
  </si>
  <si>
    <t>C.C.R.</t>
  </si>
  <si>
    <t>647 E Cypress St, Cottonwood, AZ 86326</t>
  </si>
  <si>
    <t>928-300-8433</t>
  </si>
  <si>
    <t>CCRSEDONA@OUTLOOK.COM</t>
  </si>
  <si>
    <t>C W ANGELL INC</t>
  </si>
  <si>
    <t>180 Gilbertville Rd, Ware, MA 01082</t>
  </si>
  <si>
    <t>413-374-6044</t>
  </si>
  <si>
    <t>cwangell@comcast.net</t>
  </si>
  <si>
    <t>42.29332966830713</t>
  </si>
  <si>
    <t>C R MECHANICAL</t>
  </si>
  <si>
    <t>226 N Traub Ave, Indianapolis, IN 46222</t>
  </si>
  <si>
    <t>317-423-0184</t>
  </si>
  <si>
    <t>mdavis@crmechanical.net</t>
  </si>
  <si>
    <t>V10372</t>
  </si>
  <si>
    <t>C PISTORIUS REFRIGERATION</t>
  </si>
  <si>
    <t>6821 Dunsmuir Ave, Dunsmuir, CA 96025</t>
  </si>
  <si>
    <t>530-925-6058</t>
  </si>
  <si>
    <t>pistoriusdiana@aol.com</t>
  </si>
  <si>
    <t>V10228</t>
  </si>
  <si>
    <t>C MICCIO ENTERPRISES LLC</t>
  </si>
  <si>
    <t>986 South Hills Blvd, Pottstown, PA 19464</t>
  </si>
  <si>
    <t>610-906-9918</t>
  </si>
  <si>
    <t>chris@cmiccioenterprises.com</t>
  </si>
  <si>
    <t>**SERVICE TECH ON VACATION UNTIL 8/15/2025 - 7/30/2025** JW</t>
  </si>
  <si>
    <t>C E HOLT REFRIGERATION INC</t>
  </si>
  <si>
    <t>3316 Gibbon Rd, Charlotte, NC 28269</t>
  </si>
  <si>
    <t>704-333-8489</t>
  </si>
  <si>
    <t>tjohansson@ceholt.com</t>
  </si>
  <si>
    <t>V016746</t>
  </si>
  <si>
    <t>C D SPIVEY REFRIGERATION CO INC</t>
  </si>
  <si>
    <t>4120 Bernau Ave, Greensboro, NC 27407</t>
  </si>
  <si>
    <t>336-852 5700</t>
  </si>
  <si>
    <t>spiveyrefrigeration@gmail.com</t>
  </si>
  <si>
    <t>Please get Kyle approve before using the tech---Kyle</t>
  </si>
  <si>
    <t>V016816</t>
  </si>
  <si>
    <t>C A R SERVICES INC</t>
  </si>
  <si>
    <t>46060 Heather Ave, Kenai, AK 99611</t>
  </si>
  <si>
    <t>907-283-8176</t>
  </si>
  <si>
    <t>carservicesinc@yahoo.com</t>
  </si>
  <si>
    <t>V017482</t>
  </si>
  <si>
    <t>C &amp; W REFRIGERATION LLC</t>
  </si>
  <si>
    <t>810 Idlewild Ln, Lake Charles, LA 70605</t>
  </si>
  <si>
    <t>337-474-4432</t>
  </si>
  <si>
    <t>cwrefrig@yahoo.com</t>
  </si>
  <si>
    <t>BAD COMMUNICATION. REFERENCE W042025-01546</t>
  </si>
  <si>
    <t>V016858</t>
  </si>
  <si>
    <t>C &amp; S REFRIGERATION</t>
  </si>
  <si>
    <t>424 Smith Chapel Rd, Adrian, GA 31002</t>
  </si>
  <si>
    <t>478-299-5839</t>
  </si>
  <si>
    <t>scjackson@pineland.net</t>
  </si>
  <si>
    <t>V14573</t>
  </si>
  <si>
    <t>C &amp; S HEATING &amp; COOLING LLC</t>
  </si>
  <si>
    <t>504 First St, New Cambria, KS 67470</t>
  </si>
  <si>
    <t>785-643-2375</t>
  </si>
  <si>
    <t>CANDSHVAC22@GMAIL.COM</t>
  </si>
  <si>
    <t>V018845</t>
  </si>
  <si>
    <t>C &amp; S EQUIPMENT SERVICES LLC</t>
  </si>
  <si>
    <t>435 Park St, San Leandro, CA 94577</t>
  </si>
  <si>
    <t>510-777-1688</t>
  </si>
  <si>
    <t>info@csfes.llc</t>
  </si>
  <si>
    <t>V018386</t>
  </si>
  <si>
    <t>C &amp; R REFRIGERATION</t>
  </si>
  <si>
    <t>1243 Lela St, Jasper, TX 75951</t>
  </si>
  <si>
    <t>409-384-5996</t>
  </si>
  <si>
    <t>candr.ac.heating@gmail.com</t>
  </si>
  <si>
    <t>C &amp; P restaurant service</t>
  </si>
  <si>
    <t>1430 Gulf Rd, Perkinsville, VT 05151</t>
  </si>
  <si>
    <t>cpservicesnh@gmail.com</t>
  </si>
  <si>
    <t>$185 for first hour rest is $125</t>
  </si>
  <si>
    <t>C &amp; M REFRIGERATION SALES &amp; SERVICE INC</t>
  </si>
  <si>
    <t>71 Mennonite Church Rd, Spring City, PA 19475</t>
  </si>
  <si>
    <t>610-948-9308</t>
  </si>
  <si>
    <t>renee@cmrefrig.com</t>
  </si>
  <si>
    <t>***BLACKLIST THIS VENDOR*** - OVER CHARGED. $2000+ FOR BOARD AND PROBES REPLACEMENT + DELIVER A NEW UNIT. 9/19 2:57 PM **NOT ACCEPTING ATOSA WARRANTY SERVICE CALLS UNTIL BILLING DISPUTE RESOLVED - 9/19/2025** JW</t>
  </si>
  <si>
    <t>40.173524799999996</t>
  </si>
  <si>
    <t>V12454</t>
  </si>
  <si>
    <t>C &amp; M APPLIANCE REPAIR</t>
  </si>
  <si>
    <t>2708 Easy St, Garden City, KS 67846</t>
  </si>
  <si>
    <t>620-805-6160</t>
  </si>
  <si>
    <t>CMAPPS12@COX.NET</t>
  </si>
  <si>
    <t>V15516</t>
  </si>
  <si>
    <t>C &amp; L REFRIGERATION INC</t>
  </si>
  <si>
    <t>4992 Maybank Way, Jacksonville, FL 32225</t>
  </si>
  <si>
    <t>904-778-7773</t>
  </si>
  <si>
    <t>LCOOPER32210@YAHOO.COM</t>
  </si>
  <si>
    <t>V017526</t>
  </si>
  <si>
    <t>C &amp; D REFRIGERATION COMPANY</t>
  </si>
  <si>
    <t>1007 2nd Ave W, Spencer, IA 51301</t>
  </si>
  <si>
    <t>712-262-2490</t>
  </si>
  <si>
    <t>chhcdr@outlook.com</t>
  </si>
  <si>
    <t>Not the correct phone number. -DM 1/16/25</t>
  </si>
  <si>
    <t>V018702</t>
  </si>
  <si>
    <t>C &amp; C TECH LLC</t>
  </si>
  <si>
    <t>635 Clover Hill Rd, Maryville, TN 37801</t>
  </si>
  <si>
    <t>321-501-8524</t>
  </si>
  <si>
    <t>candctech18@gmail.com</t>
  </si>
  <si>
    <t>V018003</t>
  </si>
  <si>
    <t>C &amp; C COMMERCIAL REFRIGERATION LLC</t>
  </si>
  <si>
    <t>1210 Moss Dale Dr, Sugar Land, TX 77479</t>
  </si>
  <si>
    <t>832-588-4315</t>
  </si>
  <si>
    <t>cccRefrigeration@gmail.com</t>
  </si>
  <si>
    <t>V017023</t>
  </si>
  <si>
    <t>C &amp; C APPLICANCE SERVICE LLC</t>
  </si>
  <si>
    <t>10134 Fire Ridge Ct, Las Vegas, NV 89148</t>
  </si>
  <si>
    <t>702-290-1924</t>
  </si>
  <si>
    <t>candcservicerepair@yahoo.com</t>
  </si>
  <si>
    <t>BYASSEE EQUIPMENT INC</t>
  </si>
  <si>
    <t>1939 E Washington St, Phoenix, AZ 85034</t>
  </si>
  <si>
    <t>602-252-0402</t>
  </si>
  <si>
    <t>byasseeinc6@aol.com, byasseeinc@aol.com</t>
  </si>
  <si>
    <t>Poor communication.</t>
  </si>
  <si>
    <t>V10225</t>
  </si>
  <si>
    <t>BY THE SEA HEATING AND COOLING</t>
  </si>
  <si>
    <t>232 S New York Rd, Galloway, NJ 08205</t>
  </si>
  <si>
    <t>609-347-4328 OR 609-335-2973</t>
  </si>
  <si>
    <t>glen@bythesearepair.com</t>
  </si>
  <si>
    <t>**TRAVEL RADIUS 1HR - 3/24/2025** JW</t>
  </si>
  <si>
    <t>39.465769074180486</t>
  </si>
  <si>
    <t>V017271</t>
  </si>
  <si>
    <t>BUTTE APPLIANCE REPAIR</t>
  </si>
  <si>
    <t>3055 9th St #555, Biggs, CA 95917</t>
  </si>
  <si>
    <t>530-868-8253</t>
  </si>
  <si>
    <t>info@butteappliancerepair.com</t>
  </si>
  <si>
    <t>BUTLER COUNTY MECHANICAL SERVICES</t>
  </si>
  <si>
    <t>5400 Winton Rd, Fairfield, OH 45014</t>
  </si>
  <si>
    <t>513-892-1444</t>
  </si>
  <si>
    <t>timothybridge@rocketmail.com</t>
  </si>
  <si>
    <t>Busterâ€™s AC, Heating and Electrical</t>
  </si>
  <si>
    <t>612 Sam Meshell Loop, Noble, LA 71462</t>
  </si>
  <si>
    <t>(318) 645 6332</t>
  </si>
  <si>
    <t>acmanla2@gmail.com</t>
  </si>
  <si>
    <t>Burris Refrigeration &amp; Appliances</t>
  </si>
  <si>
    <t>106 Nuckolls Curve Rd.,Galax,VA,24333</t>
  </si>
  <si>
    <t>burrisrefrig@embarqemail.com</t>
  </si>
  <si>
    <t>BURNS REFRIGERATION</t>
  </si>
  <si>
    <t>5925 Lakemont Dr, Westerville, OH 43081</t>
  </si>
  <si>
    <t>614-374-2551</t>
  </si>
  <si>
    <t>burnsrefrigeration@gmail.com</t>
  </si>
  <si>
    <t>BURNEY'S COMMERCIAL-SPARKS</t>
  </si>
  <si>
    <t>1528 Linda Way, Sparks, NV 89431</t>
  </si>
  <si>
    <t>775-355-9111</t>
  </si>
  <si>
    <t>sparks@burneyscommercial.com; PAULF@burneyscommercial.com</t>
  </si>
  <si>
    <t>Per Kyle, we can't use the tech anymore---2/25/2025</t>
  </si>
  <si>
    <t>BURNEY'S COMMERCIAL SERVICE OF NV INC</t>
  </si>
  <si>
    <t>4480 Aldebaran Ave, Las Vegas, NV 89103</t>
  </si>
  <si>
    <t>702-736-0006</t>
  </si>
  <si>
    <t>lasvegas@burneyscommercial.com</t>
  </si>
  <si>
    <t>V017379</t>
  </si>
  <si>
    <t>BURNEY'S COMMERCIAL SERVICE INC</t>
  </si>
  <si>
    <t>528 Mokauea St, Honolulu, HI 96819</t>
  </si>
  <si>
    <t>808-848-1466</t>
  </si>
  <si>
    <t>lina@burneyscommercial.com</t>
  </si>
  <si>
    <t>V018605</t>
  </si>
  <si>
    <t>BURLAND REFRIGERATION &amp; REPAIR</t>
  </si>
  <si>
    <t>136 Fredrick Blvd, Jamestown, NY 14701</t>
  </si>
  <si>
    <t>716-640-9945</t>
  </si>
  <si>
    <t>burlandrepair@gmail.com</t>
  </si>
  <si>
    <t>V017882</t>
  </si>
  <si>
    <t>BURKETT RESTAURANT EQUIPMENT AND SUPPLIES</t>
  </si>
  <si>
    <t>28740 Glenwood Rd, Perrysburg, OH 43551</t>
  </si>
  <si>
    <t>419-720-8847 OR 419-481-4359</t>
  </si>
  <si>
    <t>outsideservice@burkett.com; bob.scharer@burkett.com</t>
  </si>
  <si>
    <t>**PLATINUM PROVIDER - WARRANTY PARTS KIT RECIPIENT** (POINT OF CONTACT - BOB SCHARER)</t>
  </si>
  <si>
    <t>41.56803838098418</t>
  </si>
  <si>
    <t>V018961</t>
  </si>
  <si>
    <t>BUILDING SYSTEM SOLUTIONS</t>
  </si>
  <si>
    <t>108 Carroll Rd, Centreville, MD 21617</t>
  </si>
  <si>
    <t>410-829-6268</t>
  </si>
  <si>
    <t>Hvac@buildingsystemsolutionsllc.com</t>
  </si>
  <si>
    <t>BUILDING MECHANICAL SERVICES INC</t>
  </si>
  <si>
    <t>13652 E US Hwy 92, Dover, FL 33527</t>
  </si>
  <si>
    <t>813-965-2699/813-693-5614</t>
  </si>
  <si>
    <t>lmullins@bldgmechsvcs.com</t>
  </si>
  <si>
    <t>V018248</t>
  </si>
  <si>
    <t>BUFFALO APPLIANCE HEATING &amp; COOLING</t>
  </si>
  <si>
    <t>33 Pannell St, Buffalo, NY 14214</t>
  </si>
  <si>
    <t>716-579-3757</t>
  </si>
  <si>
    <t>The tech doesn't want send us invoice, only accept credit card</t>
  </si>
  <si>
    <t>BTU MECHANICAL LLC</t>
  </si>
  <si>
    <t>3555 Market Pl W #506, University Place, WA 98466</t>
  </si>
  <si>
    <t>253-302-4940</t>
  </si>
  <si>
    <t>brian.btumechanical@gmail.com</t>
  </si>
  <si>
    <t>Another Address:1142 Fawcett Ave UNIT 403, Tacoma,WA,</t>
  </si>
  <si>
    <t>V10215</t>
  </si>
  <si>
    <t>BTU MANAGEMENT INC</t>
  </si>
  <si>
    <t>534 La Crosse St, Mauston, WI 53948</t>
  </si>
  <si>
    <t>608-847-4600</t>
  </si>
  <si>
    <t>parts@btumanagement.com</t>
  </si>
  <si>
    <t>V10214</t>
  </si>
  <si>
    <t>BTU Control</t>
  </si>
  <si>
    <t>18 Metells Way, Edgartown, MA 02539</t>
  </si>
  <si>
    <t>(508) 627-3999</t>
  </si>
  <si>
    <t>btucontrol@btucontrol.net</t>
  </si>
  <si>
    <t>BTA ENTERPRISES</t>
  </si>
  <si>
    <t>2416 Jonesboro Rd, West Monroe, LA,71292</t>
  </si>
  <si>
    <t>(318) 372-3636</t>
  </si>
  <si>
    <t>info@glindsayenterprises.com</t>
  </si>
  <si>
    <t>FORMERLY: LINDSAY HEATING, COOLING &amp; REFRIGERATION</t>
  </si>
  <si>
    <t>V019548</t>
  </si>
  <si>
    <t>BSR DESIGN &amp; SUPPLIES</t>
  </si>
  <si>
    <t>198 Locust St S, Twin Falls, ID 83301</t>
  </si>
  <si>
    <t>208-308-5526</t>
  </si>
  <si>
    <t>NOAH@BSREQUIPMENT.COM</t>
  </si>
  <si>
    <t>**DEALER ONLY - DOES NOT DO SERVICE**</t>
  </si>
  <si>
    <t>V016824</t>
  </si>
  <si>
    <t>BRYCE SCHMIDT / B &amp; B MAINTENANCE AND REFRIGERATION INC</t>
  </si>
  <si>
    <t>111 N Keystone Dr, Clearwater, FL 33755</t>
  </si>
  <si>
    <t>727-502-7552</t>
  </si>
  <si>
    <t>bonnieandbryceschmidt@yahoo.com</t>
  </si>
  <si>
    <t>27.967056445910586</t>
  </si>
  <si>
    <t>V019777</t>
  </si>
  <si>
    <t>BRUNO MACHADO HEATING AND AIR CONDITIONING LLC</t>
  </si>
  <si>
    <t>30 Arno St, Oakhurst, NJ 07755</t>
  </si>
  <si>
    <t>732-558-0767</t>
  </si>
  <si>
    <t>bmcm5@icloud.com</t>
  </si>
  <si>
    <t>BRUCE'S REFRIGERATION</t>
  </si>
  <si>
    <t>108 N Woodland Blvd, DeLand, FL 32720</t>
  </si>
  <si>
    <t>386-624-1455</t>
  </si>
  <si>
    <t>distefano.bruce@gmail.com</t>
  </si>
  <si>
    <t>BRRR EQUIPMENT SERVICES LLC</t>
  </si>
  <si>
    <t>26017 Schmolke Rd, Garrison, MN 56450</t>
  </si>
  <si>
    <t>218-232-5720</t>
  </si>
  <si>
    <t>brianpavelka@gmail.com</t>
  </si>
  <si>
    <t>46.20577177350441</t>
  </si>
  <si>
    <t>BROWN'S REFRIGERATION SERVICE INC</t>
  </si>
  <si>
    <t>4020 Woodville Hwy, Tallahassee, FL 32305</t>
  </si>
  <si>
    <t>850-877-2226</t>
  </si>
  <si>
    <t>chris@brownsrefrigeration.com; amber@brownsrefrigeration.com</t>
  </si>
  <si>
    <t>V017568</t>
  </si>
  <si>
    <t>BROWN MECHANICAL SERVICES</t>
  </si>
  <si>
    <t>22916 Leo Ln, Lake Forest, CA 92630</t>
  </si>
  <si>
    <t>949-303-0109 OR 949-290-6636</t>
  </si>
  <si>
    <t>brownmechanicalservices@gmail.com</t>
  </si>
  <si>
    <t>**TRAVEL RADIUS 20MI - 3/21/2025** JW</t>
  </si>
  <si>
    <t>33.63044377874163</t>
  </si>
  <si>
    <t>BROWN MECHANICAL</t>
  </si>
  <si>
    <t>17230 US Hwy 60, Van Buren, MO 63965</t>
  </si>
  <si>
    <t>573-323-0166</t>
  </si>
  <si>
    <t>angelabrown81@gmail.com</t>
  </si>
  <si>
    <t>**NO LONGER IN BUSINESS**</t>
  </si>
  <si>
    <t>V017709</t>
  </si>
  <si>
    <t>BROWN HEATING &amp; COOLING, INC.</t>
  </si>
  <si>
    <t>4541 MO-68, Salem, MO 65560</t>
  </si>
  <si>
    <t>573-729-4328</t>
  </si>
  <si>
    <t>christina.brownhvac@gmail.com; cliff.brownhvac@gmail.com</t>
  </si>
  <si>
    <t>DOES NOT WORK ON WARRANTY CALLS</t>
  </si>
  <si>
    <t>BROOKS REFRIGERATION AND HEATING</t>
  </si>
  <si>
    <t>3463 W Lindsey Ferry Rd, Columbus, MS 39701</t>
  </si>
  <si>
    <t>t.brooks8799@yahoo.com</t>
  </si>
  <si>
    <t>Speaking disrespectfully about Atosa products</t>
  </si>
  <si>
    <t>BROMLEY PARTS &amp; SERVICE INC</t>
  </si>
  <si>
    <t>1000 S Ringo St, Little Rock, AR 72202</t>
  </si>
  <si>
    <t>800-482-9269</t>
  </si>
  <si>
    <t>service@bromleyparts.com</t>
  </si>
  <si>
    <t>BRLEY'S HEATING AND AIR CONDITIONING INC (NEVER USE AGAIN/BAD SERVICE)</t>
  </si>
  <si>
    <t>5800 Sky Ranch Ave, Bakersfield, CA 93306</t>
  </si>
  <si>
    <t>661-871-2196</t>
  </si>
  <si>
    <t>cbrley@gmail.com</t>
  </si>
  <si>
    <t>V15473</t>
  </si>
  <si>
    <t>BRITTMAN HEATING &amp; VENTILATION LLC</t>
  </si>
  <si>
    <t>2128 Minnesota Ave, Columbus, OH 43211</t>
  </si>
  <si>
    <t>614-867-7284</t>
  </si>
  <si>
    <t>BrittmanHeatingLLC@gmail.com</t>
  </si>
  <si>
    <t>40.01979528136417</t>
  </si>
  <si>
    <t>V019570</t>
  </si>
  <si>
    <t>BRISTOL RESTAURANT SERVICE</t>
  </si>
  <si>
    <t>17 Fairlawn St, Bristol, CT 06010</t>
  </si>
  <si>
    <t>860-205-4560</t>
  </si>
  <si>
    <t>PROBIKE101@YAHOO.COM</t>
  </si>
  <si>
    <t>BREWER REFRIGERATION HVAC</t>
  </si>
  <si>
    <t>14800 Wood Rd, Lansing, MI 48906</t>
  </si>
  <si>
    <t>517-887-9833</t>
  </si>
  <si>
    <t>vr6todd@gmail.com</t>
  </si>
  <si>
    <t>V019424</t>
  </si>
  <si>
    <t>BREONS HEATING AND AIR CONDITIONING LLC</t>
  </si>
  <si>
    <t>2630 Clyde Ave, State College, PA 16801</t>
  </si>
  <si>
    <t>814-360-3927</t>
  </si>
  <si>
    <t>breonshvac@gmail.com</t>
  </si>
  <si>
    <t>V018828</t>
  </si>
  <si>
    <t>BRENNAN HEATING AND A/C INC</t>
  </si>
  <si>
    <t>619 E Morton Ave, Jacksonville, IL 62650</t>
  </si>
  <si>
    <t>217-245 7181</t>
  </si>
  <si>
    <t>brennanhtgandac@mediacombb.net</t>
  </si>
  <si>
    <t>V016645</t>
  </si>
  <si>
    <t>BRENMAR INC</t>
  </si>
  <si>
    <t>128 Radio Cir, Mt Kisco, NY 10549</t>
  </si>
  <si>
    <t>914-741-0249</t>
  </si>
  <si>
    <t>brenmartom@gmail.com/service@brenmar-inc.com</t>
  </si>
  <si>
    <t>V016286</t>
  </si>
  <si>
    <t>BREATHITT MECHANICAL CO INC</t>
  </si>
  <si>
    <t>59 Minix Dr, Jackson, KY 41339</t>
  </si>
  <si>
    <t>606-666 4313</t>
  </si>
  <si>
    <t>breathittmechanical@msn.com</t>
  </si>
  <si>
    <t>V016799</t>
  </si>
  <si>
    <t>BRC MECHANICAL LLC</t>
  </si>
  <si>
    <t>1602 Maple Ln #4C, Bozeman, MT 59715</t>
  </si>
  <si>
    <t>406-920-0400</t>
  </si>
  <si>
    <t>jbrown@brcmech.co</t>
  </si>
  <si>
    <t>**SERVICE AREAS INCLUDE ZIP CODES 59715, 59718, 59714, 59741, 59047, 59730, 59752, 59729, 59760 - 9/16/2025** JW</t>
  </si>
  <si>
    <t>45.663403027321635</t>
  </si>
  <si>
    <t>BRAZDA'S HEATING &amp; REFRIGERATION</t>
  </si>
  <si>
    <t>183 River St, Manistique, MI 49854</t>
  </si>
  <si>
    <t>906-341-2279</t>
  </si>
  <si>
    <t>brazdas000@centurytel.net</t>
  </si>
  <si>
    <t>45.960705399999995</t>
  </si>
  <si>
    <t>V10203</t>
  </si>
  <si>
    <t>BRASCO SERVICE INC</t>
  </si>
  <si>
    <t>534 W Huntington Ave, Jonesboro, AR 72401</t>
  </si>
  <si>
    <t>870-932-7483</t>
  </si>
  <si>
    <t>bob@brascoservice.com</t>
  </si>
  <si>
    <t>**PLATINUM PROVIDER - WARRANTY PARTS KIT RECIPIENT** (POINT OF CONTACT - BOB BARKER) **TRAVEL RATE VARIES BY ZIP CODE** JW</t>
  </si>
  <si>
    <t>V10202</t>
  </si>
  <si>
    <t>Brand Commercial Services</t>
  </si>
  <si>
    <t>15818 Sandy Hill Dr, Houston, TX, 77084</t>
  </si>
  <si>
    <t>972-567-2326</t>
  </si>
  <si>
    <t>service@brandcs.net</t>
  </si>
  <si>
    <t>BRADLEY AIR COMPANY</t>
  </si>
  <si>
    <t>123 E Fairfield Ct, Shelton, WA 98584</t>
  </si>
  <si>
    <t>360-426-1284</t>
  </si>
  <si>
    <t>SKYLER@BRADLEYAIRCOMPANY.COM</t>
  </si>
  <si>
    <t>V017427</t>
  </si>
  <si>
    <t>BRAD CRICK REFRIGERATION</t>
  </si>
  <si>
    <t>930 Big Ridge Rd, Harrisburg, IL 62946</t>
  </si>
  <si>
    <t>618-926 4565</t>
  </si>
  <si>
    <t>cbcrick69@yahoo.com</t>
  </si>
  <si>
    <t>V14554</t>
  </si>
  <si>
    <t>BR RESTAURANT EQUIPMENT, LLC</t>
  </si>
  <si>
    <t>1039 N AIRLINE HWY, Gonzales, LA,70737</t>
  </si>
  <si>
    <t>225-647-4911</t>
  </si>
  <si>
    <t>BRRELLC@GMAIL.COM</t>
  </si>
  <si>
    <t>V017625</t>
  </si>
  <si>
    <t>BOYLE MECHNICAL SOLUTIONS LLC</t>
  </si>
  <si>
    <t>6050 Milo Rd, Dayton, OH 45414</t>
  </si>
  <si>
    <t>937-296-9820 OR 937-654-1141 (DIRECT - TROY)</t>
  </si>
  <si>
    <t>support@boylemechanicalsolutions.com</t>
  </si>
  <si>
    <t>39.828808099999996</t>
  </si>
  <si>
    <t>V019647</t>
  </si>
  <si>
    <t>BOWLING GREEN REFRIGERATION INC</t>
  </si>
  <si>
    <t>130 Vanderbilt Dr, Bowling Green, KY 42103</t>
  </si>
  <si>
    <t>270-782-5391</t>
  </si>
  <si>
    <t>bgr911@mw.twcbc.com</t>
  </si>
  <si>
    <t>V14228</t>
  </si>
  <si>
    <t>BOWERS REFRIGERATION</t>
  </si>
  <si>
    <t>226 Smith Grove Rd, Oakboro, NC 28129</t>
  </si>
  <si>
    <t>704-787 4692</t>
  </si>
  <si>
    <t>bowersref@gmail.com</t>
  </si>
  <si>
    <t>**NO LONGER ACCEPTING ATOSA WARRANTY SERVICE CALLS**</t>
  </si>
  <si>
    <t>V016484</t>
  </si>
  <si>
    <t>BOWEN SERVICE COMPANY</t>
  </si>
  <si>
    <t>192 Knight Rd, Rockmart, GA 30153</t>
  </si>
  <si>
    <t>‪770-546-2668‬</t>
  </si>
  <si>
    <t>jrhadd62291@gmail.com</t>
  </si>
  <si>
    <t>33.991478483370564</t>
  </si>
  <si>
    <t>BOWEN ELECTRIC HVAC REFRIGERATION</t>
  </si>
  <si>
    <t>220 9th St, Norton, VA 24273</t>
  </si>
  <si>
    <t>276-220-4144</t>
  </si>
  <si>
    <t>bowend679@gmail.com</t>
  </si>
  <si>
    <t>**ACCEPTS RESIDENTIAL ATOSA WARRANTY SERVICE CALLS**</t>
  </si>
  <si>
    <t>V017671</t>
  </si>
  <si>
    <t>BOSTON EQUIPMENT SERVICE CO INC</t>
  </si>
  <si>
    <t>49R High St STE 2, Woburn, MA 01801</t>
  </si>
  <si>
    <t>781-676-3132</t>
  </si>
  <si>
    <t>info@beservice.info</t>
  </si>
  <si>
    <t>V10200</t>
  </si>
  <si>
    <t>BORMIDA MECHANICAL SERVICES INC</t>
  </si>
  <si>
    <t>18 Circle Dr, Farmersville, IL 62533</t>
  </si>
  <si>
    <t>217-891-6701</t>
  </si>
  <si>
    <t>rbormida@consolidated.net</t>
  </si>
  <si>
    <t>V14797</t>
  </si>
  <si>
    <t>BOOGADES TECHNICAL SERVICE</t>
  </si>
  <si>
    <t>517 Mansfield Ave, Lynchburg, VA 24501</t>
  </si>
  <si>
    <t>434-229-9770</t>
  </si>
  <si>
    <t>jlboogades@gmail.com</t>
  </si>
  <si>
    <t>BONO'S REPAIR SERVICE</t>
  </si>
  <si>
    <t>202 River Bend Rd, Deblois, ME 04622</t>
  </si>
  <si>
    <t>850-528-4544</t>
  </si>
  <si>
    <t>KLBARRO@REAGAN.COM</t>
  </si>
  <si>
    <t>44.752767387069504</t>
  </si>
  <si>
    <t>V016614</t>
  </si>
  <si>
    <t>BOMMARITO REFRIGERATION AC &amp; HEATING LLC</t>
  </si>
  <si>
    <t>27376 Pinehurst St, Roseville, MI 48066</t>
  </si>
  <si>
    <t>586-362-0961</t>
  </si>
  <si>
    <t>loubommarito2012@gmail.com</t>
  </si>
  <si>
    <t>V018133</t>
  </si>
  <si>
    <t>BOISE REFRIGERATION SERVICE CO</t>
  </si>
  <si>
    <t>202 W 39th St, Garden City, ID 83714</t>
  </si>
  <si>
    <t>208-344-0709</t>
  </si>
  <si>
    <t>SERVICE365@BRSC1.COM</t>
  </si>
  <si>
    <t>V016960</t>
  </si>
  <si>
    <t>BOISE APPLIANCE &amp; REFRIGERATION CO</t>
  </si>
  <si>
    <t>7539 W Mossy Cup St, Boise, ID 83709</t>
  </si>
  <si>
    <t>208-343-0103</t>
  </si>
  <si>
    <t>service.boiseappliance@hotmail.com</t>
  </si>
  <si>
    <t>V10199</t>
  </si>
  <si>
    <t>BOB'S REFRIGERATION LLC</t>
  </si>
  <si>
    <t>8525 McCann Rd, Kensington, OH 44427</t>
  </si>
  <si>
    <t>303-309-6247</t>
  </si>
  <si>
    <t>coolbob357@gmail.com</t>
  </si>
  <si>
    <t>When calling number it advised this number is under review for fraud. Be cautious in dealing with this person. Black listing for now.10/25-NM</t>
  </si>
  <si>
    <t>40.777313199999995</t>
  </si>
  <si>
    <t>V15937</t>
  </si>
  <si>
    <t>BOB'S REFRIGERATION</t>
  </si>
  <si>
    <t>2906 W Touhy Ave, Chicago, IL 60645</t>
  </si>
  <si>
    <t>V10198</t>
  </si>
  <si>
    <t>BOB HALL'S HEAT &amp; AIR LLC</t>
  </si>
  <si>
    <t>5102 S 6th St, Klamath Falls, OR 97603</t>
  </si>
  <si>
    <t>541-883-3516</t>
  </si>
  <si>
    <t>bobhallsheatandair@gmail.com</t>
  </si>
  <si>
    <t>V016851</t>
  </si>
  <si>
    <t>BMT MAINTENANCE LLC</t>
  </si>
  <si>
    <t>1239 Lexington Rd, Georgetown KY 40324</t>
  </si>
  <si>
    <t>502-735-7007</t>
  </si>
  <si>
    <t>service@bmtmaintenancellc.com</t>
  </si>
  <si>
    <t>V018192</t>
  </si>
  <si>
    <t>BMA HOLDINGS</t>
  </si>
  <si>
    <t>349 Plaisted Rd, Jay, ME 04239</t>
  </si>
  <si>
    <t>207-578-1005</t>
  </si>
  <si>
    <t>bruceadams1005@gmail.com</t>
  </si>
  <si>
    <t>44.54321839811184</t>
  </si>
  <si>
    <t>V018511</t>
  </si>
  <si>
    <t>BLUM REPAIR GROUP - YONKERS</t>
  </si>
  <si>
    <t>347-232-0000</t>
  </si>
  <si>
    <t>blumrepairgroup@gmail.com</t>
  </si>
  <si>
    <t>**CHANGED ADDRESS FOR PARTS SHIPPING ONLY. COORIDINATES CONNECTED TO SERVICE TECH RESIDENTIAL ADDRESS FOR SERVICE MAP PURPOSES (6 Raybrook Pl, Yonkers, NY 10704) - 9/15/2025** JW **MILEAGE RATE IS $1 PER MI OVER 35 MI FROM TECH'S RESIDENCE** JW</t>
  </si>
  <si>
    <t>40.91224706187683</t>
  </si>
  <si>
    <t>V019352</t>
  </si>
  <si>
    <t>BLUM REPAIR GROUP - NEWARK</t>
  </si>
  <si>
    <t>**CHANGED ADDRESS FOR PARTS SHIPPING ONLY. COORIDINATES CONNECTED TO SERVICE TECH RESIDENTIAL ADDRESS FOR SERVICE MAP PURPOSES (692 N 8th St, Newark, NJ 07107) - 9/15/2025** JW **MILEAGE RATE IS $1 PER MI OVER 35 MI FROM TECH'S RESIDENCE** JW</t>
  </si>
  <si>
    <t>40.775328839599474</t>
  </si>
  <si>
    <t>BLUM REPAIR GROUP - MANCHESTER TWP</t>
  </si>
  <si>
    <t>Terrible service **CHANGED ADDRESS FOR PARTS SHIPPING ONLY. COORIDINATES CONNECTED TO SERVICE TECH RESIDENTIAL ADDRESS FOR SERVICE MAP PURPOSES (33 Panda Ln, Manchester Township, NJ 08759) - 9/15/2025** JW **MILEAGE RATE IS $1 PER MI OVER 35 MI FROM TECH'S RESIDENCE** JW</t>
  </si>
  <si>
    <t>39.94896586951175</t>
  </si>
  <si>
    <t>BLUM REPAIR GROUP - MANALAPAN TWP</t>
  </si>
  <si>
    <t>Not dependable, Doesn't act as if they care about getting jobs dispatched. **CHANGED ADDRESS FOR PARTS SHIPPING ONLY. COORIDINATES CONNECTED TO SERVICE TECH RESIDENTIAL ADDRESS FOR SERVICE MAP PURPOSES (25 Yorktowne Dr, Manalapan Township, NJ 07726) - 9/15/2025** JW **MILEAGE RATE IS $1 PER MI OVER 35 MI FROM TECH'S RESIDENCE** JW</t>
  </si>
  <si>
    <t>40.310965458429</t>
  </si>
  <si>
    <t>BLUM REPAIR GROUP - MAIN OFFICE</t>
  </si>
  <si>
    <t>**CHANGED ADDRESS FOR PARTS SHIPPING ONLY. COORIDINATES CONNECTED TO SERVICE TECH RESIDENTIAL ADDRESS FOR SERVICE MAP PURPOSES (51 Beaumont St, Brooklyn, NY 11235) - 9/15/2025** JW **MILEAGE RATE IS $1 PER MI OVER 35 MI FROM TECH'S RESIDENCE** JW</t>
  </si>
  <si>
    <t>40.580850388669525</t>
  </si>
  <si>
    <t>BLUM REPAIR GROUP - JERSEY CITY</t>
  </si>
  <si>
    <t>**CHANGED ADDRESS FOR PARTS SHIPPING ONLY. COORIDINATES CONNECTED TO SERVICE TECH RESIDENTIAL ADDRESS FOR SERVICE MAP PURPOSES (45 River Dr S, Apt 606, Jersey City, NJ 07310) - 9/15/2025** JW **MILEAGE RATE IS $1 PER MI OVER 35 MI FROM TECH'S RESIDENCE** JW</t>
  </si>
  <si>
    <t>40.7290901696041</t>
  </si>
  <si>
    <t>BLUM REPAIR GROUP - JERICHO</t>
  </si>
  <si>
    <t>**CHANGED ADDRESS FOR PARTS SHIPPING ONLY. COORIDINATES CONNECTED TO SERVICE TECH RESIDENTIAL ADDRESS FOR SERVICE MAP PURPOSES (254 Fairhaven Mall MIC1, Jericho, NY 11753) - 9/15/2025** JW **MILEAGE RATE IS $1 PER MI OVER 35 MI FROM TECH'S RESIDENCE** JW</t>
  </si>
  <si>
    <t>40.77924943470683</t>
  </si>
  <si>
    <t>BLUM REPAIR GROUP - IRVINGTON</t>
  </si>
  <si>
    <t>**CHANGED ADDRESS FOR PARTS SHIPPING ONLY. COORIDINATES CONNECTED TO SERVICE TECH RESIDENTIAL ADDRESS FOR SERVICE MAP PURPOSES (471 Lyons Ave, Irvington, NJ 07111) - 9/15/2025** JW **MILEAGE RATE IS $1 PER MI OVER 35 MI FROM TECH'S RESIDENCE** JW</t>
  </si>
  <si>
    <t>40.71555800762815</t>
  </si>
  <si>
    <t>BLUM REPAIR GROUP - HACKENSACK</t>
  </si>
  <si>
    <t>**CHANGED ADDRESS FOR PARTS SHIPPING ONLY. COORIDINATES CONNECTED TO SERVICE TECH RESIDENTIAL ADDRESS FOR SERVICE MAP PURPOSES (390 Hackensack Ave, Suite 155, Hackensack, NJ 07601) - 9/15/2025** JW **MILEAGE RATE IS $1 PER MI OVER 35 MI FROM TECH'S RESIDENCE** JW</t>
  </si>
  <si>
    <t>40.90442923556535</t>
  </si>
  <si>
    <t>BLUM REPAIR GROUP - FLUSHING</t>
  </si>
  <si>
    <t>**CHANGED ADDRESS FOR PARTS SHIPPING ONLY. COORIDINATES CONNECTED TO SERVICE TECH RESIDENTIAL ADDRESS FOR SERVICE MAP PURPOSES (5386 63rd St, Flushing, NY 11378) - 9/15/2025** JW **MILEAGE RATE IS $1 PER MI OVER 35 MI FROM TECH'S RESIDENCE** JW</t>
  </si>
  <si>
    <t>40.72952270775922</t>
  </si>
  <si>
    <t>BLUM REPAIR GROUP - CLIFTON</t>
  </si>
  <si>
    <t>**CHANGED ADDRESS FOR PARTS SHIPPING ONLY. COORIDINATES CONNECTED TO SERVICE TECH RESIDENTIAL ADDRESS FOR SERVICE MAP PURPOSES (259 Allwood Rd, Clifton, NJ 07012) - 9/15/2025** JW **MILEAGE RATE IS $1 PER MI OVER 35 MI FROM TECH'S RESIDENCE** JW</t>
  </si>
  <si>
    <t>40.836367250550914</t>
  </si>
  <si>
    <t>BLUFF HEATING AND COOLING</t>
  </si>
  <si>
    <t>7104 Woodland Meadows,Poplar Bluff,,MO,63901</t>
  </si>
  <si>
    <t>573-785-54571</t>
  </si>
  <si>
    <t>Bluffheating@hotmail.com</t>
  </si>
  <si>
    <t>Blacklist. Badmouthing our product. BC</t>
  </si>
  <si>
    <t>36.780669499999995</t>
  </si>
  <si>
    <t>BLUE RIDGE REFRIGERATION INC</t>
  </si>
  <si>
    <t>32 Frosty Ln, Asheville, NC 28806</t>
  </si>
  <si>
    <t>828-253-7801</t>
  </si>
  <si>
    <t>office@blueridgerefrigeration.com</t>
  </si>
  <si>
    <t>V10196</t>
  </si>
  <si>
    <t>BLUE REFRIGERATION</t>
  </si>
  <si>
    <t>789 Seahawk Cir STE 112, Virginia Beach, VA 23452</t>
  </si>
  <si>
    <t>757-822-8572</t>
  </si>
  <si>
    <t>dale667390@aol.com</t>
  </si>
  <si>
    <t>**COVERAGE AREA: VIRGINIA BEACH, NORFOLK, CHESAPEAKE - 4/9/2025** JW</t>
  </si>
  <si>
    <t>36.81324173993448</t>
  </si>
  <si>
    <t>BLAZIN REPAIR COMPANY INC</t>
  </si>
  <si>
    <t>PO BOX 370, Roseville, CA 95678</t>
  </si>
  <si>
    <t>916-797-1499</t>
  </si>
  <si>
    <t>jacherry67@yahoo.com</t>
  </si>
  <si>
    <t>V019503</t>
  </si>
  <si>
    <t>BLAST AIR CONDITIONING &amp; REFRIGERATION INC</t>
  </si>
  <si>
    <t>822 N Federal Hwy, Lake Worth Beach, FL 33460</t>
  </si>
  <si>
    <t>561-493-4007</t>
  </si>
  <si>
    <t>blastac@yahoo.com; keddowes@bellsouth.net</t>
  </si>
  <si>
    <t>**BLACKLIST PER KYLE 3/12/25** RE: W032025-00514</t>
  </si>
  <si>
    <t>26.625781099999998</t>
  </si>
  <si>
    <t>V017532</t>
  </si>
  <si>
    <t>BLANCHARD'S REFRIGERATION</t>
  </si>
  <si>
    <t>314 S Hollywood Rd, Houma, LA 70360</t>
  </si>
  <si>
    <t>985-868-8945</t>
  </si>
  <si>
    <t>SERVICE@COOLESTCUSTOMERS.COM</t>
  </si>
  <si>
    <t>V018367</t>
  </si>
  <si>
    <t>314 S Hollywood Rd. Houma, LA,70360</t>
  </si>
  <si>
    <t>(985) 868-8945</t>
  </si>
  <si>
    <t>BLANCHARD EQUIPMENT SERVICE TECHNICIANS</t>
  </si>
  <si>
    <t>2347 Grand Point Hwy, Breaux Bridge, LA 70517</t>
  </si>
  <si>
    <t>337-332-1777</t>
  </si>
  <si>
    <t>shelby@best-4all.com</t>
  </si>
  <si>
    <t>V10191</t>
  </si>
  <si>
    <t>BLANCH SERVICE COMPANY</t>
  </si>
  <si>
    <t>5283 Cedar Rock Dr, Lithonia, GA 30038</t>
  </si>
  <si>
    <t>678-984-3481</t>
  </si>
  <si>
    <t>blanchserco@gmail.com</t>
  </si>
  <si>
    <t>**PLATINUM PROVIDER - WARRANTY PARTS KIT RECIPIENT** (POINT OF CONTACT - PRESTON ROGERS)</t>
  </si>
  <si>
    <t>33.683821699999996</t>
  </si>
  <si>
    <t>V019045</t>
  </si>
  <si>
    <t>BLACKTAIL REFRIGERATION</t>
  </si>
  <si>
    <t>3853 MT-40, Columbia Falls, MT 59912</t>
  </si>
  <si>
    <t>406-844-2082</t>
  </si>
  <si>
    <t>info@blacktail-r.com; billing@blacktail-r.com</t>
  </si>
  <si>
    <t>48.3743926133272</t>
  </si>
  <si>
    <t>V019224</t>
  </si>
  <si>
    <t>BLACKSITE CYCLES LLC</t>
  </si>
  <si>
    <t>460 Copeland School Rd, Dobson NC, 27017</t>
  </si>
  <si>
    <t>336-756-3857 OR 360-589-8169</t>
  </si>
  <si>
    <t>blacksitecyclesllc@gmail.com</t>
  </si>
  <si>
    <t>Let's try this tech as a top tech---Kyle 7/23 **TRAVEL RADIUS 100MI**</t>
  </si>
  <si>
    <t>V018612</t>
  </si>
  <si>
    <t>BISHOP HEATING &amp; AIR CONDITIONING, INC.</t>
  </si>
  <si>
    <t>463 N Warren St, Bishop, CA 93514</t>
  </si>
  <si>
    <t>760-873-3892</t>
  </si>
  <si>
    <t>bisheat@aol.com</t>
  </si>
  <si>
    <t>BILL'S SALES &amp; SERVICE</t>
  </si>
  <si>
    <t>264 Beeler Rd, Branson, MO 65616</t>
  </si>
  <si>
    <t>417-334-4486</t>
  </si>
  <si>
    <t>albrownellc@gmail.com</t>
  </si>
  <si>
    <t>BILL'S PLUMBING &amp; HEATING INC</t>
  </si>
  <si>
    <t>32715 Grapevine Rd, Paxico, KS 66526</t>
  </si>
  <si>
    <t>785-636-5377</t>
  </si>
  <si>
    <t>PAXICOBILLSPLUMBING@GMAIL.COM</t>
  </si>
  <si>
    <t>PHONE NUMBER OUT OF SERVICE</t>
  </si>
  <si>
    <t>V016973</t>
  </si>
  <si>
    <t>BILLS ICE MACHINE SERVICE</t>
  </si>
  <si>
    <t>4416 Garnet Dr, Fayetteville, NC 28311</t>
  </si>
  <si>
    <t>910-624-3020</t>
  </si>
  <si>
    <t>billbuehler@earthlink.net</t>
  </si>
  <si>
    <t>NO LONGER DOING SERVICE CALLS AS OF 4YRS AGO.</t>
  </si>
  <si>
    <t>BILL'S HEATING INC</t>
  </si>
  <si>
    <t>226 S Cleveland St, Warsaw, IN 46580</t>
  </si>
  <si>
    <t>574-267-3678</t>
  </si>
  <si>
    <t>taylar@billsheatinginc.com</t>
  </si>
  <si>
    <t>WO history **W032025-00475** the labor price is high. please ask Kyle before use.</t>
  </si>
  <si>
    <t>V019430</t>
  </si>
  <si>
    <t>BILL'S ENTERPRISE</t>
  </si>
  <si>
    <t>2400 Progress Ave, Eureka, CA 95501</t>
  </si>
  <si>
    <t>707-443-8347</t>
  </si>
  <si>
    <t>mrmaintain@hotmail.com</t>
  </si>
  <si>
    <t>BILDON PARTS &amp; SERVICES-DETROIT</t>
  </si>
  <si>
    <t>9282 General Dr Suite 130, Plymouth, MI 48170</t>
  </si>
  <si>
    <t>248-478-3320</t>
  </si>
  <si>
    <t>service@bildoninc.com</t>
  </si>
  <si>
    <t>Crazy $2500 total for a compressor replacement job---Kyle 6/10</t>
  </si>
  <si>
    <t>Biggs Service Company</t>
  </si>
  <si>
    <t>6900 I-40 suite 180, Amarillo, TX 79106</t>
  </si>
  <si>
    <t>biggserviceco@gmai.com</t>
  </si>
  <si>
    <t>charge $150 for first hour diagnosis **they only accept card payment** ask kyle first before dispatch them</t>
  </si>
  <si>
    <t>BIGELOW REFRIGERATION SALES &amp; SERVICE INC</t>
  </si>
  <si>
    <t>1750 Main St, Union Grove, WI 53182</t>
  </si>
  <si>
    <t>262-878-3348</t>
  </si>
  <si>
    <t>bigelowrefrigeration@yahoo.com</t>
  </si>
  <si>
    <t>V10186</t>
  </si>
  <si>
    <t>BIG SKY COMMERCIAL SERVICES LLC</t>
  </si>
  <si>
    <t>3004 Brooks St, Missoula, MT 59801</t>
  </si>
  <si>
    <t>406-531-3221 OR 406-540-3849</t>
  </si>
  <si>
    <t>josh@bigskycomserv.com</t>
  </si>
  <si>
    <t>V017623</t>
  </si>
  <si>
    <t>BIG JIM SERVICES LLC</t>
  </si>
  <si>
    <t>202 Garden Ave, Somerdale, NJ 08083</t>
  </si>
  <si>
    <t>609-553-5456</t>
  </si>
  <si>
    <t>bigjimhvacr@gmail.com</t>
  </si>
  <si>
    <t>V018061</t>
  </si>
  <si>
    <t>BIG DAVE'S APPLIANCE REPAIR</t>
  </si>
  <si>
    <t>400 E 5th St, Del Rio, TX 78840</t>
  </si>
  <si>
    <t>830-309-4404</t>
  </si>
  <si>
    <t>aly.kinsey@bigdavesrepair.com</t>
  </si>
  <si>
    <t>V018497</t>
  </si>
  <si>
    <t>BIG COUNTRY RESTAURANT AND REFRIGERATION SERVICE</t>
  </si>
  <si>
    <t>1349 Tracy Lynn St, Abilene, TX 79601</t>
  </si>
  <si>
    <t>325-673-3788</t>
  </si>
  <si>
    <t>kay@bcrr.net/carolina@bcrr.net</t>
  </si>
  <si>
    <t>V15936</t>
  </si>
  <si>
    <t>BIG A CONTRACTING LLC</t>
  </si>
  <si>
    <t>236 W Wichita Ave, Russell, KS 67665</t>
  </si>
  <si>
    <t>785-483-0538</t>
  </si>
  <si>
    <t>hardrock2808@yahoo.com</t>
  </si>
  <si>
    <t>V018153</t>
  </si>
  <si>
    <t>BICKFORD REFRIGERATION</t>
  </si>
  <si>
    <t>522 Bullhook Rd, Havre, MT 59501</t>
  </si>
  <si>
    <t>406-390-5206</t>
  </si>
  <si>
    <t>bickfordrefrigeration@gmail.com</t>
  </si>
  <si>
    <t>48.45787931216048</t>
  </si>
  <si>
    <t>V019566</t>
  </si>
  <si>
    <t>BHP MECHANICAL LTD</t>
  </si>
  <si>
    <t>21111 108 Ave NW, Edmonton AB T5S 1X3</t>
  </si>
  <si>
    <t>780-482-2334</t>
  </si>
  <si>
    <t>info@bhpmechanicalltd.com</t>
  </si>
  <si>
    <t>BEVOLUTION LLC</t>
  </si>
  <si>
    <t>211 Wellington Pl SW, Pataskala, OH 43062</t>
  </si>
  <si>
    <t>800-834-1563</t>
  </si>
  <si>
    <t>contact@bevolutionservices.com</t>
  </si>
  <si>
    <t>**TRAVEL RADIUS 60MI - 3/12/2025** JW **SERVICE AREA INCLUDES COLUMBUS/CENTRAL OH, DAYTON, CINCINNATI AND SURROUNDING AREAS.** ur service area includes Columbus/Central OH, Dayton, Cincinnati and surrounding areas</t>
  </si>
  <si>
    <t>40.002858313899075</t>
  </si>
  <si>
    <t>V019518</t>
  </si>
  <si>
    <t>BEVERAGE EQUIPMENT REPAIR LLC</t>
  </si>
  <si>
    <t>1020 NE Pine Island Rd #201, Cape Coral, FL 33909</t>
  </si>
  <si>
    <t>239-573-0683</t>
  </si>
  <si>
    <t>Nate@beveragerepair.com</t>
  </si>
  <si>
    <t>**SERVICE AREA COVERAGE INCLUDES GA, FL AND PARTS OF MS, AL, SC, NC - 7/18/2025** JW</t>
  </si>
  <si>
    <t>26.66049690460779</t>
  </si>
  <si>
    <t>BETTERWAY FOOD EQUIPMENT SERVICE LLC</t>
  </si>
  <si>
    <t>21 Industrial Park, Benton, AR 72015</t>
  </si>
  <si>
    <t>501-821-9920</t>
  </si>
  <si>
    <t>betterwayfoodequip@msn.com</t>
  </si>
  <si>
    <t>34.55617070013406</t>
  </si>
  <si>
    <t>V017663</t>
  </si>
  <si>
    <t>BETA MECHANICAL CORPORATION</t>
  </si>
  <si>
    <t>5751 General Washington Dr R, Alexandria, VA 22312</t>
  </si>
  <si>
    <t>571-267-5426 OR 301-848-6613</t>
  </si>
  <si>
    <t>ALICIAN@ABCOCORP.COM</t>
  </si>
  <si>
    <t>SEND TECH ONLY FOR UNITS THEY SOLD. BC</t>
  </si>
  <si>
    <t>V017586</t>
  </si>
  <si>
    <t>BESTECH MECHANICAL</t>
  </si>
  <si>
    <t>207 Commerce Dr #100, Dallas, GA 30132</t>
  </si>
  <si>
    <t>770-443-8797</t>
  </si>
  <si>
    <t>MELISSA.BESTECH@GMAIL.COM</t>
  </si>
  <si>
    <t>**PLATINUM PROVIDER - WARRANTY PARTS KIT RECIPIENT** (POINT OF CONTACT - MELISSA)</t>
  </si>
  <si>
    <t>V10182</t>
  </si>
  <si>
    <t>BESTECH INC</t>
  </si>
  <si>
    <t>8544 Circle Dr, Norfolk, VA 23503</t>
  </si>
  <si>
    <t>757-226-9624</t>
  </si>
  <si>
    <t>service@bestechva.com</t>
  </si>
  <si>
    <t>36.930953599999995</t>
  </si>
  <si>
    <t>V016821</t>
  </si>
  <si>
    <t>BEST REFRIGERATION</t>
  </si>
  <si>
    <t>2621 W Mill St, Springfield, MO 65802</t>
  </si>
  <si>
    <t>417-866-2246</t>
  </si>
  <si>
    <t>CBARTON@BESTREFRIGERATION.COM</t>
  </si>
  <si>
    <t>V019435</t>
  </si>
  <si>
    <t>7108 County Road 3860, Slaton, TX 79364</t>
  </si>
  <si>
    <t>806-745-8912</t>
  </si>
  <si>
    <t>joe@brslubbock.com</t>
  </si>
  <si>
    <t>V017945</t>
  </si>
  <si>
    <t>BEST PRO APPLIANCE</t>
  </si>
  <si>
    <t>303-997-2614 OR 720-343-5531</t>
  </si>
  <si>
    <t>**PLATINUM PROVIDER - WARRANTY PARTS KIT RECIPIENT** (POINT OF CONTACT - STEFAN) WORKS ON FOOD TRUCKS</t>
  </si>
  <si>
    <t>39.641614700000005</t>
  </si>
  <si>
    <t>BEST KITCHEN SERVICE AND PARTS INC</t>
  </si>
  <si>
    <t>1011 Calvary St, Indianapolis, IN 46203</t>
  </si>
  <si>
    <t>317-917-4644</t>
  </si>
  <si>
    <t>**PLATINUM PROVIDER - WARRANTY PARTS KIT RECIPIENT** (POINT OF CONTACT - RICHARD HAFLEY) **UPDATED EMAIL ADDRESS - 9/18/2025** JW</t>
  </si>
  <si>
    <t>V016683</t>
  </si>
  <si>
    <t>BES APPLIANCE REPAIR LLC</t>
  </si>
  <si>
    <t>1135 W 76th St #7, Hialeah, FL 33014</t>
  </si>
  <si>
    <t>786-250-2369 OR 786 525-1535</t>
  </si>
  <si>
    <t>besappliancerepair@yahoo.com</t>
  </si>
  <si>
    <t>**SERVICE AREA 15 MI TRAVEL RADIUS** JW</t>
  </si>
  <si>
    <t>BERKSHIRE REFRIGERATION SERVICE INC</t>
  </si>
  <si>
    <t>14 Trowbridge Dr, Bethel, CT 06801</t>
  </si>
  <si>
    <t>203-792-2121</t>
  </si>
  <si>
    <t>info@brscool.com</t>
  </si>
  <si>
    <t>This technician charge too high W052025-00588 change fan blade cost $1000 more. ***Black List**</t>
  </si>
  <si>
    <t>V019573</t>
  </si>
  <si>
    <t>BERKEL METRO</t>
  </si>
  <si>
    <t>7906 Cryden Way, District Heights, MD 20747</t>
  </si>
  <si>
    <t>800-666-2515</t>
  </si>
  <si>
    <t>berkel-metro@verizon.net</t>
  </si>
  <si>
    <t>ONLY DOES SMALL KITCHEN APPLIANCES</t>
  </si>
  <si>
    <t>38.84835169765433</t>
  </si>
  <si>
    <t>BERGEN REFRIGERATION &amp; AIR CONDITIONING</t>
  </si>
  <si>
    <t>600 Clifton Ave, Clifton, NJ 07011</t>
  </si>
  <si>
    <t>973-779-9977</t>
  </si>
  <si>
    <t>will@bergenRefrigeration.com</t>
  </si>
  <si>
    <t>V10180</t>
  </si>
  <si>
    <t>BERG REFRIGERATION LLC</t>
  </si>
  <si>
    <t>12793 Stamford Ln, Roscoe, IL 61073</t>
  </si>
  <si>
    <t>815-703-9174</t>
  </si>
  <si>
    <t>LISABERG@CHARTER.NET</t>
  </si>
  <si>
    <t>V10179</t>
  </si>
  <si>
    <t>BER REFRIGERATION</t>
  </si>
  <si>
    <t>205 Palladium Ave, St Joseph, MI 49085</t>
  </si>
  <si>
    <t>269-428-2711</t>
  </si>
  <si>
    <t>deb@berhvac.com</t>
  </si>
  <si>
    <t>**NO LONGER ACCEPTING ATOSA WARRANTY SERVICE CALLS - 6/3/2025** AR</t>
  </si>
  <si>
    <t>42.056137799999995</t>
  </si>
  <si>
    <t>V10178</t>
  </si>
  <si>
    <t>BENFIELD MECHANICAL SERVICE</t>
  </si>
  <si>
    <t>509 B Main Ave SW, Hickory, NC 28602</t>
  </si>
  <si>
    <t>828-324-4567</t>
  </si>
  <si>
    <t>bmshvac@benfieldmechanical.net</t>
  </si>
  <si>
    <t>V017372</t>
  </si>
  <si>
    <t>BENEDICT SALES &amp; SERVICE - EAU CLAIRE</t>
  </si>
  <si>
    <t>1003 Harlem St, Altoona, WI 54720</t>
  </si>
  <si>
    <t>715-834-3191</t>
  </si>
  <si>
    <t>kwold@benedictss.com; cfanjoy@benedictss.com</t>
  </si>
  <si>
    <t>**PLATINUM PROVIDER - WARRANTY PARTS KIT RECIPIENT** (POINT OF CONTACT - CODY FANJOY)</t>
  </si>
  <si>
    <t>V10176</t>
  </si>
  <si>
    <t>BENEDICT SALES &amp; SERVICE</t>
  </si>
  <si>
    <t>W9507 Port Arthur Rd, Ladysmith, WI 54848</t>
  </si>
  <si>
    <t>715-538-3590</t>
  </si>
  <si>
    <t>cfanjoy@benedictss.com</t>
  </si>
  <si>
    <t>THIS IS JUST A NEW SHIPPING ADDRESS, DO NOT USE THIS.</t>
  </si>
  <si>
    <t>Benedict Refrigeration Service, Inc.</t>
  </si>
  <si>
    <t>1003 Harlem St,Altoona,WI,54720</t>
  </si>
  <si>
    <t>715-284-3493</t>
  </si>
  <si>
    <t>cfanjoy@benedictss.com; kwold@benedictSS.com</t>
  </si>
  <si>
    <t>BENCK MECHANICAL INC</t>
  </si>
  <si>
    <t>628 230th Ave, Somerset, WI 54025</t>
  </si>
  <si>
    <t>715-247-5653</t>
  </si>
  <si>
    <t>BEKAHG@BENCKMECHANICAL.COM</t>
  </si>
  <si>
    <t>45.196349399999995</t>
  </si>
  <si>
    <t>V017621</t>
  </si>
  <si>
    <t>BENCHMARK MECHANICAL SYSTEMS</t>
  </si>
  <si>
    <t>56 E Lassiter Rd, Proctor, AR 72376</t>
  </si>
  <si>
    <t>901-527-2888</t>
  </si>
  <si>
    <t>trent@bmecool.com</t>
  </si>
  <si>
    <t>00665</t>
  </si>
  <si>
    <t>05746</t>
  </si>
  <si>
    <t>V019179</t>
  </si>
  <si>
    <t>BENCHMARK MECHANICAL SERVICES LLC</t>
  </si>
  <si>
    <t>1715 Lochearn Rd, Memphis, TN 38116</t>
  </si>
  <si>
    <t>sam@bmecool.com, chris@bmecool.com</t>
  </si>
  <si>
    <t>V017972</t>
  </si>
  <si>
    <t>BELVAL REFRIGERATION &amp; AC</t>
  </si>
  <si>
    <t>2063 VT-9, Marlboro, VT 05344</t>
  </si>
  <si>
    <t>802-464-8238</t>
  </si>
  <si>
    <t>wilmington@belvalrefrigeration.com</t>
  </si>
  <si>
    <t>V018238</t>
  </si>
  <si>
    <t>BELL MARSH MECHANICAL SERVICE LLC</t>
  </si>
  <si>
    <t>4888 Freedom Ave, Pocatello, ID 83202</t>
  </si>
  <si>
    <t>208-350-9574</t>
  </si>
  <si>
    <t>bellmarshmechanical@gmail.com</t>
  </si>
  <si>
    <t>V018325</t>
  </si>
  <si>
    <t>BEAUCHAMP PLUMBING &amp; HEATING INC</t>
  </si>
  <si>
    <t>405 Brookton Rd, Marquette, MI 49855</t>
  </si>
  <si>
    <t>909-228-5615</t>
  </si>
  <si>
    <t>office@upheating.com</t>
  </si>
  <si>
    <t>V15377</t>
  </si>
  <si>
    <t>BCO CUSTOM BUILDERS</t>
  </si>
  <si>
    <t>2409 N Grand Ave, Nogales, AZ 85621</t>
  </si>
  <si>
    <t>520-377-2099</t>
  </si>
  <si>
    <t>group@dcobuilders.com</t>
  </si>
  <si>
    <t>BCNS ENVIRONMENTAL</t>
  </si>
  <si>
    <t>6130 W Flamingo Rd #267, Las Vegas, NV 89103</t>
  </si>
  <si>
    <t>(702) 308-7063</t>
  </si>
  <si>
    <t>bcnsenvironmental@gmail.com</t>
  </si>
  <si>
    <t>PER TECH DO NOT CALL ANYMORE AS OF 5/8/25</t>
  </si>
  <si>
    <t>BCL SERVICES LLC</t>
  </si>
  <si>
    <t>115 Hickman St, Liberty Hill, TX 78642</t>
  </si>
  <si>
    <t>512-496-5686</t>
  </si>
  <si>
    <t>bclservicesllc@yahoo.com</t>
  </si>
  <si>
    <t>30.664395399999997</t>
  </si>
  <si>
    <t>V15821</t>
  </si>
  <si>
    <t>BCI MECHANICAL LLC</t>
  </si>
  <si>
    <t>4003 Lee St, Alexandria, LA 71302</t>
  </si>
  <si>
    <t>318-445-3711</t>
  </si>
  <si>
    <t>IRENECBC@SUDDENLINKMAIL.COM, bci@suddenlinkmail.com</t>
  </si>
  <si>
    <t>V017358</t>
  </si>
  <si>
    <t>BC MECHANICAL LLC</t>
  </si>
  <si>
    <t>217 SW Pumice Ave Suite # M, Redmond, OR 97756</t>
  </si>
  <si>
    <t>bcmechanicalllc@yahoo.com</t>
  </si>
  <si>
    <t>V10174</t>
  </si>
  <si>
    <t>BAYLEY MECHANICAL LLP</t>
  </si>
  <si>
    <t>522 N 3rd St, Sterling, CO,80751</t>
  </si>
  <si>
    <t>970-522-0471</t>
  </si>
  <si>
    <t>julie.bayleymech@gmail.com</t>
  </si>
  <si>
    <t>V016904</t>
  </si>
  <si>
    <t>BAY CLIMATE CONTROL &amp; REFRIGERATION LLC - NICEVILLE</t>
  </si>
  <si>
    <t>200 Kelly Rd #101, Niceville, FL 32578</t>
  </si>
  <si>
    <t>251-968-2007</t>
  </si>
  <si>
    <t>dispatch@bayclimate.com</t>
  </si>
  <si>
    <t>V017661</t>
  </si>
  <si>
    <t>BAY CLIMATE CONTROL &amp; REFRIGERATION LLC - GULF SHORES #275</t>
  </si>
  <si>
    <t>1545 Gulf Shores Pkwy, Gulf Shores, AL 36542</t>
  </si>
  <si>
    <t>**FOR PARTS SHIPPING - BAY CLIMATE CONTROL &amp; REFRIGERATION LLC - GULF SHORES #275, 707 E Cervantes St, Pensacola, FL 32501 - 8/20/2025** JW</t>
  </si>
  <si>
    <t>30.265962000000002</t>
  </si>
  <si>
    <t>BAY CITY REFRIGERATION INC</t>
  </si>
  <si>
    <t>2217 Horn Rd, Bay City, TX 77414</t>
  </si>
  <si>
    <t>979-245-5299</t>
  </si>
  <si>
    <t>baycityref@sbcglobal.net</t>
  </si>
  <si>
    <t>V10173</t>
  </si>
  <si>
    <t>BAY AREA SERVICE COMPANY</t>
  </si>
  <si>
    <t>2133 Stockton Ct, Pittsburg, CA 94565</t>
  </si>
  <si>
    <t>925-755-6881</t>
  </si>
  <si>
    <t>s.mergy@comcast.net</t>
  </si>
  <si>
    <t>BAY AREA HEATING COOLING &amp; REFRIGERATION</t>
  </si>
  <si>
    <t>3300 Lima Sandusky Rd, Sandusky, OH 44870</t>
  </si>
  <si>
    <t>419-684-7428</t>
  </si>
  <si>
    <t>ppbay@att.net</t>
  </si>
  <si>
    <t>V019556</t>
  </si>
  <si>
    <t>BAXTER REFRIGERATION</t>
  </si>
  <si>
    <t>117 Brady Rd, Buena Vista, CO 81211</t>
  </si>
  <si>
    <t>719-966-9323</t>
  </si>
  <si>
    <t>baxterRefrigeration@gmail.com</t>
  </si>
  <si>
    <t>BATES MECHANICAL SERVICE INC</t>
  </si>
  <si>
    <t>858 Burnt Ridge Rd, Shirley, AR 72153</t>
  </si>
  <si>
    <t>501-745-5700</t>
  </si>
  <si>
    <t>BATESSERVICE@YAHOO.COM</t>
  </si>
  <si>
    <t>V016935</t>
  </si>
  <si>
    <t>BASIN REFRIGERATION &amp; HEATING INC</t>
  </si>
  <si>
    <t>10158 Kinder Rd NE, Moses Lake, WA 98837</t>
  </si>
  <si>
    <t>509-765-7138</t>
  </si>
  <si>
    <t>ap@basinservice.com</t>
  </si>
  <si>
    <t>V15935</t>
  </si>
  <si>
    <t>BARRON'S REPAIR</t>
  </si>
  <si>
    <t>401 MONTCLAIR STREET, Bakersfield, CA 93309</t>
  </si>
  <si>
    <t>661-431-8304</t>
  </si>
  <si>
    <t>barronsrepair661@gmail.com</t>
  </si>
  <si>
    <t>V018005</t>
  </si>
  <si>
    <t>BARON MECHANICAL SERVICE LLC</t>
  </si>
  <si>
    <t>707 W Huron Rd, Omer, MI 48749</t>
  </si>
  <si>
    <t>989-233-5823</t>
  </si>
  <si>
    <t>BARONMECH707@GMAIL.COM</t>
  </si>
  <si>
    <t>V018514</t>
  </si>
  <si>
    <t>BARO SERVICE LLC</t>
  </si>
  <si>
    <t>2918 Avenue I, Brooklyn, NY 11210</t>
  </si>
  <si>
    <t>813-955-8828</t>
  </si>
  <si>
    <t>Danisvaleev@baroequipment.com</t>
  </si>
  <si>
    <t>40.629073392971364</t>
  </si>
  <si>
    <t>BARNETT REFRIGERATION INC</t>
  </si>
  <si>
    <t>1080 Cole Ave, Clovis, CA 93612</t>
  </si>
  <si>
    <t>559-298-6730</t>
  </si>
  <si>
    <t>dispatch@barnettrefrig.com</t>
  </si>
  <si>
    <t>V016807</t>
  </si>
  <si>
    <t>BARNETT HEATING &amp; COOLING</t>
  </si>
  <si>
    <t>4728 Co Rd 2980, Willow Springs, MO 65793</t>
  </si>
  <si>
    <t>CONNIE203@CENTURYTEL.NET</t>
  </si>
  <si>
    <t>V017457</t>
  </si>
  <si>
    <t>BARILLA EQUIPMENT INC</t>
  </si>
  <si>
    <t>2900 Walnut St, McKeesport, PA 15132</t>
  </si>
  <si>
    <t>412-678-4700</t>
  </si>
  <si>
    <t>KATLYN@BARILLAEQUIPMENT.COM</t>
  </si>
  <si>
    <t>V017977</t>
  </si>
  <si>
    <t>BANNOCK MECHANICAL SYSTEMS LLC</t>
  </si>
  <si>
    <t>3785 Hawthorne Rd, Pocatello, ID 83201</t>
  </si>
  <si>
    <t>208-637-0607</t>
  </si>
  <si>
    <t>victorrgarcia1@msn.com</t>
  </si>
  <si>
    <t>**PLATINUM PROVIDER - WARRANTY PARTS KIT RECIPIENT** (POINT OF CONTACT - VICTOR GARCIA)</t>
  </si>
  <si>
    <t>V016307</t>
  </si>
  <si>
    <t>BALDWIN EMPIRE SERVICES LLC</t>
  </si>
  <si>
    <t>1906 AR-161, North Little Rock, AR 72117</t>
  </si>
  <si>
    <t>501-508-6152</t>
  </si>
  <si>
    <t>bobby@baldwinempireservices.com</t>
  </si>
  <si>
    <t>34.77174507199511</t>
  </si>
  <si>
    <t>BAKERS EQUIPMENT SERVICE LLC</t>
  </si>
  <si>
    <t>9684 Kings Grant Dr, Murrells Inlet, SC 29576</t>
  </si>
  <si>
    <t>843-907-0903</t>
  </si>
  <si>
    <t>bakersequipmentservice@gmail.com</t>
  </si>
  <si>
    <t>V018911</t>
  </si>
  <si>
    <t>BAKER'S A/C &amp; APPLIANCE REPAIR LLC</t>
  </si>
  <si>
    <t>12393 Old Bonita Rd, Bastrop, LA 71220</t>
  </si>
  <si>
    <t>(318) 281-9709</t>
  </si>
  <si>
    <t>bakerhvac@suddenlink.net</t>
  </si>
  <si>
    <t>BAILS HEATING &amp; COOLING LLC</t>
  </si>
  <si>
    <t>3920 Ireland Rd, Coolville OH 45723</t>
  </si>
  <si>
    <t>740-525-4440</t>
  </si>
  <si>
    <t>bailsheatingandcooling@gmail.com</t>
  </si>
  <si>
    <t>V019598</t>
  </si>
  <si>
    <t>BAILEY MECHANICAL SERVICES INC</t>
  </si>
  <si>
    <t>240 N Washington St, Belchertown, MA 01007</t>
  </si>
  <si>
    <t>413-627-3075</t>
  </si>
  <si>
    <t>bmechanicalservices@gmail.com</t>
  </si>
  <si>
    <t>V10167</t>
  </si>
  <si>
    <t>BAILER'S EQUIPMENT REPAIR LLC</t>
  </si>
  <si>
    <t>3849 Silver Clipper Ln, Lake Havasu City, AZ 86406</t>
  </si>
  <si>
    <t>928-680-4440</t>
  </si>
  <si>
    <t>BAILERSER@YAHOO.COM</t>
  </si>
  <si>
    <t>V017441</t>
  </si>
  <si>
    <t>BA REFRIGERATION LLC</t>
  </si>
  <si>
    <t>322 Moonwalker Trail, Buda, TX 78610</t>
  </si>
  <si>
    <t>512-399-9985</t>
  </si>
  <si>
    <t>barefrigeration11@gmail.com</t>
  </si>
  <si>
    <t>V019532</t>
  </si>
  <si>
    <t>B&amp;C MECHANICAL</t>
  </si>
  <si>
    <t>243 Opal Ext, Hartwell, GA 30643</t>
  </si>
  <si>
    <t>706-376-5341</t>
  </si>
  <si>
    <t>B&amp;B FOOD HOLDINGS LLC</t>
  </si>
  <si>
    <t>724 S 13th St.,Terre Haute,IN,47807</t>
  </si>
  <si>
    <t>812-238-1438</t>
  </si>
  <si>
    <t>wschroer@raydia.com</t>
  </si>
  <si>
    <t>B Q CONSTRUCTION LLC</t>
  </si>
  <si>
    <t>308 Columbine Dr, Clarendon Hills, IL 60514</t>
  </si>
  <si>
    <t>630-863-8262</t>
  </si>
  <si>
    <t>Using this tech first. Please ask Kyle and John first when you using this tech</t>
  </si>
  <si>
    <t>V019602</t>
  </si>
  <si>
    <t>B AND B COOL AIR</t>
  </si>
  <si>
    <t>1511 Gretchen Ave S, Lehigh Acres, FL 33973</t>
  </si>
  <si>
    <t>239-212-0051</t>
  </si>
  <si>
    <t>info@bbcoolair.com</t>
  </si>
  <si>
    <t>V019493</t>
  </si>
  <si>
    <t>B &amp; V REFRIGERATION</t>
  </si>
  <si>
    <t>513 N Virginia Ave, Winter Park, FL 32789</t>
  </si>
  <si>
    <t>407-629-5253</t>
  </si>
  <si>
    <t>bvref@cfl.rr.com</t>
  </si>
  <si>
    <t>B &amp; R REPAIR</t>
  </si>
  <si>
    <t>14820 288 ST E,GRAHAM,WA,98338</t>
  </si>
  <si>
    <t>253-737-7825</t>
  </si>
  <si>
    <t>BANDRREPAIR76@GMAIL.COM</t>
  </si>
  <si>
    <t>46.994385199999996</t>
  </si>
  <si>
    <t>B &amp; G REFRIGERATION CO INC</t>
  </si>
  <si>
    <t>3230 Kline Rd, Jacksonville, FL 32246</t>
  </si>
  <si>
    <t>904-620-0081</t>
  </si>
  <si>
    <t>patrick@bgrefrigeration.com</t>
  </si>
  <si>
    <t>V10164</t>
  </si>
  <si>
    <t>B &amp; D REFRIGERATION</t>
  </si>
  <si>
    <t>201 Paul St, Converse, LA,71419</t>
  </si>
  <si>
    <t>(318) 228-7548</t>
  </si>
  <si>
    <t>billyjopinkston@gmail.com</t>
  </si>
  <si>
    <t>B &amp; B RESTAURANT REPAIR</t>
  </si>
  <si>
    <t>11748 Fowler Ave, Omaha, NE 68164</t>
  </si>
  <si>
    <t>402-590 9619</t>
  </si>
  <si>
    <t>bobbonnichsen@gmail.com</t>
  </si>
  <si>
    <t>V016789</t>
  </si>
  <si>
    <t>B &amp; B REFRIGERATION</t>
  </si>
  <si>
    <t>5743 Wild Way, Brewerton, NY 13029</t>
  </si>
  <si>
    <t>315-676-5806</t>
  </si>
  <si>
    <t>bbrefrig@gmail.com</t>
  </si>
  <si>
    <t>V017892</t>
  </si>
  <si>
    <t>B &amp; B HVAC AND REFRIGERATION / WIGGINS INC</t>
  </si>
  <si>
    <t>201 PAUL ST, CONVERSE, LA 71419</t>
  </si>
  <si>
    <t>(334) 235-8889</t>
  </si>
  <si>
    <t>PMONCRIEF@WIGGINSINCORPORATED.COM</t>
  </si>
  <si>
    <t>V017371</t>
  </si>
  <si>
    <t>B &amp; B FOOD HOLDINGS LLC</t>
  </si>
  <si>
    <t>724 S 13th St, Terre Haute, IN 47807</t>
  </si>
  <si>
    <t>B &amp; A MAINTENANCE</t>
  </si>
  <si>
    <t>340 Blackey Bandy Rd, Bethpage, TN 37022</t>
  </si>
  <si>
    <t>615-512-7232</t>
  </si>
  <si>
    <t>alvarezben089@gmail.com</t>
  </si>
  <si>
    <t>V14876</t>
  </si>
  <si>
    <t>AZRC INSTALLITION</t>
  </si>
  <si>
    <t>7920 E Oak St, Scottsdale, AZ 85257</t>
  </si>
  <si>
    <t>602-451-3694</t>
  </si>
  <si>
    <t>CONSULTANT@AZRESTCONSULT.COM OR azrestconsult.com</t>
  </si>
  <si>
    <t>ONLY DOES INSTALLATIONS AND WELDING OF APPLIANCES.</t>
  </si>
  <si>
    <t>AXXON SERVICES INC</t>
  </si>
  <si>
    <t>352 Spencer Ln, San Antonio, TX 78201</t>
  </si>
  <si>
    <t>210-558-8420</t>
  </si>
  <si>
    <t>arlett@axxonservices.com</t>
  </si>
  <si>
    <t>**75MI TRAVEL RADIUS - 3/20/2025** JW **$187.50/HR OVERTIME. FOR OUT OF TOWN - $149 TRAVEL RATE, $169/HR LABOR RATE, OT LABOR RATE $253.50/HR**</t>
  </si>
  <si>
    <t>29.483892941966044</t>
  </si>
  <si>
    <t>V019040</t>
  </si>
  <si>
    <t>AW MECHANICAL INC</t>
  </si>
  <si>
    <t>106 Bell Ct, Nicholasville, KY 40356</t>
  </si>
  <si>
    <t>859-492-0502 / 859-629-1171</t>
  </si>
  <si>
    <t>awmechinfo@gmail.com; Billedens@icloud.com</t>
  </si>
  <si>
    <t>**DUPLICATE 1 OR 2**</t>
  </si>
  <si>
    <t>V15597</t>
  </si>
  <si>
    <t>859-492-0502</t>
  </si>
  <si>
    <t>awmechinfo@gmail.com</t>
  </si>
  <si>
    <t>**PLATINUM PROVIDER - WARRANTY PARTS KIT RECIPIENT** (POINT OF CONTACT - PAIGE EDENS)</t>
  </si>
  <si>
    <t>37.883282699999995</t>
  </si>
  <si>
    <t>AVIV SERVICE TODAY INC</t>
  </si>
  <si>
    <t>1941 Savage Rd Suite 300-E, Charleston, SC 29407</t>
  </si>
  <si>
    <t>843-769-5355</t>
  </si>
  <si>
    <t>info@avivservicetoday.com</t>
  </si>
  <si>
    <t>32.80693541387567</t>
  </si>
  <si>
    <t>V019742</t>
  </si>
  <si>
    <t>AVID MECHANICAL REFRIGERATION &amp; AIR CONDITIONING LLC</t>
  </si>
  <si>
    <t>845 E 14th Pl, Hialeah, FL 33010</t>
  </si>
  <si>
    <t>305-318-7500</t>
  </si>
  <si>
    <t>avidmechanical40@gmail.com</t>
  </si>
  <si>
    <t>V018026</t>
  </si>
  <si>
    <t>AUTHORIZED REFRIGERATION</t>
  </si>
  <si>
    <t>1626 Sweetwater Rd, National City, CA 91950</t>
  </si>
  <si>
    <t>323-642-4591</t>
  </si>
  <si>
    <t>authorizedrefrigeration@yahoo.com</t>
  </si>
  <si>
    <t>V018265</t>
  </si>
  <si>
    <t>AUSTON MEALER'S RESTAURANT EQUIPMENT SERVICE LLC</t>
  </si>
  <si>
    <t>1865 US-51 Bypass N, STE B, Dyersburg, TN 38024</t>
  </si>
  <si>
    <t>731-445-4380</t>
  </si>
  <si>
    <t>warranty@austonmealer.com</t>
  </si>
  <si>
    <t>**PLATINUM PROVIDER - WARRANTY PARTS KIT RECIPIENT** (POINT OF CONTACT - HALEY) A little bit expensive---Kyle 2/6</t>
  </si>
  <si>
    <t>V016394</t>
  </si>
  <si>
    <t>AUSTIN RESTAURANT EQUIPMENT INC</t>
  </si>
  <si>
    <t>7801 Chimney Corners, Austin, TX 78731</t>
  </si>
  <si>
    <t>512-673-2021</t>
  </si>
  <si>
    <t>finderfixer@gmail.com</t>
  </si>
  <si>
    <t>"**DEALER CAN BE USED FOR 3RD PARTY TICKETS AS OF NOW** ***USE WITH CAUTION SEE NOTES ON SKS102023-79208** BB 12/1/2023"</t>
  </si>
  <si>
    <t>V15234</t>
  </si>
  <si>
    <t>AUSTIN REFRIGERATION LLC</t>
  </si>
  <si>
    <t>5114 Balcones Woods Dr, Austin, TX 78759</t>
  </si>
  <si>
    <t>512-914-9261</t>
  </si>
  <si>
    <t>johnmgood2009@gmail.com</t>
  </si>
  <si>
    <t>V10160</t>
  </si>
  <si>
    <t>AUSTIN AIR &amp; ICE LLC</t>
  </si>
  <si>
    <t>7696 TX-183A Toll Rd STE 6-B, Leander, TX 78641</t>
  </si>
  <si>
    <t>512-800-2228</t>
  </si>
  <si>
    <t>tyler@austinairandice.com; lori@austinairandice.com</t>
  </si>
  <si>
    <t>V017475</t>
  </si>
  <si>
    <t>AUBURN APPLIANCE SERVICE CENTER</t>
  </si>
  <si>
    <t>49 South St, Auburn, MA 01501</t>
  </si>
  <si>
    <t>508-685-9267</t>
  </si>
  <si>
    <t>MAHLERTG@YAHOO.COM</t>
  </si>
  <si>
    <t>42.19004840661774</t>
  </si>
  <si>
    <t>V017283</t>
  </si>
  <si>
    <t>ATW REFRIGERATION SERVICES INC</t>
  </si>
  <si>
    <t>167 New Hwy, Amityville, NY 11701</t>
  </si>
  <si>
    <t>631-464-4664</t>
  </si>
  <si>
    <t>atwref@optonline.com</t>
  </si>
  <si>
    <t>V10159</t>
  </si>
  <si>
    <t>ATOM-MATIC REFRIGERATION INC</t>
  </si>
  <si>
    <t>3932 Smith-Stewart Rd, Niles, OH 44446</t>
  </si>
  <si>
    <t>330-652-9477</t>
  </si>
  <si>
    <t>atommaticservice@neo.rr.com</t>
  </si>
  <si>
    <t>V14091</t>
  </si>
  <si>
    <t>ATLAS REFRIGERATION SERVICE INC</t>
  </si>
  <si>
    <t>8200 W Brown Deer Rd, Milwaukee, WI 53223</t>
  </si>
  <si>
    <t>262-242-2282</t>
  </si>
  <si>
    <t>Krueger.m@sbcglobal.net; ryanhewitt76@gmail.com</t>
  </si>
  <si>
    <t>43.178312899999995</t>
  </si>
  <si>
    <t>V016379</t>
  </si>
  <si>
    <t>ATLAS REFRIGERATION INC</t>
  </si>
  <si>
    <t>720 Heartland Dr, Sugar Grove, IL 60554</t>
  </si>
  <si>
    <t>630-466-1000</t>
  </si>
  <si>
    <t>atlasinc1@aol.com</t>
  </si>
  <si>
    <t>V10155</t>
  </si>
  <si>
    <t>ATLAS MECHANICAL LLC</t>
  </si>
  <si>
    <t>3291 Byron Rd, Green Cove Springs, FL, 32043</t>
  </si>
  <si>
    <t>904-923-6092</t>
  </si>
  <si>
    <t>ATLASMECHANICALLLC@GMAIL.COM</t>
  </si>
  <si>
    <t>V15260</t>
  </si>
  <si>
    <t>ATLANTIC RESTAURANT REPAIR SOUTH</t>
  </si>
  <si>
    <t>732-856-2009</t>
  </si>
  <si>
    <t>atlanticrestaurantrepair@outlook.com</t>
  </si>
  <si>
    <t>V15445</t>
  </si>
  <si>
    <t>ATLANTIC REFRIGERATION CO INC</t>
  </si>
  <si>
    <t>529 E Thompson St, Philadelphia, PA 19125</t>
  </si>
  <si>
    <t>215-426-4722</t>
  </si>
  <si>
    <t>support@atlanticice.com</t>
  </si>
  <si>
    <t>**PLATINUM PROVIDER - WARRANTY PARTS KIT RECIPIENT** (POINT OF CONTACT - CHRIS) **Tech has poor communication and does not respect customer time. Limiting cases for now.**</t>
  </si>
  <si>
    <t>V10154</t>
  </si>
  <si>
    <t>Atlantic Refrigeration</t>
  </si>
  <si>
    <t>1255 NW 17th Ave Ste 1, Delray Beach, FL 33445</t>
  </si>
  <si>
    <t>don@atlanticrefrigeration.cc</t>
  </si>
  <si>
    <t>ATLANTIC MECHANICAL SERVICES INC</t>
  </si>
  <si>
    <t>359 Governors Hwy, South Windsor, CT 06074</t>
  </si>
  <si>
    <t>860-239-0666 EXT 1</t>
  </si>
  <si>
    <t>general@atlanticmechanicalservices.com</t>
  </si>
  <si>
    <t>Please try them as a top tech---Kyle 8/25</t>
  </si>
  <si>
    <t>41.83133826805663</t>
  </si>
  <si>
    <t>V019771</t>
  </si>
  <si>
    <t>ATLANTIC MECHANICAL CONTRACTORS</t>
  </si>
  <si>
    <t>1047 Washington St, Weymouth, MA 02189</t>
  </si>
  <si>
    <t>781-331-1009</t>
  </si>
  <si>
    <t>service@atlanticmechanical.net</t>
  </si>
  <si>
    <t>42.198159887233736</t>
  </si>
  <si>
    <t>V016894</t>
  </si>
  <si>
    <t>ATLANTIC KITCHEN REPAIR</t>
  </si>
  <si>
    <t>1013 Bally Bunion Ln, Burgaw, NC 28425</t>
  </si>
  <si>
    <t>910-228-6791</t>
  </si>
  <si>
    <t>atlantickitchenrepair@gmail.com</t>
  </si>
  <si>
    <t>TECH DOES NOT SERVICE R290.</t>
  </si>
  <si>
    <t>V017846</t>
  </si>
  <si>
    <t>ATLANTIC FOODSERVICE REPAIRS INC</t>
  </si>
  <si>
    <t>680 Sandy Lane Unit B, Surfside Beach, SC 29575</t>
  </si>
  <si>
    <t>843-457-8475</t>
  </si>
  <si>
    <t>afr29587@aol.com</t>
  </si>
  <si>
    <t>V018205</t>
  </si>
  <si>
    <t>ATLANTA'S BETTER KITCHEN EQUIPMENT LLC</t>
  </si>
  <si>
    <t>170 Gantt Ln, Fayetteville, GA 30215</t>
  </si>
  <si>
    <t>678-920-2739</t>
  </si>
  <si>
    <t>atlantasbetterkitchenequipment@gmail.com</t>
  </si>
  <si>
    <t>V15216</t>
  </si>
  <si>
    <t>ATLANTA RESTAURANT SERVICES</t>
  </si>
  <si>
    <t>118 Pearl Industrial Ave, Hoschton, GA 30548</t>
  </si>
  <si>
    <t>404-668-5305</t>
  </si>
  <si>
    <t>service@atlantars.com</t>
  </si>
  <si>
    <t>**Black List** WO history #W012025-00945 they charge us too high no more use. John.C 2/19</t>
  </si>
  <si>
    <t>V15804</t>
  </si>
  <si>
    <t>ATLANTA EQUIPMENT COMPANY INC</t>
  </si>
  <si>
    <t>1345 Capital Cir, Lawrenceville, GA 30043</t>
  </si>
  <si>
    <t>770-995-7554</t>
  </si>
  <si>
    <t>service@atlantaequipment.com</t>
  </si>
  <si>
    <t>V10153</t>
  </si>
  <si>
    <t>A-TEX RESTAURANT SUPPLY INC</t>
  </si>
  <si>
    <t>2008 S Bryant Blvd, San Angelo, TX 76903</t>
  </si>
  <si>
    <t>325-224-8888</t>
  </si>
  <si>
    <t>parts@atexrestaurantsupply.com</t>
  </si>
  <si>
    <t>V016384</t>
  </si>
  <si>
    <t>ATEMPERATURE</t>
  </si>
  <si>
    <t>2437 N Kostner Ave, Chicago, IL 60639</t>
  </si>
  <si>
    <t>773-908 4037</t>
  </si>
  <si>
    <t>atemperature@hotmail.com</t>
  </si>
  <si>
    <t>V019519</t>
  </si>
  <si>
    <t>ATECH-WINDSOR</t>
  </si>
  <si>
    <t>428 Hayden Station Rd,Windsor,CT,06095</t>
  </si>
  <si>
    <t>800-832-8324</t>
  </si>
  <si>
    <t>service@atechcps.com</t>
  </si>
  <si>
    <t>**DUPLICATE 1 OF 3** WO History **W022025-00040** the labor price is too high **175 per hour** blacklisht 2/25</t>
  </si>
  <si>
    <t>ATECH, Inc. Nashville</t>
  </si>
  <si>
    <t>820 Fesslers Pkwy Suite 101,Nashville,TN,37210</t>
  </si>
  <si>
    <t>615-255-2002</t>
  </si>
  <si>
    <t>atechservice@atechtn.com</t>
  </si>
  <si>
    <t>ATECH, Inc. Memphis</t>
  </si>
  <si>
    <t>1917 Vanderhorn Dr, Memphis,TN, 38134</t>
  </si>
  <si>
    <t>901-379-0900</t>
  </si>
  <si>
    <t>ATECH, Inc. Knoxville</t>
  </si>
  <si>
    <t>8701 Unicorn Dr #312,Knoxville,TN,37923</t>
  </si>
  <si>
    <t>865-522-0777</t>
  </si>
  <si>
    <t>ATECH- WINDSOR</t>
  </si>
  <si>
    <t>ATECH INC - NASHVILLE</t>
  </si>
  <si>
    <t>820 Fesslers Pkwy #101, Nashville, TN 37210</t>
  </si>
  <si>
    <t>nashville@atechtn.com</t>
  </si>
  <si>
    <t>We can't use the tech without Kyle approval, crazy charging, $1500 to replace evap fan motors---Kyle 1/29</t>
  </si>
  <si>
    <t>V10152</t>
  </si>
  <si>
    <t>ATECH INC</t>
  </si>
  <si>
    <t>820 Fesslers Pkwy Suite 101</t>
  </si>
  <si>
    <t>A-TECH COMMERCIAL PARTS &amp; SERVICE LLC</t>
  </si>
  <si>
    <t>428 Hayden Station Rd, Windsor, CT 06095</t>
  </si>
  <si>
    <t>860-925-6259</t>
  </si>
  <si>
    <t>SERVICE@ATECHCPS.COM</t>
  </si>
  <si>
    <t>BAD MOUTH WITH OUR PRODUCT---Kyle 6/19</t>
  </si>
  <si>
    <t>V017300</t>
  </si>
  <si>
    <t>ASSOCIATED FOOD EQUIPMENT &amp; SUPPLIES</t>
  </si>
  <si>
    <t>130 Wheelock St, Alexandria, LA,71301</t>
  </si>
  <si>
    <t>318-704-6097</t>
  </si>
  <si>
    <t>ksanders@afesco.com</t>
  </si>
  <si>
    <t>DEALER DONT PROVIDE SERVICE</t>
  </si>
  <si>
    <t>V017188</t>
  </si>
  <si>
    <t>ASLAN SERVICES</t>
  </si>
  <si>
    <t>10184 Cisco Dr, Jacksonville, FL 32219</t>
  </si>
  <si>
    <t>904-591-9588</t>
  </si>
  <si>
    <t>aslanservices@aol.com</t>
  </si>
  <si>
    <t>V10146</t>
  </si>
  <si>
    <t>ASHEVILLE REFRIGERATION LLC</t>
  </si>
  <si>
    <t>742 Haywood Rd, Asheville, NC 28806</t>
  </si>
  <si>
    <t>828-738-5153</t>
  </si>
  <si>
    <t>ashevillerefrigeration@gmail.com</t>
  </si>
  <si>
    <t>35.57798724955172</t>
  </si>
  <si>
    <t>V019087</t>
  </si>
  <si>
    <t>ASHBY'S UNLIMITED SERVICES LLC</t>
  </si>
  <si>
    <t>2912 Hilliard Rd, Richmond, VA 23228</t>
  </si>
  <si>
    <t>AUSVA1@HOTMAIL.COM</t>
  </si>
  <si>
    <t>V14711</t>
  </si>
  <si>
    <t>ASA AC HEATING &amp; REFRIGERATION (HAS SOME PARTS IN STOCK)</t>
  </si>
  <si>
    <t>13214 Fenton Ave, Sylmar, CA 91342</t>
  </si>
  <si>
    <t>818-384-7855</t>
  </si>
  <si>
    <t>aramdermovesesian@yahoo.com</t>
  </si>
  <si>
    <t>THEY WILL WORK ON FOOD TRUCKS</t>
  </si>
  <si>
    <t>V10019</t>
  </si>
  <si>
    <t>ARTZER RESTAURANT EQUIPMENT LLC</t>
  </si>
  <si>
    <t>3777 Quentin Unit 103, Denver, CO 80239</t>
  </si>
  <si>
    <t>303-371-8313</t>
  </si>
  <si>
    <t>dakotaj@artzerre.com</t>
  </si>
  <si>
    <t>V018167</t>
  </si>
  <si>
    <t>ARTS REFRIGERATION INC</t>
  </si>
  <si>
    <t>3774 28th St SW, Grandville, MI 49418</t>
  </si>
  <si>
    <t>616-532-8777</t>
  </si>
  <si>
    <t>danl@artsRefrigerationinc.com</t>
  </si>
  <si>
    <t>Blacklist for SKS052023-D7-10---Kyle 5/12</t>
  </si>
  <si>
    <t>V10144</t>
  </si>
  <si>
    <t>Arts Refrigeration Inc</t>
  </si>
  <si>
    <t>ARTIC TEMP INC</t>
  </si>
  <si>
    <t>9699 Overseas Hwy, Marathon, FL 33050</t>
  </si>
  <si>
    <t>305-743-5288</t>
  </si>
  <si>
    <t>JUNIOR@artictempinc.com</t>
  </si>
  <si>
    <t>V10143</t>
  </si>
  <si>
    <t>Artic Refrigeration, Inc. (Mitchell)</t>
  </si>
  <si>
    <t>112 S. Edmunds St,Mitchell SD,57301</t>
  </si>
  <si>
    <t>605-996-5145</t>
  </si>
  <si>
    <t>janetarctic@midco.net</t>
  </si>
  <si>
    <t>The charges are unreasonable; the price is too high. — Chris</t>
  </si>
  <si>
    <t>ARTIC REFRIGERATION SERVICE INC</t>
  </si>
  <si>
    <t>18717 AL-251, Athens, AL 35613</t>
  </si>
  <si>
    <t>256-233-1845</t>
  </si>
  <si>
    <t>service@callartic.com</t>
  </si>
  <si>
    <t>V10142</t>
  </si>
  <si>
    <t>ARTIC REFRIGERATION &amp; AIR CON</t>
  </si>
  <si>
    <t>500 W Potter Dr Suite 100, Anchorage, AK 99518</t>
  </si>
  <si>
    <t>907-562-8856</t>
  </si>
  <si>
    <t>ARCTICREFRIGERATION@GCI.NET</t>
  </si>
  <si>
    <t>ARTIC AIR REFRIGERATION</t>
  </si>
  <si>
    <t>12315 Oak Knoll Rd, Poway, CA 92064</t>
  </si>
  <si>
    <t>619-933-4648</t>
  </si>
  <si>
    <t>arcticair_sd@yahoo.com</t>
  </si>
  <si>
    <t>ARTIC AIR INC</t>
  </si>
  <si>
    <t>716 Reed Canal Rd, South Daytona, FL 32119</t>
  </si>
  <si>
    <t>386-235-2023</t>
  </si>
  <si>
    <t>YUTAHEY6@GMAIL.COM</t>
  </si>
  <si>
    <t>ARTIC AIR ENTERPRISE</t>
  </si>
  <si>
    <t>818 Stewart Ln, Florien, LA,71429</t>
  </si>
  <si>
    <t>318-508 1390</t>
  </si>
  <si>
    <t>sandyarticair@gmail.com</t>
  </si>
  <si>
    <t>V016732</t>
  </si>
  <si>
    <t>ARROWHEAD COMMERCIAL EQUIPMENT SERVICE</t>
  </si>
  <si>
    <t>4832 S 35th St Phoenix, AZ 85040</t>
  </si>
  <si>
    <t>phoenixservice@mytech24.com</t>
  </si>
  <si>
    <t>V15696</t>
  </si>
  <si>
    <t>AROLO COMPANY INC</t>
  </si>
  <si>
    <t>424 Payran St STE A, Petaluma, CA 94952</t>
  </si>
  <si>
    <t>707-762-4028</t>
  </si>
  <si>
    <t>Jim@arolo.com</t>
  </si>
  <si>
    <t>V019741</t>
  </si>
  <si>
    <t>ARNOLD'S REFRIGERATION INC</t>
  </si>
  <si>
    <t>5527 Reynolds Rd, Cheboygan, MI 49721</t>
  </si>
  <si>
    <t>231-625-2020</t>
  </si>
  <si>
    <t>arnoldscheb@hotmail.com</t>
  </si>
  <si>
    <t>V016713</t>
  </si>
  <si>
    <t>Arnold Refrigeration, Inc.</t>
  </si>
  <si>
    <t>1328 E Hackberry Ave G, McAllen, TX, 78501</t>
  </si>
  <si>
    <t>956-687-8010</t>
  </si>
  <si>
    <t>arimcallen@arnoldrefrigeration.com</t>
  </si>
  <si>
    <t>ARNOLD REFRIGERATION INC</t>
  </si>
  <si>
    <t>315 Angular St, Burlington, IA 52601</t>
  </si>
  <si>
    <t>319-209-1004</t>
  </si>
  <si>
    <t>MARNOLD@ARNOLDREF.COM</t>
  </si>
  <si>
    <t>V017307</t>
  </si>
  <si>
    <t>ARMBRESTER ELECTRIC LLC</t>
  </si>
  <si>
    <t>1451 Armbrester Ln, Munford, AL 36268</t>
  </si>
  <si>
    <t>256-362-9631 OR 205-365-8675</t>
  </si>
  <si>
    <t>armbresterelectric@hotmail.com</t>
  </si>
  <si>
    <t>**ALTERNATE PHONE #205-365-8675**</t>
  </si>
  <si>
    <t>V018305</t>
  </si>
  <si>
    <t>ARM SERVICES</t>
  </si>
  <si>
    <t>3994 Braddock St Augusta GA 30907 Email:</t>
  </si>
  <si>
    <t>(ROB) 706-399-3611</t>
  </si>
  <si>
    <t>rmalloy@armservices15.com</t>
  </si>
  <si>
    <t>ARKANSAS VALLEY COMMERCIAL APPLIANCE</t>
  </si>
  <si>
    <t>3334 Campfire Rd, Hartsel, CO,80449</t>
  </si>
  <si>
    <t>719-838-3638</t>
  </si>
  <si>
    <t>JASON@ARKVALLEYCOMMERCIALAPPLIANCE.COM</t>
  </si>
  <si>
    <t>ARKANSAS REFRIGERATION SPECIALISTS INC</t>
  </si>
  <si>
    <t>2000 Boulder Cir, Little Rock, AR 72210</t>
  </si>
  <si>
    <t>501-765-1112</t>
  </si>
  <si>
    <t>RANDY.ARSINC@GMAIL.COM</t>
  </si>
  <si>
    <t>V017686</t>
  </si>
  <si>
    <t>ARK REFRIGERATION AND COOLING LLC</t>
  </si>
  <si>
    <t>603 8th St W, Palmetto, FL 34221</t>
  </si>
  <si>
    <t>941-201-7709</t>
  </si>
  <si>
    <t>ARKREFRIGERATIONANDCOOLING@GMAIL.COM</t>
  </si>
  <si>
    <t>V14820</t>
  </si>
  <si>
    <t>ARIZONA COMMERCIAL KITCHEN REPAIR LLC</t>
  </si>
  <si>
    <t>3540 E Desert Broom Dr, Chandler, AZ 85286</t>
  </si>
  <si>
    <t>602-751-3170</t>
  </si>
  <si>
    <t>a.c.k.r.llc@gmail.com</t>
  </si>
  <si>
    <t>**PLATINUM PROVIDER - WARRANTY PARTS KIT RECIPIENT** (POINT OF CONTACT - CRAIG CARACAPPA) **SERVICES 2HR MI RADIUS FROM CENTER OF PHOENIX - 2/17/2025** JW</t>
  </si>
  <si>
    <t>V018833</t>
  </si>
  <si>
    <t>ARES SERVICES INC / ADVANTAGE RETAURANT EQUIPMENT SALES INC</t>
  </si>
  <si>
    <t>500 S Maple Ave STE B, Sanford, FL 32771</t>
  </si>
  <si>
    <t>407-321-8888 OR 407-321-4541</t>
  </si>
  <si>
    <t>jzuback@aresservicecompany.com</t>
  </si>
  <si>
    <t>**PLATINUM PROVIDER - WARRANTY PARTS KIT RECIPIENT** (POINT OF CONTACT - JEANNINE ZUBACK) **TRAVEL RADIUS 50MI - 5/5/2025** JW</t>
  </si>
  <si>
    <t>28.808274628922966</t>
  </si>
  <si>
    <t>V018681</t>
  </si>
  <si>
    <t>ARENA MECHANICAL ENGINEERING LLC</t>
  </si>
  <si>
    <t>63 Tall Trees Ct, Sarasota, FL 34232</t>
  </si>
  <si>
    <t>941-914-5775</t>
  </si>
  <si>
    <t>ardek34@gmail.com</t>
  </si>
  <si>
    <t>**PLATINUM PROVIDER - WARRANTY PARTS KIT RECIPIENT** (POINT OF CONTACT - SERDAR KIDEYS)</t>
  </si>
  <si>
    <t>V018740</t>
  </si>
  <si>
    <t>Area Wide, Inc</t>
  </si>
  <si>
    <t>6115 Eveline St,St. Louis,MO,63139</t>
  </si>
  <si>
    <t>jhaag@areawideinc.com</t>
  </si>
  <si>
    <t>V10140</t>
  </si>
  <si>
    <t>AREA WIDE INC</t>
  </si>
  <si>
    <t>6115 Eveline St, St. Louis, MO 63139</t>
  </si>
  <si>
    <t>314-647-1855</t>
  </si>
  <si>
    <t>***RESPONSIVE TO EMAIL***</t>
  </si>
  <si>
    <t>AREA MECHANICAL INC</t>
  </si>
  <si>
    <t>2707 Huffman Blvd, Rockford, IL 61103</t>
  </si>
  <si>
    <t>service@areamechanical.com</t>
  </si>
  <si>
    <t>815-964-2070</t>
  </si>
  <si>
    <t>V017684</t>
  </si>
  <si>
    <t>ARCTIC ZONE REFRIGERATION</t>
  </si>
  <si>
    <t>1613 8th Ave NE, Jamestown, ND 58401</t>
  </si>
  <si>
    <t>701-269-5321</t>
  </si>
  <si>
    <t>azrefrigeration@gmail.com</t>
  </si>
  <si>
    <t>V017203</t>
  </si>
  <si>
    <t>1613 8th Ave NE,Jamestown,ND,58401</t>
  </si>
  <si>
    <t>ARCTIC RESTAURANT SERVICE &amp; SUPPLY LLC</t>
  </si>
  <si>
    <t>1520 Island Ford Rd, Madisonville, KY 42431</t>
  </si>
  <si>
    <t>270-821-9410</t>
  </si>
  <si>
    <t>rclark@arcticrefrigeration.net</t>
  </si>
  <si>
    <t>V018754</t>
  </si>
  <si>
    <t>ARCTIC RESTAURANT EQUIPMENT AND SUPPLY</t>
  </si>
  <si>
    <t>7890 E 11th St, Tulsa, OK 74112</t>
  </si>
  <si>
    <t>918-663-3325</t>
  </si>
  <si>
    <t>alex@arctictulsa.com; MERALEE@ARCTICTULSA.COM</t>
  </si>
  <si>
    <t>NOW TELLING US THEY DO NOT HAVE A SERVICE DEPARTMENT. BC</t>
  </si>
  <si>
    <t>V016544</t>
  </si>
  <si>
    <t>ARCTIC REFRIGERATION HEATING &amp; COOLING</t>
  </si>
  <si>
    <t>528 Wilcox Ln, Corvallis, MT 59828</t>
  </si>
  <si>
    <t>406-381-7913</t>
  </si>
  <si>
    <t>arcticservicesmt@gmail.com</t>
  </si>
  <si>
    <t>ARCTIC REFRIGERATION &amp; HEATING INC</t>
  </si>
  <si>
    <t>263 W 100 S, Rupert, ID 83350</t>
  </si>
  <si>
    <t>208-678-5559</t>
  </si>
  <si>
    <t>ARCTICREFHTG@GMAIL.COM</t>
  </si>
  <si>
    <t>42.604608299999995</t>
  </si>
  <si>
    <t>V017259</t>
  </si>
  <si>
    <t>ARCTIC REFRIGERATION &amp; AIR CONDITIONING</t>
  </si>
  <si>
    <t>500 W Potter Dr, STE 100, Anchorage, AK 99518</t>
  </si>
  <si>
    <t>ARCTIC REFRIGERATION &amp; AC SERVICE</t>
  </si>
  <si>
    <t>146 US-9, Schroon Lake, NY 12870</t>
  </si>
  <si>
    <t>518-532-9432</t>
  </si>
  <si>
    <t>vikingent320@gmail.com</t>
  </si>
  <si>
    <t>Arctic Refrigeration &amp; AC Service</t>
  </si>
  <si>
    <t>V017374</t>
  </si>
  <si>
    <t>ARCTIC HEATING &amp; REFRIGERATION</t>
  </si>
  <si>
    <t>5809 SE Johnson Creek Blvd, Portland, OR 97206</t>
  </si>
  <si>
    <t>coldone.rms@gmail.com</t>
  </si>
  <si>
    <t>V10138</t>
  </si>
  <si>
    <t>ARCTIC FOOD EQUIPMENT</t>
  </si>
  <si>
    <t>1501 S Enterprise Ave, Springfield, MO 65804</t>
  </si>
  <si>
    <t>417-888-0100</t>
  </si>
  <si>
    <t>dispatch@arcticfoodinc.com; kevinw@arcticfoodinc.com</t>
  </si>
  <si>
    <t>**PLATINUM PROVIDER - WARRANTY PARTS KIT RECIPIENT** (POINT OF CONTACT - JASON, PARTS DEPARTMENT) **THIS IS A DEALER - DO NOT DISPATCH TO OTHER DEALER LOCATIONS FOR WARRANTY REPAIR SERVICE. PRIMARY COMPETITOR FELLERS FOOD SERVICE EQUIPMENT LLC (REF W052025-01310) - 5/28/2025** JW</t>
  </si>
  <si>
    <t>V15934</t>
  </si>
  <si>
    <t>ARCTIC COMMERCIAL REFRIGERATION LLC</t>
  </si>
  <si>
    <t>4768 N Princeton St, Portland, OR 97203</t>
  </si>
  <si>
    <t>503-307-6432</t>
  </si>
  <si>
    <t>V10136</t>
  </si>
  <si>
    <t>ARCTIC AIR REFRIGERATION INC</t>
  </si>
  <si>
    <t>2508 Wayne St, Stevens Point, WI 54481</t>
  </si>
  <si>
    <t>715-342-2665</t>
  </si>
  <si>
    <t>ARCTICAIRREF@YAHOO.COM</t>
  </si>
  <si>
    <t>44.51659372163307</t>
  </si>
  <si>
    <t>V018500</t>
  </si>
  <si>
    <t>ARCTIC AIR AND REFRIGERATION LLC</t>
  </si>
  <si>
    <t>1885 Pointe Dr, Panama City Beach, FL 32407</t>
  </si>
  <si>
    <t>850-276-0744</t>
  </si>
  <si>
    <t>info@arcticairandrefrigeration.com</t>
  </si>
  <si>
    <t>30.190687566490197</t>
  </si>
  <si>
    <t>V019639</t>
  </si>
  <si>
    <t>ARCO COMMERCIAL SERVICE INC</t>
  </si>
  <si>
    <t>17420 Highway 190 E, Hammond, LA 70401</t>
  </si>
  <si>
    <t>985-429-0901</t>
  </si>
  <si>
    <t>ARCO@ARCOMAIL.COM</t>
  </si>
  <si>
    <t>V017523</t>
  </si>
  <si>
    <t>ARCJER REFRIGERATION LLC</t>
  </si>
  <si>
    <t>18219 Humber River Ln, Atascocita, TX 77346</t>
  </si>
  <si>
    <t>832-293-2090</t>
  </si>
  <si>
    <t>Service@archerref.com</t>
  </si>
  <si>
    <t>ARCHER Refrigeration, LLC</t>
  </si>
  <si>
    <t>SERVICE@ARCHERREF.COM</t>
  </si>
  <si>
    <t>WORKS ON HOT AND COLD UNITS. WILL ACCEPT WORK ORDERS VIA EMAIL.</t>
  </si>
  <si>
    <t>ARC MECHANICAL LLC</t>
  </si>
  <si>
    <t>14925 Stuebner Airline Rd UNIT 206, Houston, TX 77069</t>
  </si>
  <si>
    <t>832-493-8718</t>
  </si>
  <si>
    <t>arc.mechanical.llc@gmail.com</t>
  </si>
  <si>
    <t>29.999548999561583</t>
  </si>
  <si>
    <t>V019628</t>
  </si>
  <si>
    <t>ARC MECHANICAL CONTRACTORS INC</t>
  </si>
  <si>
    <t>229 Depot St, Bradford, VT 05033</t>
  </si>
  <si>
    <t>802-222-9255</t>
  </si>
  <si>
    <t>dispatch@arcmech.com</t>
  </si>
  <si>
    <t>V15927</t>
  </si>
  <si>
    <t>ARBUTUS REFRIGERATION INC</t>
  </si>
  <si>
    <t>3635 Benson Ave, Halethorpe, MD 21227</t>
  </si>
  <si>
    <t>410-525-3100</t>
  </si>
  <si>
    <t>servicedispatch@arimidatlantic.com</t>
  </si>
  <si>
    <t>WO History #W122024-00249 The price is a bit high. If we really don’t have technicians, we can find them. John.C</t>
  </si>
  <si>
    <t>V017840</t>
  </si>
  <si>
    <t>AR APPLIANCE REPAIR</t>
  </si>
  <si>
    <t>882 Naples St, Aurora, CO 80011</t>
  </si>
  <si>
    <t>720-518-4404</t>
  </si>
  <si>
    <t>JMJOSE12376@GMAIL.COM</t>
  </si>
  <si>
    <t>AQUA APPLIANCE REPAIR LLC</t>
  </si>
  <si>
    <t>1260 NW 48th Pl, Pompano Beach, FL 33064</t>
  </si>
  <si>
    <t>561-421-2782</t>
  </si>
  <si>
    <t>aquaappliancerepair@gmail.com</t>
  </si>
  <si>
    <t>APPLIED REFRIGERATION TECHNOLOGY INC</t>
  </si>
  <si>
    <t>6608 Table Rock Rd #3, Central Point, OR 97502</t>
  </si>
  <si>
    <t>541-830-5513</t>
  </si>
  <si>
    <t>rob@appliedrefrigeration.net</t>
  </si>
  <si>
    <t>42.412782199999995</t>
  </si>
  <si>
    <t>V10135</t>
  </si>
  <si>
    <t>APPLIED REFRIGERATION SERVICES</t>
  </si>
  <si>
    <t>7 Commons Ave, Windham, ME 04062</t>
  </si>
  <si>
    <t>207-893-0145</t>
  </si>
  <si>
    <t>info@appliedrefrigeration.com</t>
  </si>
  <si>
    <t>43.82387556636211</t>
  </si>
  <si>
    <t>V018127</t>
  </si>
  <si>
    <t>APPLIANCE WORKS OF BOSTON</t>
  </si>
  <si>
    <t>30 1/2 Hazel St, Salem, MA 01970</t>
  </si>
  <si>
    <t>978-832 8232</t>
  </si>
  <si>
    <t>scott31602@hotmail.com</t>
  </si>
  <si>
    <t>42.50910470488379</t>
  </si>
  <si>
    <t>APPLIANCE TEK LLC</t>
  </si>
  <si>
    <t>301 5th St, Nicollet, MN 56074</t>
  </si>
  <si>
    <t>(507) 381-2686</t>
  </si>
  <si>
    <t>menkb76@hotmail.com</t>
  </si>
  <si>
    <t>APPLIANCE REPAIR SERVICE</t>
  </si>
  <si>
    <t>169 King Dr, Parsons, TN 38363</t>
  </si>
  <si>
    <t>731-733-2410</t>
  </si>
  <si>
    <t>SEGRAVESHAROLD92@GMAIL.COM</t>
  </si>
  <si>
    <t>**EMAILED VENDOR TO CONFIRM PHONE NUMBER AND INTEREST IN RECEIVING ATOSA WARRANTY SERVICE CALLS - 9/18/2025** JW</t>
  </si>
  <si>
    <t>APPLIANCE REPAIR CENTER INC</t>
  </si>
  <si>
    <t>1807 3rd St N, St Cloud, MN 56303</t>
  </si>
  <si>
    <t>320-251-6461</t>
  </si>
  <si>
    <t>appliancerepaircenter@hotmail.com</t>
  </si>
  <si>
    <t>V10133</t>
  </si>
  <si>
    <t>APPLIANCE INSTALLATION &amp; SERVICE (AIS) - WATERTOWN</t>
  </si>
  <si>
    <t>800-371-5921</t>
  </si>
  <si>
    <t>APPLIANCE INSTALLATION &amp; SERVICE (AIS) - ROCHESTER</t>
  </si>
  <si>
    <t>service@duffyais.com800-371-5921</t>
  </si>
  <si>
    <t>APPLIANCE INSTALLATION &amp; SERVICE (AIS) - ONEIDA</t>
  </si>
  <si>
    <t>800-371 5921</t>
  </si>
  <si>
    <t>APPLIANCE INSTALLATION &amp; SERVICE (AIS) - GENESEE</t>
  </si>
  <si>
    <t>V10132</t>
  </si>
  <si>
    <t>APPLIANCE INSTALLATION &amp; SERVICE (AIS) - FALCONER</t>
  </si>
  <si>
    <t>11711 US-6, Corry, PA 16407</t>
  </si>
  <si>
    <t>800-552-6556</t>
  </si>
  <si>
    <t>**CHANGED ADDRESS - 9/8/2025** JW</t>
  </si>
  <si>
    <t>41.91759075645539</t>
  </si>
  <si>
    <t>APPLIANCE INSTALLATION &amp; SERVICE (AIS) - ENDICOTT</t>
  </si>
  <si>
    <t>1904 E Main St, Endicott, NY 13760</t>
  </si>
  <si>
    <t>APPLIANCE INSTALLATION &amp; SERVICE (AIS) - ALBION</t>
  </si>
  <si>
    <t>APPLIANCE CARE LLC</t>
  </si>
  <si>
    <t>3276 E 243rd St S, Porum, OK 74455</t>
  </si>
  <si>
    <t>918-441-6801</t>
  </si>
  <si>
    <t>appliancecare22@gmail.com</t>
  </si>
  <si>
    <t>**TRAVEL RADIUS FLAT RATE FEE 25MI ($128) OR 50MI ($258) - 9/3/2025** JW</t>
  </si>
  <si>
    <t>35.40682414411894</t>
  </si>
  <si>
    <t>Applestate Refrigeration Company</t>
  </si>
  <si>
    <t>2122 52nd St SE, Everett, WA 98203</t>
  </si>
  <si>
    <t>425-610-5476</t>
  </si>
  <si>
    <t>applestateref@gmail.com</t>
  </si>
  <si>
    <t>Doesn't do warranty work</t>
  </si>
  <si>
    <t>APPALACHIAN-COMMERCIAL FOOD EQUIPMENT REPAIR</t>
  </si>
  <si>
    <t>828 Flat Rd,Bainbridge,OH,45612</t>
  </si>
  <si>
    <t>740-626-7269</t>
  </si>
  <si>
    <t>BSTRATTON@HORIZONVIEW.NET</t>
  </si>
  <si>
    <t>The rate is $160, we can't afford it.---Kyle 8/1</t>
  </si>
  <si>
    <t>V017071</t>
  </si>
  <si>
    <t>APPALACHIAN COMMERCIAL FOOD EQUIPMENT</t>
  </si>
  <si>
    <t>828 Flat Rd, Bainbridge, OH 45612</t>
  </si>
  <si>
    <t>bstratton@horizonview.net</t>
  </si>
  <si>
    <t>**EFFECTIVE 8/26/2025 - BUSINESS NO LONGER IN OPERATION DUE TO OWNER/OPERATOR RETIREMENT** JW **PLATINUM PROVIDER - WARRANTY PARTS KIT RECIPIENT** (POINT OF CONTACT - BRYAN STRATTON)</t>
  </si>
  <si>
    <t>APOLLO REFRIGERATION INC</t>
  </si>
  <si>
    <t>14 Marne St, Hamden, CT 06514</t>
  </si>
  <si>
    <t>203-777-6291</t>
  </si>
  <si>
    <t>apollorefrigeration@yahoo.com</t>
  </si>
  <si>
    <t>V15472</t>
  </si>
  <si>
    <t>APOLLO HEATING AND AIR</t>
  </si>
  <si>
    <t>1119 W Columbia Dr, Kennewick, WA 99336</t>
  </si>
  <si>
    <t>509-586-1104</t>
  </si>
  <si>
    <t>andrea.chapin@apollosm.com</t>
  </si>
  <si>
    <t>APEX REFRIGERATION &amp; MECHANICAL</t>
  </si>
  <si>
    <t>400 W Main St, Rose City, MI 48654</t>
  </si>
  <si>
    <t>989-305-5490</t>
  </si>
  <si>
    <t>BRENTG2678@GMAIL.COM</t>
  </si>
  <si>
    <t>44.421902623076434</t>
  </si>
  <si>
    <t>APEX REFRIGERATION</t>
  </si>
  <si>
    <t>2870 NE Hogan Dr Suite #413,Gresham,OR,97030</t>
  </si>
  <si>
    <t>(503) 473-9640</t>
  </si>
  <si>
    <t>APEXREFRIGERATION@COMCAST.NET</t>
  </si>
  <si>
    <t>V10129</t>
  </si>
  <si>
    <t>APEX AIR CONDITION AND HEATING LLC</t>
  </si>
  <si>
    <t>2951 LA-1, Labadieville, LA 70372</t>
  </si>
  <si>
    <t>985-313-5004</t>
  </si>
  <si>
    <t>janae@apexair.com</t>
  </si>
  <si>
    <t>V016575</t>
  </si>
  <si>
    <t>APACHE ELECTRICAL CONTRACTORS INC</t>
  </si>
  <si>
    <t>115 Ryland Ridge Cir #39, Huntsville, AL 35811</t>
  </si>
  <si>
    <t>256-609-0386 OR 256-746-9523</t>
  </si>
  <si>
    <t>marissa@aec-hsv.com; lee.perry@aec-hsv.com</t>
  </si>
  <si>
    <t>**ALTERNATE PHONE #256-746-9523** JW</t>
  </si>
  <si>
    <t>V018528</t>
  </si>
  <si>
    <t>ANYTIME SERVICE</t>
  </si>
  <si>
    <t>232 Moonstone Pl, Oak Harbor, WA 98277</t>
  </si>
  <si>
    <t>660-353-9060</t>
  </si>
  <si>
    <t>ANYTIME.JE@GMAIL.COM</t>
  </si>
  <si>
    <t>V017510</t>
  </si>
  <si>
    <t>Anytime Refrigeration</t>
  </si>
  <si>
    <t>1955 Glenewinkel Ln, Seguin, TX,</t>
  </si>
  <si>
    <t>210-268-5189</t>
  </si>
  <si>
    <t>anytimerefrigeration@yahoo.com</t>
  </si>
  <si>
    <t>ANW REFRIGERATION SERVICES INC</t>
  </si>
  <si>
    <t>801 Enterprise St, Cape Girardeau, MO 63703</t>
  </si>
  <si>
    <t>573-651-4416</t>
  </si>
  <si>
    <t>connie@anwrefrigeration.com</t>
  </si>
  <si>
    <t>Tech is very limited on where they will service, they will not service restaurants or bars, can still call to check. 1/25/24 BB</t>
  </si>
  <si>
    <t>V017229</t>
  </si>
  <si>
    <t>ANTIGO REFRIGERATION &amp; HEATING LTD</t>
  </si>
  <si>
    <t>2238 Neva Rd, Antigo, WI 54409</t>
  </si>
  <si>
    <t>715-627-7160</t>
  </si>
  <si>
    <t>tolson@schulzheat.com</t>
  </si>
  <si>
    <t>45.163068100000004</t>
  </si>
  <si>
    <t>V019463</t>
  </si>
  <si>
    <t>A-N-J SERVICES LLC</t>
  </si>
  <si>
    <t>7817 Jeremy Terrace, Derwood, MD 20855</t>
  </si>
  <si>
    <t>301-412-7550</t>
  </si>
  <si>
    <t>natalieanjservices@gmail.com; billy@anjrepair.com</t>
  </si>
  <si>
    <t>V10125</t>
  </si>
  <si>
    <t>**PLATINUM PROVIDER PROGRAM - WARRANTY PARTS KIT RECIPIENT** (POINT OF CONTACT - NABEEL MUFARREH)</t>
  </si>
  <si>
    <t>ANGRY CHEF KITCHEN REPAIR</t>
  </si>
  <si>
    <t>119 La Porte St, Arcadia, CA 91006</t>
  </si>
  <si>
    <t>626-888-3383</t>
  </si>
  <si>
    <t>service@angrychefrepair.com</t>
  </si>
  <si>
    <t>V017942</t>
  </si>
  <si>
    <t>ANGELS SHEET METAL INC</t>
  </si>
  <si>
    <t>2502 Gunclub Rd, Angels Camp, CA 95222</t>
  </si>
  <si>
    <t>209-736-4541</t>
  </si>
  <si>
    <t>kellie@angelssheetmetalinc.com</t>
  </si>
  <si>
    <t>ANDY'S REFRIGERATION INC.</t>
  </si>
  <si>
    <t>Sunset Point LN, Deer Isle, ME 04627</t>
  </si>
  <si>
    <t>207-565 3413</t>
  </si>
  <si>
    <t>wekeepitcool@gmail.com</t>
  </si>
  <si>
    <t>44.22348889655045</t>
  </si>
  <si>
    <t>ANDY REFRIGERATION</t>
  </si>
  <si>
    <t>1830 E Smith Rd, Bellingham, WA 98226</t>
  </si>
  <si>
    <t>360-820-9801</t>
  </si>
  <si>
    <t>andyinbellingham@yahoo.com</t>
  </si>
  <si>
    <t>Top Tech</t>
  </si>
  <si>
    <t>V018743</t>
  </si>
  <si>
    <t>ANDREWS REFRIGERATION INC</t>
  </si>
  <si>
    <t>5800 W Missouri Ave, Glendale, AZ 85301</t>
  </si>
  <si>
    <t>(602) 992-9560</t>
  </si>
  <si>
    <t>DISPATCH@ANDREWSAZ.COM</t>
  </si>
  <si>
    <t>V016243</t>
  </si>
  <si>
    <t>2221 W Granada Rd, Phoenix, AZ,85009</t>
  </si>
  <si>
    <t>602-992-9560</t>
  </si>
  <si>
    <t>ANDREW LIPKE APPLIANCE REPAIR LLC</t>
  </si>
  <si>
    <t>633 Atlantic Ave, Duluth, MN 55806</t>
  </si>
  <si>
    <t>952-334-1318</t>
  </si>
  <si>
    <t>andrewlipkeappliance@gmail.com</t>
  </si>
  <si>
    <t>V019248</t>
  </si>
  <si>
    <t>ANDRE THOMAS</t>
  </si>
  <si>
    <t>835 E Pierce Ave, Orlando, FL 32809</t>
  </si>
  <si>
    <t>407-749-4578</t>
  </si>
  <si>
    <t>TEMPISRIGHT@GMAIL.COM</t>
  </si>
  <si>
    <t>28.469667504642548</t>
  </si>
  <si>
    <t>ANDERSON RESTAURANT EQUIPMENT</t>
  </si>
  <si>
    <t>112 E Mauldin St, Anderson, SC 29621</t>
  </si>
  <si>
    <t>864-940-1285</t>
  </si>
  <si>
    <t>andersonmechanical@att.net</t>
  </si>
  <si>
    <t>V018846</t>
  </si>
  <si>
    <t>ANDERSON REFRIGERATION INC</t>
  </si>
  <si>
    <t>1814 Adelaide Ct, Oxnard, CA 93035</t>
  </si>
  <si>
    <t>805-984-1329</t>
  </si>
  <si>
    <t>andersonac63@yahoo.com</t>
  </si>
  <si>
    <t>V10122</t>
  </si>
  <si>
    <t>ANDERSON PLUMBING</t>
  </si>
  <si>
    <t>2802 Dodge Dr, Lola, KS 66749</t>
  </si>
  <si>
    <t>620-365-0402</t>
  </si>
  <si>
    <t>ANDERSONPLUMBING@LIVE.COM</t>
  </si>
  <si>
    <t>***** PLUMBING ONLY *****</t>
  </si>
  <si>
    <t>AMPM SERVICES</t>
  </si>
  <si>
    <t>600 Shady Oak Dr, Mobile, AL 36608</t>
  </si>
  <si>
    <t>251-802-9790</t>
  </si>
  <si>
    <t>ampmserviceshvac@yahoo.com</t>
  </si>
  <si>
    <t>AMES REFRIGERATION</t>
  </si>
  <si>
    <t>1524 Grand Ave, Waukegan, IL 60085</t>
  </si>
  <si>
    <t>847-336-4119</t>
  </si>
  <si>
    <t>service@ames-refrigeration.com</t>
  </si>
  <si>
    <t>V10121</t>
  </si>
  <si>
    <t>AMERISERVE - ORLANDO</t>
  </si>
  <si>
    <t>1460 3rd Ave, Deland, Fl 32724</t>
  </si>
  <si>
    <t>service@ameriserve.com</t>
  </si>
  <si>
    <t>**NAME CHANGE UPDATED - 8/6/2025** JW</t>
  </si>
  <si>
    <t>AMERISERVE - ACWORTH</t>
  </si>
  <si>
    <t>5897 Lake Acworth Dr, Acworth, GA 30101</t>
  </si>
  <si>
    <t>470-330-1161</t>
  </si>
  <si>
    <t>Shane.Baldwin@ameriserve.com</t>
  </si>
  <si>
    <t>34.077931329210394</t>
  </si>
  <si>
    <t>AMERISERVE</t>
  </si>
  <si>
    <t>2525 Container Dr, Montgomery, AL 36109</t>
  </si>
  <si>
    <t>866-446-4277</t>
  </si>
  <si>
    <t>**KEMCO FACILITIES SERVICES LLC MERGED WITH AMERISERVE (PER KEITH IVY) - 7/22/2025** JW</t>
  </si>
  <si>
    <t>AMERICOLD INC</t>
  </si>
  <si>
    <t>110 E BROWARD BLVD SUIT 1700, FT LAUDERDALE, FL 33301</t>
  </si>
  <si>
    <t>631-262-7964/</t>
  </si>
  <si>
    <t>services@americoldinc.com</t>
  </si>
  <si>
    <t>BILLING: 80 Smith St Suite 2, Farmingdale, NY 11735/ DO NOT SHIP TO FL LOCATION</t>
  </si>
  <si>
    <t>V016947</t>
  </si>
  <si>
    <t>AMERICAN STANDARD</t>
  </si>
  <si>
    <t>821 Strip Rd, New Canada, ME 04743</t>
  </si>
  <si>
    <t>207-316-3231</t>
  </si>
  <si>
    <t>kellyoleary@fairpoint.net</t>
  </si>
  <si>
    <t>47.159738674234084</t>
  </si>
  <si>
    <t>AMERICAN SERVICES - ST LOUIS LLC</t>
  </si>
  <si>
    <t>4212 Shoreline Dr, Earth City, MO 63045</t>
  </si>
  <si>
    <t>314-733-1776 OR 636-578-0523</t>
  </si>
  <si>
    <t>sring@americanservicesstlouis.com</t>
  </si>
  <si>
    <t>V15514</t>
  </si>
  <si>
    <t>AMERICAN REFRIGERATION LLC</t>
  </si>
  <si>
    <t>1740 S 2650 W, West Haven, UT 84401</t>
  </si>
  <si>
    <t>801-394-3729 OR 801-940-6040</t>
  </si>
  <si>
    <t>AMERICANREFRIGERATIONUT@GMAIL.COM</t>
  </si>
  <si>
    <t>V016898</t>
  </si>
  <si>
    <t>AMERICAN REFRIGERATION INC</t>
  </si>
  <si>
    <t>575 Market St, Eugene, OR 97402</t>
  </si>
  <si>
    <t>541-688-0939</t>
  </si>
  <si>
    <t>arieugene@gmail.com</t>
  </si>
  <si>
    <t>V016354</t>
  </si>
  <si>
    <t>AMERICAN REFRIGERATION CO INC</t>
  </si>
  <si>
    <t>8031 Harmon Landing Rd, Snow Hill, MD 21863</t>
  </si>
  <si>
    <t>978-474-4000</t>
  </si>
  <si>
    <t>ameref89@gmail.com</t>
  </si>
  <si>
    <t>38.20415011992481</t>
  </si>
  <si>
    <t>AMERICAN PLUMBING HEATING &amp; COOLING</t>
  </si>
  <si>
    <t>5 MURRAY RD UNIT C-3, EDWARDS, CO 81632</t>
  </si>
  <si>
    <t>970-748-8667</t>
  </si>
  <si>
    <t>SERVICE@AMERICA.COM</t>
  </si>
  <si>
    <t>AMERICAN MECHANICAL INC</t>
  </si>
  <si>
    <t>4412 Lazy Dr, Charlotte, NC 28215</t>
  </si>
  <si>
    <t>877-482-2365</t>
  </si>
  <si>
    <t>matthew@amoc-service.com</t>
  </si>
  <si>
    <t>V10114</t>
  </si>
  <si>
    <t>AMERICAN MECHANICAL GROUP INC</t>
  </si>
  <si>
    <t>5729 Westbourne Ave, Columbus, OH 43213</t>
  </si>
  <si>
    <t>614-575-3720</t>
  </si>
  <si>
    <t>dispatch@amgohio.com</t>
  </si>
  <si>
    <t>V018577</t>
  </si>
  <si>
    <t>AMERICAN FACILITY SOLUTIONS LLC</t>
  </si>
  <si>
    <t>102 Staton Ct STE D, Greenville, NC 27834</t>
  </si>
  <si>
    <t>252-752-9165</t>
  </si>
  <si>
    <t>ashley@americanfacilitysolutions.com</t>
  </si>
  <si>
    <t>35.649788799999996</t>
  </si>
  <si>
    <t>V017743</t>
  </si>
  <si>
    <t>AMERICAN EQUIPMENT &amp; AUCTION CO</t>
  </si>
  <si>
    <t>112 Walnut Ln, Salem, VA 24153</t>
  </si>
  <si>
    <t>540-389-2634</t>
  </si>
  <si>
    <t>dan@americanequip.net</t>
  </si>
  <si>
    <t>Bad example W062025-01667, no communication at all---Kyle 7/15</t>
  </si>
  <si>
    <t>V12447</t>
  </si>
  <si>
    <t>AMERICAN AIR SPECIALISTS, INC.</t>
  </si>
  <si>
    <t>199 Sullivan Kilrain Rd, Hattiesburg, MS 39402</t>
  </si>
  <si>
    <t>601-583-2575</t>
  </si>
  <si>
    <t>chris@aasofms.com</t>
  </si>
  <si>
    <t>V018042</t>
  </si>
  <si>
    <t>AMERICAN AIR SPECIALISTS OF MISSISSIPPI INC</t>
  </si>
  <si>
    <t>AMBROSE EQUIPMENT SERVICE</t>
  </si>
  <si>
    <t>8748 Reserve Oak Ave, Zachary, LA 70791</t>
  </si>
  <si>
    <t>225-603-6272 OR 225-650-5097</t>
  </si>
  <si>
    <t>AMBROSEEQUIPSVC@GMAIL.COM</t>
  </si>
  <si>
    <t>**PLATINUM PROVIDER - WARRANTY PARTS KIT RECIPIENT** (POINT OF CONTACT - DERRICK)</t>
  </si>
  <si>
    <t>V019300</t>
  </si>
  <si>
    <t>Ambient Repair Services Inc.</t>
  </si>
  <si>
    <t>15584 Fir Island Rd, Mount Vernon, WA 98273</t>
  </si>
  <si>
    <t>360-202-9460</t>
  </si>
  <si>
    <t>ambientrepair@aol.com</t>
  </si>
  <si>
    <t>AMBIENT HEATING &amp; AIR</t>
  </si>
  <si>
    <t>2403 Research Dr, Livermore, CA 94550</t>
  </si>
  <si>
    <t>925-449-1576</t>
  </si>
  <si>
    <t>tiffani@ambienttempcontrol.com</t>
  </si>
  <si>
    <t>V016962</t>
  </si>
  <si>
    <t>AMBIENT CONTROL CO INC</t>
  </si>
  <si>
    <t>1411 R Street NW, Auburn, WA 98001</t>
  </si>
  <si>
    <t>253-876-9933</t>
  </si>
  <si>
    <t>vince@ambientcontrol.com</t>
  </si>
  <si>
    <t>V019561</t>
  </si>
  <si>
    <t>AMARO HEATING AND COOLING</t>
  </si>
  <si>
    <t>3824 Cleveland Ave, Brookfield, IL 60513</t>
  </si>
  <si>
    <t>708-485-1954</t>
  </si>
  <si>
    <t>amaroheatingandcooling@gmail.com</t>
  </si>
  <si>
    <t>DO NOT SEND W/O UNTIL CURRENT W/O IS PAID OUT FROM A MONTH AGO</t>
  </si>
  <si>
    <t>ALWAYS ON COMMERCIAL SERVICES</t>
  </si>
  <si>
    <t>2129 E Person Ave, Memphis, TN 38114</t>
  </si>
  <si>
    <t>901-236-0290</t>
  </si>
  <si>
    <t>alwaysoncommercialservices@gmail.com</t>
  </si>
  <si>
    <t>35.100145584132754</t>
  </si>
  <si>
    <t>V019699</t>
  </si>
  <si>
    <t>ALVIN'S REPAIR SERVICE</t>
  </si>
  <si>
    <t>175 Travis Wood St, Jackson, MS 39212</t>
  </si>
  <si>
    <t>601-668-2648</t>
  </si>
  <si>
    <t>abyrd175@comcast.net</t>
  </si>
  <si>
    <t>V018431</t>
  </si>
  <si>
    <t>ALTEZA LLC</t>
  </si>
  <si>
    <t>16726 Renton Issaquah Rd SE, Renton, WA 98059</t>
  </si>
  <si>
    <t>alteze.forza@yahoo.com</t>
  </si>
  <si>
    <t>V017527</t>
  </si>
  <si>
    <t>ALTEMP MECHANICAL</t>
  </si>
  <si>
    <t>2495 Maplewood Dr W STE 310, Maplewood, MN 55109</t>
  </si>
  <si>
    <t>651-275-9111</t>
  </si>
  <si>
    <t>service@altempmech.com</t>
  </si>
  <si>
    <t>REQUIRES CREDIT CARD ON FILE FROM ATOSA BEFORE DOING WORK - DON'T USE</t>
  </si>
  <si>
    <t>ALSTON REFRIGERATION CO INC</t>
  </si>
  <si>
    <t>845 Lakeside Dr, Mobile, AL 36693</t>
  </si>
  <si>
    <t>251-666-6644</t>
  </si>
  <si>
    <t>alstonrefrigeration@hotmail.com</t>
  </si>
  <si>
    <t>V018200</t>
  </si>
  <si>
    <t>Al's Shop</t>
  </si>
  <si>
    <t>831 Nance Rd.,Pulaski,TN,38478</t>
  </si>
  <si>
    <t>931-224-0245</t>
  </si>
  <si>
    <t>algowan.ag@gmail.com</t>
  </si>
  <si>
    <t>V018118</t>
  </si>
  <si>
    <t>AL'S KITCHEN TECH LLC</t>
  </si>
  <si>
    <t>127 Saw Mill City Rd, Shelton, CT 06484</t>
  </si>
  <si>
    <t>203-395-3686</t>
  </si>
  <si>
    <t>alskitchentech@gmail.com</t>
  </si>
  <si>
    <t>**PLATINUM PROVIDER - WARRANTY PARTS KIT RECIPIENT** (POINT OF CONTACT - AL)</t>
  </si>
  <si>
    <t>41.318047799999995</t>
  </si>
  <si>
    <t>V019340</t>
  </si>
  <si>
    <t>AL'S HVAC LLC</t>
  </si>
  <si>
    <t>6975 Colonial St, Dearborn Heights, MI 48127</t>
  </si>
  <si>
    <t>313-721-4144‬</t>
  </si>
  <si>
    <t>Alshvacllc@gmail.com</t>
  </si>
  <si>
    <t>**CHANGED ADDRESS - 8/25/2025** JW</t>
  </si>
  <si>
    <t>42.34029837739642</t>
  </si>
  <si>
    <t>AL'S HEATING, COOLING AND REFRIGERATION</t>
  </si>
  <si>
    <t>116 W 3rd St, Maryville, MO 64468</t>
  </si>
  <si>
    <t>660-562-2234 OR 660-541-4222</t>
  </si>
  <si>
    <t>a.mwenzl@yahoo.com</t>
  </si>
  <si>
    <t>V15513</t>
  </si>
  <si>
    <t>ALPINE REFRIGERATION SERVICE</t>
  </si>
  <si>
    <t>2344 Kaska St, South Lake Tahoe, CA 96150</t>
  </si>
  <si>
    <t>530-577-0288</t>
  </si>
  <si>
    <t>alpinerefrig@sbcglobal.net</t>
  </si>
  <si>
    <t>V016264</t>
  </si>
  <si>
    <t>ALPINE REFRIGERATION INC</t>
  </si>
  <si>
    <t>372 Shaver Rd, West Sand Lake, NY 12196</t>
  </si>
  <si>
    <t>518-283-9085</t>
  </si>
  <si>
    <t>megan@alpinerefrig.com</t>
  </si>
  <si>
    <t>V018888</t>
  </si>
  <si>
    <t>ALPINE HEATING &amp; COOLING</t>
  </si>
  <si>
    <t>17600 Dover Rd, Dundee, OH 44624</t>
  </si>
  <si>
    <t>330-359-7114</t>
  </si>
  <si>
    <t>amy@alpine-services.com</t>
  </si>
  <si>
    <t>The pricing is relatively reasonable. adjust Level 5 to Level 1 for use. ---Chris</t>
  </si>
  <si>
    <t>V016259</t>
  </si>
  <si>
    <t>ALPINE AC/R SERVICES LLC</t>
  </si>
  <si>
    <t>1532 Hill St Ext, Berlin, VT 05602</t>
  </si>
  <si>
    <t>800-286-6435</t>
  </si>
  <si>
    <t>alpineservice@hotmail.com</t>
  </si>
  <si>
    <t>44.23280114323519</t>
  </si>
  <si>
    <t>V016227</t>
  </si>
  <si>
    <t>ALPINE AC HEATING &amp; SHEETMETAL</t>
  </si>
  <si>
    <t>639 Michigan Ave, Orofino, ID 83544</t>
  </si>
  <si>
    <t>208-476-3489</t>
  </si>
  <si>
    <t>ALPHA RESTAURANT EQUIPMENT &amp; SUPPLIES INC</t>
  </si>
  <si>
    <t>508-757 7889</t>
  </si>
  <si>
    <t>elaine@alpharestaurantequipment.com</t>
  </si>
  <si>
    <t>42.14522372863393</t>
  </si>
  <si>
    <t>V016696</t>
  </si>
  <si>
    <t>ALPHA MECHANICAL SERVICES CORP</t>
  </si>
  <si>
    <t>6448 E Hwy 290 STE D-104, Austin, TX 78723</t>
  </si>
  <si>
    <t>512-833-9101</t>
  </si>
  <si>
    <t>mail@alphamechanicalserv.com</t>
  </si>
  <si>
    <t>30.323531799999998</t>
  </si>
  <si>
    <t>V016372</t>
  </si>
  <si>
    <t>ALPHA AND OMEGA HVAC</t>
  </si>
  <si>
    <t>470 Dacula Rd, Dacula, GA 30019</t>
  </si>
  <si>
    <t>770-354-0047</t>
  </si>
  <si>
    <t>alphaandomegahvac@yahoo.com</t>
  </si>
  <si>
    <t>V018557</t>
  </si>
  <si>
    <t>ALPHA &amp; OMEGA RESTAURANT REPAIR</t>
  </si>
  <si>
    <t>1515 W Deer Valley Rd, Phoenix, AZ 85027</t>
  </si>
  <si>
    <t>ONLY WORKS ON COLD APPLICIANCES</t>
  </si>
  <si>
    <t>ALOHA STATE REFRIGERATION AND AIR CONDITIONING INC</t>
  </si>
  <si>
    <t>1727 Colburn St, Honolulu, HI 96819</t>
  </si>
  <si>
    <t>808-842-0095</t>
  </si>
  <si>
    <t>V017973</t>
  </si>
  <si>
    <t>ALMCOE REFRIGERATION</t>
  </si>
  <si>
    <t>4017 Seymour Hwy, Wichita Falls, TX 76309</t>
  </si>
  <si>
    <t>940-766-6623</t>
  </si>
  <si>
    <t>rachel.koetter@totalref.net</t>
  </si>
  <si>
    <t>**NEED TO VERIFY DISPATCH EMAIL ADDRESS - A/P EMAIL ON FILE. LEFT VOICEMAIL MESSAGE - 9/15/2025** JW **TRAVEL RADIUS 100MI - 9/15/2025** JW</t>
  </si>
  <si>
    <t>33.89824148892333</t>
  </si>
  <si>
    <t>ALL-TEX ICE SERVICE</t>
  </si>
  <si>
    <t>1306 E Old Chico Rd, Decatur, TX 76234</t>
  </si>
  <si>
    <t>940-626 1423</t>
  </si>
  <si>
    <t>james@alltexice.com</t>
  </si>
  <si>
    <t>**ONLY SERVICE ICE MACHINES**</t>
  </si>
  <si>
    <t>V016564</t>
  </si>
  <si>
    <t>ALLTEMP INC</t>
  </si>
  <si>
    <t>269 E. Papa Place Suite 10,Kahalui,HI,96732</t>
  </si>
  <si>
    <t>808-250-4849</t>
  </si>
  <si>
    <t>alltemp@alltempmaui.com</t>
  </si>
  <si>
    <t>V019640</t>
  </si>
  <si>
    <t>ALL-PRO AIR INC</t>
  </si>
  <si>
    <t>4201 Margalo Ave, Bakersfield, CA 93313</t>
  </si>
  <si>
    <t>fivestarfix@all-proair.com</t>
  </si>
  <si>
    <t>**PLATINUM PROVIDER - WARRANTY PARTS KIT RECIPIENT** (POINT OF CONTACT - DENISE FLYNN)</t>
  </si>
  <si>
    <t>V017194</t>
  </si>
  <si>
    <t>ALLIED SERVICE GROUP</t>
  </si>
  <si>
    <t>46 N Conalco Dr, Jackson, TN 38301</t>
  </si>
  <si>
    <t>901-395-6700</t>
  </si>
  <si>
    <t>OFFICE@MYALLIEDSERVICE.COM</t>
  </si>
  <si>
    <t>V14962</t>
  </si>
  <si>
    <t>ALLIED REFRIGERATION INC</t>
  </si>
  <si>
    <t>1316 S Main St, Joplin, MO 64801</t>
  </si>
  <si>
    <t>417-624 3960</t>
  </si>
  <si>
    <t>alliedrefrigeration@hotmail.com</t>
  </si>
  <si>
    <t>V016373</t>
  </si>
  <si>
    <t>ALLIANCE MECHANICAL SERVICES LLC</t>
  </si>
  <si>
    <t>1871 Healys Rd, Locust Hill, VA 23092</t>
  </si>
  <si>
    <t>804-286-9297</t>
  </si>
  <si>
    <t>kristenpriest@alliancemechanicalservicesllc.com</t>
  </si>
  <si>
    <t>Blacklisted. Tech is trying to charge us 4-5 hours to do parameters and giving us a hard time when we ask for more details as to why he needed this long. We have had many issues with this tech and he is never willing to work something out when disputing. BC</t>
  </si>
  <si>
    <t>V017186</t>
  </si>
  <si>
    <t>ALLIANCE MECHANICAL SERVICES INC</t>
  </si>
  <si>
    <t>100 Frontier Way, Bensenville, IL 60106</t>
  </si>
  <si>
    <t>630-860-0011</t>
  </si>
  <si>
    <t>service@alliancemech.com</t>
  </si>
  <si>
    <t>V10104</t>
  </si>
  <si>
    <t>ALLEN'S TRI-STATE MECHANICAL</t>
  </si>
  <si>
    <t>404 S Hayden St, Amarillo, TX 79106</t>
  </si>
  <si>
    <t>806-376-8345</t>
  </si>
  <si>
    <t>Dispatch@allentri.com</t>
  </si>
  <si>
    <t>V15416</t>
  </si>
  <si>
    <t>ALLENS REFRIGERATION</t>
  </si>
  <si>
    <t>1470 New State Hwy, Raynham, MA 02767</t>
  </si>
  <si>
    <t>774-229-7361</t>
  </si>
  <si>
    <t>ataromina@yahoo.com</t>
  </si>
  <si>
    <t>41.90513212545826</t>
  </si>
  <si>
    <t>ALLEN MILLER ENGINEERING</t>
  </si>
  <si>
    <t>1862 Josephine Loop, Jackson, WY 83001</t>
  </si>
  <si>
    <t>435-621-3195</t>
  </si>
  <si>
    <t>URANTIAN.UNITY@ICLOUD.COM</t>
  </si>
  <si>
    <t>ALLEGHENY REFRIGERATION SERVICE COMPANY</t>
  </si>
  <si>
    <t>1228 Brighton Rd, Pittsburgh, PA 15233</t>
  </si>
  <si>
    <t>412-321-6626</t>
  </si>
  <si>
    <t>service@alleghenyrefrig.com</t>
  </si>
  <si>
    <t>**DO NOT DISPATCH TO CURRAN TAYLOR CUSTOMERS - AS THEY ARE THE DEALER'S COMPETITOR - 7/11/2025** JW **PLATINUM PROVIDER - WARRANTY PARTS KIT RECIPIENT** (POINT OF CONTACT - JAMES MORROW, jamesm@alleghenyrefrig.com)</t>
  </si>
  <si>
    <t>V10103</t>
  </si>
  <si>
    <t>ALL WEATHER INC</t>
  </si>
  <si>
    <t>161 Woodbine St H3, Bergenfield, NJ 07621</t>
  </si>
  <si>
    <t>201-615-9222</t>
  </si>
  <si>
    <t>service@all-weatherinc.com</t>
  </si>
  <si>
    <t>V016526</t>
  </si>
  <si>
    <t>ALL VALLEY RESTAURANT SUPPLY</t>
  </si>
  <si>
    <t>301 N McColl Rd STE AB, McAllen, TX 78501</t>
  </si>
  <si>
    <t>956-627 5360</t>
  </si>
  <si>
    <t>michael@restaurantequipmentrgv.com</t>
  </si>
  <si>
    <t>V016604</t>
  </si>
  <si>
    <t>ALL TYPE SERVICE &amp; INSTALLATION LLC</t>
  </si>
  <si>
    <t>10626 Business 21, Hillsboro, MO 63050</t>
  </si>
  <si>
    <t>636-797-5959</t>
  </si>
  <si>
    <t>alltypeservice@yahoo.com</t>
  </si>
  <si>
    <t>V14437</t>
  </si>
  <si>
    <t>ALL TEXAS MECHANICAL</t>
  </si>
  <si>
    <t>2110 S Co Rd 1086, Midland, TX 79706</t>
  </si>
  <si>
    <t>432-213-1187</t>
  </si>
  <si>
    <t>office@alltexasmechanical.com</t>
  </si>
  <si>
    <t>32.02214449436379</t>
  </si>
  <si>
    <t>ALL TEMPERATURES CONTROLLED INC</t>
  </si>
  <si>
    <t>9720 Topanga Canyon Pl, Chatsworth, CA 91311</t>
  </si>
  <si>
    <t>818-882-1478</t>
  </si>
  <si>
    <t>servicedispatch@atc-hvac.com</t>
  </si>
  <si>
    <t>34.246710221971675</t>
  </si>
  <si>
    <t>ALL TEMP SERVICES, INC</t>
  </si>
  <si>
    <t>714 Scarlet Dr, Grand Junction, CO,81505</t>
  </si>
  <si>
    <t>970-927-8304</t>
  </si>
  <si>
    <t>alltemp1997@hotmail.com</t>
  </si>
  <si>
    <t>Too expensive, W052025-00975---Kyle 7/2</t>
  </si>
  <si>
    <t>V10100</t>
  </si>
  <si>
    <t>ALL TEMP REFRIGERATION SERVICES</t>
  </si>
  <si>
    <t>271 LA-1085, Madisonville, LA 70447</t>
  </si>
  <si>
    <t>985-898-1967</t>
  </si>
  <si>
    <t>messages@alltempgroup.com</t>
  </si>
  <si>
    <t>**UPDATED EMAIL ADDRESS - 9/8/2025** JW</t>
  </si>
  <si>
    <t>30.465713899999994</t>
  </si>
  <si>
    <t>V10099</t>
  </si>
  <si>
    <t>ALL TEMP REFRIGERATION INC</t>
  </si>
  <si>
    <t>18996 OH-66, Delphos, OH 45833</t>
  </si>
  <si>
    <t>419-692-5016</t>
  </si>
  <si>
    <t>dlauf@atrcontractors.com</t>
  </si>
  <si>
    <t>40.904264399999995</t>
  </si>
  <si>
    <t>V016707</t>
  </si>
  <si>
    <t>ALL TEMP HVAC/R</t>
  </si>
  <si>
    <t>345 Tremont St, Barre, VT 05641</t>
  </si>
  <si>
    <t>802-476-4078</t>
  </si>
  <si>
    <t>alltemp1@hotmail.com</t>
  </si>
  <si>
    <t>V016302</t>
  </si>
  <si>
    <t>ALL TECH SERVICE COMPANY INC</t>
  </si>
  <si>
    <t>8813 2nd St NW STE G, Albuquerque, NM 87114</t>
  </si>
  <si>
    <t>505-344-1323</t>
  </si>
  <si>
    <t>office@alltechnm.com; ryan@alltechnm.com</t>
  </si>
  <si>
    <t>V017711</t>
  </si>
  <si>
    <t>ALL STATE AIR CONTROL</t>
  </si>
  <si>
    <t>222 S Columbus Ave, Mt Vernon, NY 10553</t>
  </si>
  <si>
    <t>914-668-8211</t>
  </si>
  <si>
    <t>info@allstateair.com; frank@allstateair.com</t>
  </si>
  <si>
    <t>**PLATINUM PROVIDER - WARRANTY PARTS KIT RECIPIENT** (POINT OF CONTACT - FRANK CERBONE) BILLING ADDRESS: PO BOX 8505, PELHAM, NY 10803</t>
  </si>
  <si>
    <t>ALL STAR A/C &amp; REFRIGERATION</t>
  </si>
  <si>
    <t>9440 NW 10th ST, Pembroke Pines, FL, 33024</t>
  </si>
  <si>
    <t>786-499-7674</t>
  </si>
  <si>
    <t>Allstar.ac11@yahoo.com</t>
  </si>
  <si>
    <t>All Season's Heating and Cooling LLC</t>
  </si>
  <si>
    <t>44 C C Camp Rd A, Cookeville, TN,38501</t>
  </si>
  <si>
    <t>931-372-0034</t>
  </si>
  <si>
    <t>cdenmark@frontiernet.net</t>
  </si>
  <si>
    <t>ALL SEASONS HEATING &amp; AIR</t>
  </si>
  <si>
    <t>206 NW Cross St, Mt Sterling, IL 62353</t>
  </si>
  <si>
    <t>217-779-1002</t>
  </si>
  <si>
    <t>wjdavis1002@yahoo.com</t>
  </si>
  <si>
    <t>ALL PRO APPLIANCE SERVICE INC</t>
  </si>
  <si>
    <t>2985 S Main St, South Salt Lake, UT 84115</t>
  </si>
  <si>
    <t>801-983-3522</t>
  </si>
  <si>
    <t>ALLPROSISNA@GMAIL.COM</t>
  </si>
  <si>
    <t>ALL PRECISE MIKE'S HVAC/REFRIGERATION</t>
  </si>
  <si>
    <t>2617 W 43rd St, Chicago, IL 60632</t>
  </si>
  <si>
    <t>312-446-5078</t>
  </si>
  <si>
    <t>mike@allprecisehvac.com</t>
  </si>
  <si>
    <t>V10097</t>
  </si>
  <si>
    <t>All points Heating&amp; Fireplace</t>
  </si>
  <si>
    <t>4332 Chennault Beach Rd, Mukilteo, WA 98275</t>
  </si>
  <si>
    <t>509-822-8144</t>
  </si>
  <si>
    <t>chaseq@horeco.com</t>
  </si>
  <si>
    <t>Tech rarely answers and always declines when they do</t>
  </si>
  <si>
    <t>V15072</t>
  </si>
  <si>
    <t>ALL PHASE REFRIGERATION &amp; HEATING INC</t>
  </si>
  <si>
    <t>509-582-6675</t>
  </si>
  <si>
    <t>service@callallphase.com</t>
  </si>
  <si>
    <t>V10096</t>
  </si>
  <si>
    <t>ALL MECHANICALS</t>
  </si>
  <si>
    <t>1332 Galesburg St, Charlotte, NC 28216</t>
  </si>
  <si>
    <t>980-353-6754</t>
  </si>
  <si>
    <t>allmechanicals@gmail.com</t>
  </si>
  <si>
    <t>ALL MECHANICAL</t>
  </si>
  <si>
    <t>3250 PA-118, Dallas, PA 18612</t>
  </si>
  <si>
    <t>670-696-2222</t>
  </si>
  <si>
    <t>info@allmechanical.com</t>
  </si>
  <si>
    <t>V017525</t>
  </si>
  <si>
    <t>ALL FACILITIES LIGHTING AND ELECTRIC</t>
  </si>
  <si>
    <t>6650 S Downing St, Centennial, CO,80121</t>
  </si>
  <si>
    <t>303-506-3786</t>
  </si>
  <si>
    <t>AFL.SHAWN@GMAIL.COM</t>
  </si>
  <si>
    <t>ALL ENVIROMENTAL SERVICES</t>
  </si>
  <si>
    <t>455 Freestate Dr, Shirley, NY 11967</t>
  </si>
  <si>
    <t>631-831-3626</t>
  </si>
  <si>
    <t>SERVICE@ALLENVIRONMENTAL.COM</t>
  </si>
  <si>
    <t>EXPENSIVE</t>
  </si>
  <si>
    <t>ALL COUNTIES AIR CONDITIONING AND MECHANICAL</t>
  </si>
  <si>
    <t>422 Burroughs Rd, Interlachen, FL 32148</t>
  </si>
  <si>
    <t>386-916-0408</t>
  </si>
  <si>
    <t>allcountieshvac@gmail.com</t>
  </si>
  <si>
    <t>V019559</t>
  </si>
  <si>
    <t>ALL BAY SERVICE, INC</t>
  </si>
  <si>
    <t>1000 Wilbur Ave, Antioch, CA 94509</t>
  </si>
  <si>
    <t>650-366-1947</t>
  </si>
  <si>
    <t>INFO@ALLBAYSERVICE.COM</t>
  </si>
  <si>
    <t>ALL BAY REFRIGERATION SERVICE</t>
  </si>
  <si>
    <t>616 Gamma Ct Unit B, Campbell, CA 95008</t>
  </si>
  <si>
    <t>408-690-4527</t>
  </si>
  <si>
    <t>darrent@allbayrefrigerationservice.com</t>
  </si>
  <si>
    <t>**PLATINUM PROVIDER - WARRANTY PARTS KIT RECIPIENT** (POINT OF CONTACT - DARREN TRUDEL)</t>
  </si>
  <si>
    <t>V018562</t>
  </si>
  <si>
    <t>ALL APPLIANCE INC.</t>
  </si>
  <si>
    <t>486 Middle Fork Rd, Blowing Rock,NC, 28605</t>
  </si>
  <si>
    <t>828-295-3828</t>
  </si>
  <si>
    <t>**** NUMBER DISCONNECTED *****</t>
  </si>
  <si>
    <t>36.167406199999995</t>
  </si>
  <si>
    <t>ALL APPLIANCE &amp; REFRIGERATION LLC - COLLEGE STATION</t>
  </si>
  <si>
    <t>511 University Dr E STE 210, College Station, TX 77840</t>
  </si>
  <si>
    <t>979-530-8376 OR 979-595-6079</t>
  </si>
  <si>
    <t>service@allappliance.net</t>
  </si>
  <si>
    <t>**TRAVEL RATE PER MILE, TRAVEL RADIUS 60-75MI - 4/29/2025** JW</t>
  </si>
  <si>
    <t>30.632377059719047</t>
  </si>
  <si>
    <t>V019740</t>
  </si>
  <si>
    <t>ALL AMERICAN MECHANICAL - RANCHO CORDOVA</t>
  </si>
  <si>
    <t>3200 Luyung Dr, Rancho Cordova, CA 95742</t>
  </si>
  <si>
    <t>916-500-1286 OR 916-743-5213</t>
  </si>
  <si>
    <t>greg@aam-ca.com</t>
  </si>
  <si>
    <t>38.587239215803756</t>
  </si>
  <si>
    <t>ALL AMERICAN MECHANICAL</t>
  </si>
  <si>
    <t>7756 Gary Watson Pt, Colorado Springs, CO 80915</t>
  </si>
  <si>
    <t>719-574-8532</t>
  </si>
  <si>
    <t>admin@allamericancolorado.com</t>
  </si>
  <si>
    <t>V017603</t>
  </si>
  <si>
    <t>ALL AMERICAN AC, HEATING &amp; REFRIGERATION LLC</t>
  </si>
  <si>
    <t>3325 Davey Crockett Dr, Cleveland, TN 37311</t>
  </si>
  <si>
    <t>423-339-1613</t>
  </si>
  <si>
    <t>allamericanac@aol.com</t>
  </si>
  <si>
    <t>V019169</t>
  </si>
  <si>
    <t>ALL AIR TECHNICAL SERVICES INC</t>
  </si>
  <si>
    <t>485 W 250 S, Vernal, UT 84078</t>
  </si>
  <si>
    <t>435-789-2222</t>
  </si>
  <si>
    <t>mabcomc@gmail.com</t>
  </si>
  <si>
    <t>**CHANGED EMAIL ADDRESS - 9/17/2025** JW</t>
  </si>
  <si>
    <t>V017166</t>
  </si>
  <si>
    <t>ALL 2 CURRENT</t>
  </si>
  <si>
    <t>7400 E Evans Creek Rd, Rogue River, OR 97537</t>
  </si>
  <si>
    <t>(541) 660-0846</t>
  </si>
  <si>
    <t>info@allcurrentelectricinc.com</t>
  </si>
  <si>
    <t>Per Notes on SKS022024-84803, tech Brian 541-660-2846 called back to advise he does not have the tools to perform service and wants to be removed from our roster.</t>
  </si>
  <si>
    <t>ALIPINE HEATING &amp; COOLING</t>
  </si>
  <si>
    <t>amy@alpinehcservices.com</t>
  </si>
  <si>
    <t>Tech does not work on hot side units per LaToya, sister company Commercial Kitchen LLC is their hot side tech/service co. 4/1/24 BB</t>
  </si>
  <si>
    <t>ALFREDO REFIGERATION</t>
  </si>
  <si>
    <t>2950-B Boul. St-Jean Trois-Rivières, (QC) G9B2M9</t>
  </si>
  <si>
    <t>819-697-9414</t>
  </si>
  <si>
    <t>info@alfredorefrigeration.ca</t>
  </si>
  <si>
    <t>V00401</t>
  </si>
  <si>
    <t>ALFORD AIR CONDITIONING CO LLC</t>
  </si>
  <si>
    <t>3216 80th St, Galveston, TX 77551</t>
  </si>
  <si>
    <t>409-763-0111</t>
  </si>
  <si>
    <t>alfordair@gmail.com</t>
  </si>
  <si>
    <t>29.2609359524647</t>
  </si>
  <si>
    <t>ALEX REFRIGERATION SERVICE</t>
  </si>
  <si>
    <t>4638 B St NW, Auburn, WA 98001</t>
  </si>
  <si>
    <t>253-740-0334</t>
  </si>
  <si>
    <t>alexguerra0334@yahoo.com</t>
  </si>
  <si>
    <t>47.349106899999995</t>
  </si>
  <si>
    <t>V016712</t>
  </si>
  <si>
    <t>ALEMAN REPAIR SERVICES</t>
  </si>
  <si>
    <t>6220 Alder Dr #3946, Houston, TX 77081</t>
  </si>
  <si>
    <t>346-228-9105</t>
  </si>
  <si>
    <t>service@alemanrepairservices.com</t>
  </si>
  <si>
    <t>BLACKLISTED PER SALES MANAGER.TECH SPEAKING BAD ABOUT ATOSA &amp; TRYING TO HAVE THE CUSTOMER SALE UNIT AND BUY ANOTHER BRAND - SKS042024-88691 7/10/2025 - POC LILIAN INTERESTED IN RESUMING WORK WITH ATOSA. SENT EMAIL TO THE SERVICE PROVIDER TO REPLY WITH SERVICE AREA MAP, W-9, COI AND COMPLETED SERVICE TECH FORM WITH KYLE INCLUDED FOR REVIEW. JW</t>
  </si>
  <si>
    <t>V017986</t>
  </si>
  <si>
    <t>ALBERT REFRIGERATION AND REPAIR</t>
  </si>
  <si>
    <t>6712 Co Rd 20, Orland, CA 95963</t>
  </si>
  <si>
    <t>530-828-6317</t>
  </si>
  <si>
    <t>albertRefrigeration@gmail.com</t>
  </si>
  <si>
    <t>V10089</t>
  </si>
  <si>
    <t>ALBANY ICE MACHINES</t>
  </si>
  <si>
    <t>511 W Roosevelt Ave, Albany, GA 31701</t>
  </si>
  <si>
    <t>229-888-2574</t>
  </si>
  <si>
    <t>ALBANYICEMACHINES@GMAIL.COM</t>
  </si>
  <si>
    <t>PER TECH WILL NEVER WORK FOR OR WITH ATOSA// DO NOT CALL AGAIN AS OF 5/9/25</t>
  </si>
  <si>
    <t>ALAN HOOKS MECHANICAL SERVICES</t>
  </si>
  <si>
    <t>5916 Warner Rd, Columbus, GA 31909</t>
  </si>
  <si>
    <t>706-366-6817</t>
  </si>
  <si>
    <t>ALANHOOKSMECHANICALSERVICES@GMAIL.COM</t>
  </si>
  <si>
    <t>V019725</t>
  </si>
  <si>
    <t>AL VALLEY REFRIGERATION</t>
  </si>
  <si>
    <t>505 Langell Dr, Yakima, WA 98903</t>
  </si>
  <si>
    <t>509-248-0183</t>
  </si>
  <si>
    <t>AVR@ALLVALLEYREFRIGERATION.COM</t>
  </si>
  <si>
    <t>AL TEMP MECHANICAL, INC.</t>
  </si>
  <si>
    <t>2495 Maplewood Dr W, Maplewood, MN 55109</t>
  </si>
  <si>
    <t>**TECH NEEDS CC ON FILE TO DO SERVICE CALLS**</t>
  </si>
  <si>
    <t>45.016599065621115</t>
  </si>
  <si>
    <t>AL CORNELLA REFRIGERATION SERVICE INC</t>
  </si>
  <si>
    <t>208 St Onge St, Rapid City, SD 57702</t>
  </si>
  <si>
    <t>605-348-4684</t>
  </si>
  <si>
    <t>dispatch@alcornella.com</t>
  </si>
  <si>
    <t>V017951</t>
  </si>
  <si>
    <t>AL AIR RESTAURANT REPAIR</t>
  </si>
  <si>
    <t>11557 215th St, Lakewood, CA 90715</t>
  </si>
  <si>
    <t>562-761-1721</t>
  </si>
  <si>
    <t>AKRIT SALES &amp; SERVICE INC</t>
  </si>
  <si>
    <t>17300 W Cleveland Ave, New Berlin, WI 53146</t>
  </si>
  <si>
    <t>414-529-6382 OR 414-433-0988</t>
  </si>
  <si>
    <t>service@akrit.com; schwonkel@akrit.com</t>
  </si>
  <si>
    <t>ALTERNATE ADDRESS: 10710 W Scharles Ave, Hales Corners, WI 53130</t>
  </si>
  <si>
    <t>42.994243399999995</t>
  </si>
  <si>
    <t>V10088</t>
  </si>
  <si>
    <t>AJ'S RESTAURANT SERVICE INC</t>
  </si>
  <si>
    <t>2901 Chapman Ave, Springdale, AR 72762</t>
  </si>
  <si>
    <t>479-419-4888</t>
  </si>
  <si>
    <t>ajs@atechappliance.com</t>
  </si>
  <si>
    <t>V10087</t>
  </si>
  <si>
    <t>AJR HEATING AC REFRIERATION INC</t>
  </si>
  <si>
    <t>317 Banks Dr, Weatherford, TX 76087</t>
  </si>
  <si>
    <t>817-550-5066</t>
  </si>
  <si>
    <t>AJRHEATAC@GMAIL.COM</t>
  </si>
  <si>
    <t>V019365</t>
  </si>
  <si>
    <t>AJAX - SANTA BARBARA REFRIGERATION</t>
  </si>
  <si>
    <t>716 Bond Ave, Santa Barbara, CA 93103</t>
  </si>
  <si>
    <t>805-963-1322</t>
  </si>
  <si>
    <t>mia@ajaxrefrig.com</t>
  </si>
  <si>
    <t>V10085</t>
  </si>
  <si>
    <t>AIS Commercial Parts &amp; Services</t>
  </si>
  <si>
    <t>590 E Westen Reserve Rd. Youngstown Ohio, 44514</t>
  </si>
  <si>
    <t>service@ais-service.net</t>
  </si>
  <si>
    <t>AIS COMMERCIAL PARTS &amp; SERVICE INC - ERIE</t>
  </si>
  <si>
    <t>1911 W 26th St, Erie, PA 16508</t>
  </si>
  <si>
    <t>814-456-3732</t>
  </si>
  <si>
    <t>42.09604905841407</t>
  </si>
  <si>
    <t>AIS COMMERCIAL PARTS &amp; SERVICE INC</t>
  </si>
  <si>
    <t>1005 Parkway View Drive, Pittsburgh, PA 15205</t>
  </si>
  <si>
    <t>412-809-0244</t>
  </si>
  <si>
    <t>V15926</t>
  </si>
  <si>
    <t>AIS COMMERCIAL PARTS &amp; SERVICE</t>
  </si>
  <si>
    <t>5265 Naiman Pkwy, Solon, OH 44139</t>
  </si>
  <si>
    <t>440-248 1489</t>
  </si>
  <si>
    <t>cmiller@ais-service.net</t>
  </si>
  <si>
    <t>Do not use too expensive</t>
  </si>
  <si>
    <t>AIRTECH SERVICE</t>
  </si>
  <si>
    <t>5466 E Lamona Ave, Fresno, CA 93727</t>
  </si>
  <si>
    <t>559-291-4456</t>
  </si>
  <si>
    <t>cdudek@airtechservice.com</t>
  </si>
  <si>
    <t>V10083</t>
  </si>
  <si>
    <t>AIR-TECH HEATING AND AIR CONDITIONING INC</t>
  </si>
  <si>
    <t>1022 Robertson Cir, Gillette, WY 82718</t>
  </si>
  <si>
    <t>307-682-9342</t>
  </si>
  <si>
    <t>office@airtechwy.com</t>
  </si>
  <si>
    <t>V018358</t>
  </si>
  <si>
    <t>AIRT ECH HEATING &amp; A/C SERVICE</t>
  </si>
  <si>
    <t>1113 E Roosevelt St, Stockton, CA 95205</t>
  </si>
  <si>
    <t>209-931-5900</t>
  </si>
  <si>
    <t>airtech209@comcast.net</t>
  </si>
  <si>
    <t>V016610</t>
  </si>
  <si>
    <t>AIRSTAR LLC</t>
  </si>
  <si>
    <t>902 NW Range St, Blue Springs, MO 64015</t>
  </si>
  <si>
    <t>816-229-6161</t>
  </si>
  <si>
    <t>AIRSTARKC@YAHOO.COM</t>
  </si>
  <si>
    <t>V017552</t>
  </si>
  <si>
    <t>AIR-REF CO INC</t>
  </si>
  <si>
    <t>2703 N Old Dixie Hwy, Delray Beach, FL 33483</t>
  </si>
  <si>
    <t>561-264-8297</t>
  </si>
  <si>
    <t>zmoise@airref.com</t>
  </si>
  <si>
    <t>V019332</t>
  </si>
  <si>
    <t>AIRMATIK LLC</t>
  </si>
  <si>
    <t>27024 Oakwood Dr, Olmsted Falls, OH 44138</t>
  </si>
  <si>
    <t>216-971-2971</t>
  </si>
  <si>
    <t>AirMatikllc@gmail.com</t>
  </si>
  <si>
    <t>**TRAVEL RADIUS 20MI FROM CLEVELAND - 7/30/2025** JW</t>
  </si>
  <si>
    <t>41.391745494897535</t>
  </si>
  <si>
    <t>V019721</t>
  </si>
  <si>
    <t>AIRKO</t>
  </si>
  <si>
    <t>5536 Hwy 11 E, Piney Flats, TN 37686</t>
  </si>
  <si>
    <t>423-391-0055</t>
  </si>
  <si>
    <t>airkotn@yahoo.com</t>
  </si>
  <si>
    <t>AIRE SERVE</t>
  </si>
  <si>
    <t>533 W Main St, Wise, VA 24293</t>
  </si>
  <si>
    <t>276-328-5042</t>
  </si>
  <si>
    <t>aireservwise@comcast.net</t>
  </si>
  <si>
    <t>V019494</t>
  </si>
  <si>
    <t>AIRE PRO INC</t>
  </si>
  <si>
    <t>2921 Meridian Ave E, Edgewood, WA 98371</t>
  </si>
  <si>
    <t>800-839-2514</t>
  </si>
  <si>
    <t>SERVICE@AIREPRO.COM</t>
  </si>
  <si>
    <t>V10081</t>
  </si>
  <si>
    <t>AIR WE ARE HVACR - ISLAND HEIGHTS</t>
  </si>
  <si>
    <t>30 Lake Dr, Island Heights, NJ 08732</t>
  </si>
  <si>
    <t>732-270-2236</t>
  </si>
  <si>
    <t>service@airweare.com</t>
  </si>
  <si>
    <t>**UPDATED EMAIL ADDRESS - 9/18/2025** JW</t>
  </si>
  <si>
    <t>V016611</t>
  </si>
  <si>
    <t>AIR WE ARE HEATING, AIR CONDITIONING &amp; REFRIGERATION</t>
  </si>
  <si>
    <t>1930 Bangs Ave, Neptune City, NJ 07753</t>
  </si>
  <si>
    <t>**CHANGED ADDRESS FOR PARTS SHIPPING ONLY. COORIDINATES CONNECTED TO PRINCIPAL BUSINESS ADDRESS FOR SERVICE MAP PURPOSES (1809 3rd Ave, Toms River, NJ 08757) - 9/15/2025** JW</t>
  </si>
  <si>
    <t>39.99853516949745</t>
  </si>
  <si>
    <t>AIR TEMP CONTROL</t>
  </si>
  <si>
    <t>64 Nichols St, Danvers, MA 01923</t>
  </si>
  <si>
    <t>617-293-3590</t>
  </si>
  <si>
    <t>airtempmike@gmail.com</t>
  </si>
  <si>
    <t>42.58226976533958</t>
  </si>
  <si>
    <t>AIR TECHS MECHANICAL INC</t>
  </si>
  <si>
    <t>310 Summer Phlox Ln, Patterson, CA 95363</t>
  </si>
  <si>
    <t>510-927-6675</t>
  </si>
  <si>
    <t>Walid@AirTechs-Mechanical.com</t>
  </si>
  <si>
    <t>V019590</t>
  </si>
  <si>
    <t>AIR TECH SOLUTIONS INC</t>
  </si>
  <si>
    <t>3619 Richmond Hwy STE 133, Stafford, VA 22554</t>
  </si>
  <si>
    <t>540-288-0950</t>
  </si>
  <si>
    <t>info@airtechsolutionsinc.com; aromero@airtechsolutionsinc.com</t>
  </si>
  <si>
    <t>V017802</t>
  </si>
  <si>
    <t>AIR TECH</t>
  </si>
  <si>
    <t>1855 N Banner Rd B, Laramie, WY 82072</t>
  </si>
  <si>
    <t>307-742-4269</t>
  </si>
  <si>
    <t>OFFICE@ARTECHSERVICES.NET</t>
  </si>
  <si>
    <t>AIR STAR, LLC</t>
  </si>
  <si>
    <t>AIR SOURCE 1 LLC - PORT ST LUCIE</t>
  </si>
  <si>
    <t>585 NW Mercantile Pl #103, Port St. Lucie, FL 34986</t>
  </si>
  <si>
    <t>772-626-7604</t>
  </si>
  <si>
    <t>airsource1llc@gmail.com</t>
  </si>
  <si>
    <t>V018249</t>
  </si>
  <si>
    <t>AIR SOURCE 1 LLC</t>
  </si>
  <si>
    <t>5701 Buchanan Dr, Fort Pierce, FL 34982</t>
  </si>
  <si>
    <t>**PLATINUM PROVIDER - WARRANTY PARTS KIT RECIPIENT** (POINT OF CONTACT - ROBERT DUMONT)</t>
  </si>
  <si>
    <t>AIR SERVICE OF WEST VIRGINIA LTD CO</t>
  </si>
  <si>
    <t>3715 Collins Ferry Rd, Morgantown, WV 26505</t>
  </si>
  <si>
    <t>304-599-4649</t>
  </si>
  <si>
    <t>nicole@aswv.us</t>
  </si>
  <si>
    <t>V018320</t>
  </si>
  <si>
    <t>AIR RITE HEATING AND COOLING</t>
  </si>
  <si>
    <t>5001 Traffic Way, Atascadero, CA 93422</t>
  </si>
  <si>
    <t>805-461-3303</t>
  </si>
  <si>
    <t>ADMIN@AIRRITESERVICES.COM</t>
  </si>
  <si>
    <t>V017002</t>
  </si>
  <si>
    <t>AIR RESCUE INC</t>
  </si>
  <si>
    <t>12100 SW 132nd Ct, Miami, FL 33186</t>
  </si>
  <si>
    <t>305-345-0355</t>
  </si>
  <si>
    <t>AIRRESCUEINC@GMAIL.COM</t>
  </si>
  <si>
    <t>AIR PRO HEATING AND COOLING</t>
  </si>
  <si>
    <t>1000 Vienna St, Metropolis, IL 62960</t>
  </si>
  <si>
    <t>270-816-0825 OR 270-709-2871</t>
  </si>
  <si>
    <t>airpro247@gmail.com</t>
  </si>
  <si>
    <t>V018490</t>
  </si>
  <si>
    <t>AIR NOVATIONS, LLC</t>
  </si>
  <si>
    <t>14420 DOWDEN DOWNS DR. HAYMARKET VA 20169</t>
  </si>
  <si>
    <t>(703) 813-8900</t>
  </si>
  <si>
    <t>OFFICE@AIRNOVATIONS.COM</t>
  </si>
  <si>
    <t>this tech charge little high even on small job, please aks Kyle first before use them---Kyle 9/21</t>
  </si>
  <si>
    <t>V017370</t>
  </si>
  <si>
    <t>AIR MASTERS</t>
  </si>
  <si>
    <t>1330 N Grand Ave W, Springfield, IL 62702</t>
  </si>
  <si>
    <t>217-606-7999</t>
  </si>
  <si>
    <t>dispatch@theairmasters.com</t>
  </si>
  <si>
    <t>V017845</t>
  </si>
  <si>
    <t>AIR CONTROLS</t>
  </si>
  <si>
    <t>2115 2nd Ave N, Billings, MT 59101</t>
  </si>
  <si>
    <t>406-245-6416</t>
  </si>
  <si>
    <t>DTSERVICE@AIRCONTROLS.COM</t>
  </si>
  <si>
    <t>**PLATINUM PROVIDER - WARRANTY PARTS KIT RECIPIENT** (POINT OF CONTACT - CHRIS STOKES)</t>
  </si>
  <si>
    <t>V017290</t>
  </si>
  <si>
    <t>AIR CONDITIONING SPECIALISTS</t>
  </si>
  <si>
    <t>703 Prairie St, Emporia, KS 66801</t>
  </si>
  <si>
    <t>620-343-0889</t>
  </si>
  <si>
    <t>HVAC79MAN@HOTMAIL.COM</t>
  </si>
  <si>
    <t>AIR COMFORT SERVICE</t>
  </si>
  <si>
    <t>4632 Spears St FL. 3257, Milton, FL 32571</t>
  </si>
  <si>
    <t>850-516-7060</t>
  </si>
  <si>
    <t>AIRCOMFORTSERVICE@YAHOO.COM</t>
  </si>
  <si>
    <t>AIR COMFORT COMPLETE INC</t>
  </si>
  <si>
    <t>412 N Fenway St, Casper, WY 82601</t>
  </si>
  <si>
    <t>307-234-0730</t>
  </si>
  <si>
    <t>office@aircomfortcomplete.com</t>
  </si>
  <si>
    <t>V016465</t>
  </si>
  <si>
    <t>AIR COM REFRIGERATION INC</t>
  </si>
  <si>
    <t>2305 Cochran St, Simi Valley, CA 93065</t>
  </si>
  <si>
    <t>818-800-9959</t>
  </si>
  <si>
    <t>aircomrefrigeration@gmail.com</t>
  </si>
  <si>
    <t>V017908</t>
  </si>
  <si>
    <t>Air Care Systems -Ardmore</t>
  </si>
  <si>
    <t>2730 Baugh Rd, Ardmore, TN, 38449</t>
  </si>
  <si>
    <t>931-625-4790 / 256-990-9015</t>
  </si>
  <si>
    <t>aircaresystems@yahoo.com</t>
  </si>
  <si>
    <t>You can also reach them @ 256-990-9015. PLEASE REMOVE THE TECH FROM THE MAP. HE NO LONGER WORKS WITH ATOSA.---Kyle 7/2</t>
  </si>
  <si>
    <t>V10079</t>
  </si>
  <si>
    <t>AIR ANDERSON, INC</t>
  </si>
  <si>
    <t>4590 SE Mile Hill Dr, Port Orchard, WA 98366</t>
  </si>
  <si>
    <t>360-874-9826</t>
  </si>
  <si>
    <t>kelly@alltradesmechanical.com</t>
  </si>
  <si>
    <t>THEY ARE NOT ACCEPTING WO DUE BILLING ISSUE 2/4/25 AR</t>
  </si>
  <si>
    <t>AIR AID SERVICES LLC</t>
  </si>
  <si>
    <t>109 Overlook Dr, Chuluota, FL 32766</t>
  </si>
  <si>
    <t>407-391-3221</t>
  </si>
  <si>
    <t>service@airaidnow.com</t>
  </si>
  <si>
    <t>**TRAVEL RADIUS 100MI - 8/18/2025** JW</t>
  </si>
  <si>
    <t>28.648568314184008</t>
  </si>
  <si>
    <t>AIR ADJUSTERS INC</t>
  </si>
  <si>
    <t>2520 Tara Ln, Brunswick, GA 31520</t>
  </si>
  <si>
    <t>912-264-9747</t>
  </si>
  <si>
    <t>airadjusters@bellsouth.net</t>
  </si>
  <si>
    <t>V10078</t>
  </si>
  <si>
    <t>AIR 24</t>
  </si>
  <si>
    <t>7239 Eton Ave, Canoga Park, CA 91303</t>
  </si>
  <si>
    <t>818-355-6010</t>
  </si>
  <si>
    <t>nleibovici@aol.com</t>
  </si>
  <si>
    <t>V10077</t>
  </si>
  <si>
    <t>AIR 15 INC</t>
  </si>
  <si>
    <t>11395 66th St N I, Largo, FL 33773</t>
  </si>
  <si>
    <t>727-744-6006</t>
  </si>
  <si>
    <t>air15@tampabay.rr.com</t>
  </si>
  <si>
    <t>V016278</t>
  </si>
  <si>
    <t>AIMCO EQUIPMENT CO LLC</t>
  </si>
  <si>
    <t>10001 Colonel Glenn Rd, Little Rock, AR 72204</t>
  </si>
  <si>
    <t>501-228-0808</t>
  </si>
  <si>
    <t>service@aimcoequipment.com</t>
  </si>
  <si>
    <t>***$160 per hour** Please ask kyle before dispatch them</t>
  </si>
  <si>
    <t>V10076</t>
  </si>
  <si>
    <t>Agape vending service</t>
  </si>
  <si>
    <t>17875 Pitache St, Hesperia, CA 92345</t>
  </si>
  <si>
    <t>me.gardner@yahoo.com</t>
  </si>
  <si>
    <t>AFFORDABLE SERVICE SPECIALIST LLC</t>
  </si>
  <si>
    <t>5091 Stoneywood Cir SE, Mableton, GA 30126</t>
  </si>
  <si>
    <t>678-697-8254</t>
  </si>
  <si>
    <t>affordableservicespecialist@gmail.com</t>
  </si>
  <si>
    <t>V018585</t>
  </si>
  <si>
    <t>AFFORDABLE REFRIGERATION-BALTIC</t>
  </si>
  <si>
    <t>99 Scotland Rd, Baltic, CT 06330</t>
  </si>
  <si>
    <t>860-334-9383</t>
  </si>
  <si>
    <t>affordablerefrigeration@live.com</t>
  </si>
  <si>
    <t>AFFORDABLE REFRIGERATION</t>
  </si>
  <si>
    <t>315 Des Jacques Rd, Lafayette, LA 70506</t>
  </si>
  <si>
    <t>337-989-4300</t>
  </si>
  <si>
    <t>service@ar-south.com</t>
  </si>
  <si>
    <t>V10074</t>
  </si>
  <si>
    <t>AFFORDABLE HVAC LLC</t>
  </si>
  <si>
    <t>N St &amp; 10th St, Gering, NE 69341</t>
  </si>
  <si>
    <t>308-275 1350</t>
  </si>
  <si>
    <t>office.affordablehvac@gmail.com</t>
  </si>
  <si>
    <t>V016674</t>
  </si>
  <si>
    <t>AFFORDABLE APPLIANCE REPAIR</t>
  </si>
  <si>
    <t>6 James St, Lakewood, NJ 08701</t>
  </si>
  <si>
    <t>732-552-4033</t>
  </si>
  <si>
    <t>jakeleiser@gmail.com</t>
  </si>
  <si>
    <t>40.07933636508114</t>
  </si>
  <si>
    <t>AFFILIATED HVAC SERVICE LLC</t>
  </si>
  <si>
    <t>5 Pine St Ext D, Nashua, NH 03060</t>
  </si>
  <si>
    <t>603-882-3200</t>
  </si>
  <si>
    <t>affiliatedhvac@gmail.com</t>
  </si>
  <si>
    <t>BAD COMMUNICATION. 5/2/2025 AR</t>
  </si>
  <si>
    <t>V017701</t>
  </si>
  <si>
    <t>AED MECHANICAL</t>
  </si>
  <si>
    <t>99 Main St, Calais, ME 04619</t>
  </si>
  <si>
    <t>207-949-9831</t>
  </si>
  <si>
    <t>Mike.demolet@gmail.com</t>
  </si>
  <si>
    <t>45.190028840868656</t>
  </si>
  <si>
    <t>ADVANTAGE SERVICE COMPANY</t>
  </si>
  <si>
    <t>1797 N Cypress St, North Little Rock, AR 72114</t>
  </si>
  <si>
    <t>501-758-2404 OR 501-295-4517</t>
  </si>
  <si>
    <t>aolles@advantageserviceco.com</t>
  </si>
  <si>
    <t>**TRAVEL RADIUS 51MI - SEE ATTACHED TRAVEL RATES &amp; CHARGES - 8/26/2025** JW **OVERTIME LABOR RATE - $185/HR**</t>
  </si>
  <si>
    <t>34.770987529855915</t>
  </si>
  <si>
    <t>ADVANTAGE RESTAURANT REPAIR INC</t>
  </si>
  <si>
    <t>217 Mountain Pine Dr, Grants Pass, OR 97526</t>
  </si>
  <si>
    <t>541-476-4646</t>
  </si>
  <si>
    <t>kdimmick@charter.net</t>
  </si>
  <si>
    <t>42.53731690000001</t>
  </si>
  <si>
    <t>V018219</t>
  </si>
  <si>
    <t>ADVANCED RESTAURANT SUPPLY</t>
  </si>
  <si>
    <t>1750 Montana Hwy 35, Kalispell, MT 59901</t>
  </si>
  <si>
    <t>406-752-8121</t>
  </si>
  <si>
    <t>dispatch@mtrestsupply.com</t>
  </si>
  <si>
    <t>48.222816817817844</t>
  </si>
  <si>
    <t>ADVANCED REFRIGERATION HVAC INC</t>
  </si>
  <si>
    <t>240057 Frontier Crescent, Rocky View County AB T1X 0W3</t>
  </si>
  <si>
    <t>403-606-2653</t>
  </si>
  <si>
    <t>service@arhvacinc.com</t>
  </si>
  <si>
    <t>WO History **W042025-00105** this tech company giving the quote too high. per Kyle disable this technician first</t>
  </si>
  <si>
    <t>V00214</t>
  </si>
  <si>
    <t>ADVANCED REFRIGERATION HEATING &amp; AIR OF WESTERN COLORADO LLC</t>
  </si>
  <si>
    <t>1801 I-70BL, Grand Junction, CO 81501</t>
  </si>
  <si>
    <t>970-242-3968</t>
  </si>
  <si>
    <t>service@advancedrefrigerationgj.com</t>
  </si>
  <si>
    <t>V018197</t>
  </si>
  <si>
    <t>ADVANCED REFRIGERATION AND AIR</t>
  </si>
  <si>
    <t>78 Londonderry Turnpike, Hooksett, NH 03106</t>
  </si>
  <si>
    <t>603-623-4499</t>
  </si>
  <si>
    <t>KVERLEY@ADVANCEREFRIGERATION.NET</t>
  </si>
  <si>
    <t>V10071</t>
  </si>
  <si>
    <t>ADVANCED REFRIGERATION &amp; APPLIANCES</t>
  </si>
  <si>
    <t>V10069</t>
  </si>
  <si>
    <t>ADVANCED REFRIGERATION</t>
  </si>
  <si>
    <t>4733 Torrance Blvd #480, Torrance, CA 90503</t>
  </si>
  <si>
    <t>310-874-8201</t>
  </si>
  <si>
    <t>advancedref@sbcglobal.net</t>
  </si>
  <si>
    <t>33.838259038182045</t>
  </si>
  <si>
    <t>ADVANCED PARTS AND SERVICE INC</t>
  </si>
  <si>
    <t>1800 Parkes Dr, Broadview, IL,60155</t>
  </si>
  <si>
    <t>800-339-7402</t>
  </si>
  <si>
    <t>Service@apands.com</t>
  </si>
  <si>
    <t>Another Address: 3902 Milwaukee St, Madison, WI 53714</t>
  </si>
  <si>
    <t>V016948</t>
  </si>
  <si>
    <t>ADVANCED PARTS &amp; SERVICE INC</t>
  </si>
  <si>
    <t>1800 Parkes Dr, Broadview, IL 60155</t>
  </si>
  <si>
    <t>708-354-7400</t>
  </si>
  <si>
    <t>service@apands.com</t>
  </si>
  <si>
    <t>**PLATINUM PROVIDER - WARRANTY PARTS KIT RECIPIENT** (POINT OF CONTACT - PETER PANEK) SIDENOTE: THIS TECH DIDN'T SHOW UP A FEW TIMES, (NOT RELIABLE) PER SAM</t>
  </si>
  <si>
    <t>ADVANCED MECHANICAL SERVICES LLC</t>
  </si>
  <si>
    <t>19466 18 Mile Rd, Leroy, MI 49655</t>
  </si>
  <si>
    <t>231-829-9533</t>
  </si>
  <si>
    <t>GREG@AMSHVAC.NET</t>
  </si>
  <si>
    <t>V10068</t>
  </si>
  <si>
    <t>ADVANCED MECHANICAL PLUS-Britton</t>
  </si>
  <si>
    <t>131 College Ave, Britton, MI 49229</t>
  </si>
  <si>
    <t>567-204 9582</t>
  </si>
  <si>
    <t>dispatch@advancedmechanicalplus.com; dispatch@amp-ohio.com</t>
  </si>
  <si>
    <t>email from Kati / dispatch@amp-ohio.com / I’m sorry we don’t have a location in Michigan anymore 3/26/24 BB</t>
  </si>
  <si>
    <t>ADVANCED MECHANICAL PLUS INC</t>
  </si>
  <si>
    <t>206 N Central Ave, Lima, OH 45801</t>
  </si>
  <si>
    <t>567-204-9582</t>
  </si>
  <si>
    <t>kyle@advancedmechanicalplus.com</t>
  </si>
  <si>
    <t>V10066</t>
  </si>
  <si>
    <t>ADVANCED MECHANICAL PLUS</t>
  </si>
  <si>
    <t>404 E Wilson Bridge Rd, Columbus, OH 43085</t>
  </si>
  <si>
    <t>service@amp-ohio.com</t>
  </si>
  <si>
    <t>ADVANCED MAINTENANCE SOLUTIONS LLC</t>
  </si>
  <si>
    <t>24882 Co Rd 512A, Essex, MO 63846</t>
  </si>
  <si>
    <t>573-772-2981 OR 573-233-0473</t>
  </si>
  <si>
    <t>advancedmaintsolutionsmfg@gmail.com</t>
  </si>
  <si>
    <t>V018652</t>
  </si>
  <si>
    <t>ADVANCED COMMERICAL</t>
  </si>
  <si>
    <t>18 Bull Mountain Rd, Asheville, NC 28805</t>
  </si>
  <si>
    <t>828-606-0327</t>
  </si>
  <si>
    <t>advcomllc@gmail.com</t>
  </si>
  <si>
    <t>V018608</t>
  </si>
  <si>
    <t>ADVANCED COMMERCIAL SOLUTIONS INC</t>
  </si>
  <si>
    <t>1775 Texas School Rd, Eubank, KY 42567</t>
  </si>
  <si>
    <t>606-219-2384</t>
  </si>
  <si>
    <t>V017317</t>
  </si>
  <si>
    <t>ADVANCE REFRIGERATION / ECONOMY SERVICES</t>
  </si>
  <si>
    <t>33 Princeton Rd, Sterling, MA 01564</t>
  </si>
  <si>
    <t>508-250-1500</t>
  </si>
  <si>
    <t>jeffhollywood13@aol.com</t>
  </si>
  <si>
    <t>**NOT ACCEPTING CALLS UNTIL AUG 2025** (4/4/25 JD)</t>
  </si>
  <si>
    <t>42.434341650666475</t>
  </si>
  <si>
    <t>V10064</t>
  </si>
  <si>
    <t>ADVANCE COOLING</t>
  </si>
  <si>
    <t>10730 Potranco Rd STE 122-451, San Antonio, TX 78251</t>
  </si>
  <si>
    <t>210-675-2665</t>
  </si>
  <si>
    <t>Advancecooling1@yahoo.com</t>
  </si>
  <si>
    <t>29.434204442655332</t>
  </si>
  <si>
    <t>ADAMS AIR CONDITIONING &amp; HEATING</t>
  </si>
  <si>
    <t>6716 Jake Rd, Klamath Falls, OR 97601</t>
  </si>
  <si>
    <t>541-884-2391</t>
  </si>
  <si>
    <t>bearybug@aol.com</t>
  </si>
  <si>
    <t>42.160302099999996</t>
  </si>
  <si>
    <t>V15443</t>
  </si>
  <si>
    <t>ACTIVE REFRIGERATION &amp; AIR CONDITIONING</t>
  </si>
  <si>
    <t>11115 SW Partridge Loop, Beaverton, OR 97007</t>
  </si>
  <si>
    <t>503-333-7577</t>
  </si>
  <si>
    <t>activehvacr@gmail.com</t>
  </si>
  <si>
    <t>V018640</t>
  </si>
  <si>
    <t>ACTIONAIRE</t>
  </si>
  <si>
    <t>306 Lincoln St, Hoquiam, WA 98550</t>
  </si>
  <si>
    <t>360-538-0873</t>
  </si>
  <si>
    <t>actionaire@comcast.net</t>
  </si>
  <si>
    <t>V016315</t>
  </si>
  <si>
    <t>ACTION MAINTENANCE APPLIANCE REPAIR</t>
  </si>
  <si>
    <t>268 W Danbury Cir, Grand Junction, CO 81503</t>
  </si>
  <si>
    <t>970-783-1759</t>
  </si>
  <si>
    <t>MPINNT@GMAIL.COM</t>
  </si>
  <si>
    <t>V018335</t>
  </si>
  <si>
    <t>ACTION COMMERCIAL SERVICE INC</t>
  </si>
  <si>
    <t>6 Simmons Ln, Albany, NY</t>
  </si>
  <si>
    <t>518-377-0911</t>
  </si>
  <si>
    <t>linda@actioncommercialservice.com</t>
  </si>
  <si>
    <t>V10056</t>
  </si>
  <si>
    <t>ACTION AIR REFRIGERATION SERVICE INC</t>
  </si>
  <si>
    <t>340 Granny Rd, Medford, NY 11763</t>
  </si>
  <si>
    <t>631-736-1188</t>
  </si>
  <si>
    <t>actionairref@aol.com</t>
  </si>
  <si>
    <t>Too expensive / too many trips to fix</t>
  </si>
  <si>
    <t>V016481</t>
  </si>
  <si>
    <t>ACR SERVICES INC</t>
  </si>
  <si>
    <t>4014-I Mountville Rd, Jefferson, MD 21755</t>
  </si>
  <si>
    <t>301-620-9400</t>
  </si>
  <si>
    <t>acr4014@gmail.com</t>
  </si>
  <si>
    <t>39.359340865219096</t>
  </si>
  <si>
    <t>V017978</t>
  </si>
  <si>
    <t>ACR REFRIGERTION</t>
  </si>
  <si>
    <t>1266 Stafford Rd, Fall River, MA 02721</t>
  </si>
  <si>
    <t>508-674-9239/</t>
  </si>
  <si>
    <t>acr.refrigeration@outlook.com</t>
  </si>
  <si>
    <t>41.672062836579705</t>
  </si>
  <si>
    <t>ACR - ALL COMMERCIAL REFRIGERATION</t>
  </si>
  <si>
    <t>2033 Ermine Dr, Tallahassee, FL 32308</t>
  </si>
  <si>
    <t>850-877-9536</t>
  </si>
  <si>
    <t>esnceservices@gmail.com</t>
  </si>
  <si>
    <t>V019701</t>
  </si>
  <si>
    <t>ACORN APPLIANCE SERVICE LLC</t>
  </si>
  <si>
    <t>1410 Uppingham Dr, Thousand Oaks, CA 91360</t>
  </si>
  <si>
    <t>805-402-7963</t>
  </si>
  <si>
    <t>acornappliance@gmail.com</t>
  </si>
  <si>
    <t>34.218711564432</t>
  </si>
  <si>
    <t>V019735</t>
  </si>
  <si>
    <t>ACME PACIFIC REPAIRS INC</t>
  </si>
  <si>
    <t>1347 Fulton Pl, Fremont, CA 94539</t>
  </si>
  <si>
    <t>408-881-2496</t>
  </si>
  <si>
    <t>rratra@acmepacificrepairs.com</t>
  </si>
  <si>
    <t>V15779</t>
  </si>
  <si>
    <t>ACME MECHANICAL INC LTD</t>
  </si>
  <si>
    <t>17611 109A Ave NW, Edmonton AB T5S 2W4</t>
  </si>
  <si>
    <t>780-453-3595</t>
  </si>
  <si>
    <t>sales.service@regencyrefrigeration.com</t>
  </si>
  <si>
    <t>V00166</t>
  </si>
  <si>
    <t>**PREVIOUSLY OPERATING AS REGENCY REFRIGERATION** JW **FOR WORK ORDER HISTORY, SEE W102024-00077** JW</t>
  </si>
  <si>
    <t>ACF SERVICES COMPANY INC</t>
  </si>
  <si>
    <t>10821 Plantside Dr STE 101, Louisville, KY 40299</t>
  </si>
  <si>
    <t>502-263-5450</t>
  </si>
  <si>
    <t>support@acfservicescompany.com</t>
  </si>
  <si>
    <t>V018024</t>
  </si>
  <si>
    <t>ACE SERVICE CO</t>
  </si>
  <si>
    <t>330 Reservoir St, Needham, MA 02494</t>
  </si>
  <si>
    <t>781-449-4220</t>
  </si>
  <si>
    <t>service@aceserviceco.com</t>
  </si>
  <si>
    <t>Excessive charges **blackList**</t>
  </si>
  <si>
    <t>42.30716230246631</t>
  </si>
  <si>
    <t>ACE REFRIGERATION LLC</t>
  </si>
  <si>
    <t>820 S Jackson St, Aberdeen, SD 57401</t>
  </si>
  <si>
    <t>605-226-0958</t>
  </si>
  <si>
    <t>aceref1@abe.midco.net</t>
  </si>
  <si>
    <t>V019155</t>
  </si>
  <si>
    <t>ACE OF TRADES INC</t>
  </si>
  <si>
    <t>404 NE 153rd St, Shoreline, WA 98155</t>
  </si>
  <si>
    <t>206-499-8251</t>
  </si>
  <si>
    <t>aceoftradesrepairs@gmail.com</t>
  </si>
  <si>
    <t>V12441</t>
  </si>
  <si>
    <t>ACE MART RESTAURANT SUPPLY</t>
  </si>
  <si>
    <t>1122 Scott Ave, Wichita Falls, TX 76301</t>
  </si>
  <si>
    <t>940-766-4389</t>
  </si>
  <si>
    <t>JBELL@ACEMART.COM</t>
  </si>
  <si>
    <t>**CHANGED BUSINESS NAME (FORMERLY WICHITA RESTAURANT SUPPLY CO INC) AND UPDATED EMAIL ADDRESS. ALSO, SERVICE TECH HAS UPDATED LICENCE TO NOW REPAIR COLD SIDE - 9/9/2025** JW</t>
  </si>
  <si>
    <t>V016869</t>
  </si>
  <si>
    <t>ACE COOLERS INC</t>
  </si>
  <si>
    <t>7852 Raytheon Rd, San Diego, CA 92111</t>
  </si>
  <si>
    <t>858-541-2623</t>
  </si>
  <si>
    <t>service@acecoolers.com</t>
  </si>
  <si>
    <t>V15803</t>
  </si>
  <si>
    <t>ACCUTEMP SERVICES LLC</t>
  </si>
  <si>
    <t>2027 N Harco Dr, Baton Rouge, LA 70815</t>
  </si>
  <si>
    <t>225-926-2243</t>
  </si>
  <si>
    <t>info@accutempbr.com</t>
  </si>
  <si>
    <t>V016258</t>
  </si>
  <si>
    <t>ACCUTEMP MECHANICAL SERVICE INC</t>
  </si>
  <si>
    <t>164 Redcoat Ln, Hanover Township, PA 18706</t>
  </si>
  <si>
    <t>570-822-5660</t>
  </si>
  <si>
    <t>accugary@outlook.com</t>
  </si>
  <si>
    <t>DO NOT USE // SERVICE PROVIDER HAS BEEN BAD MOUTHING ATOSA. 4/9/24 BB</t>
  </si>
  <si>
    <t>V018157</t>
  </si>
  <si>
    <t>ACCUTEMP MECHANICAL</t>
  </si>
  <si>
    <t>184 Railroad Hill St, Waterbury, CT 06708</t>
  </si>
  <si>
    <t>203-879-0101</t>
  </si>
  <si>
    <t>accutemp@outlook.com</t>
  </si>
  <si>
    <t>V019654</t>
  </si>
  <si>
    <t>ACCU-TEMP INC</t>
  </si>
  <si>
    <t>9001 Old 81 Lp, Rudy, AR 72952</t>
  </si>
  <si>
    <t>479-782-3083</t>
  </si>
  <si>
    <t>accu-temp@hotmail.com</t>
  </si>
  <si>
    <t>V15288</t>
  </si>
  <si>
    <t>ACCUTEMP A/C &amp; REFRIGERATION LLC</t>
  </si>
  <si>
    <t>12544 Jefferson Hwy, Baton Rouge, LA 70816</t>
  </si>
  <si>
    <t>225-239-4100</t>
  </si>
  <si>
    <t>AKOTT@ACCUTEMPEXPERTS.COM</t>
  </si>
  <si>
    <t>V10052</t>
  </si>
  <si>
    <t>ACCURATE HEATING INC</t>
  </si>
  <si>
    <t>19450 SW Mohave Ct, Tualatin, OR 97062</t>
  </si>
  <si>
    <t>(503) 650-1229</t>
  </si>
  <si>
    <t>kwilliams@accurateheating.com</t>
  </si>
  <si>
    <t>ACCURATE AIR TECHNOLOGY</t>
  </si>
  <si>
    <t>30-47 70th St, Flushing, NY 11370</t>
  </si>
  <si>
    <t>718-288-3773</t>
  </si>
  <si>
    <t>accuratehvac@gmail.com</t>
  </si>
  <si>
    <t>ACCUFLO AIR SYSTEMS</t>
  </si>
  <si>
    <t>3808 Sullivan Rd, Spokane Valley, WA 99216</t>
  </si>
  <si>
    <t>509-921-1035</t>
  </si>
  <si>
    <t>accuflo@msn.com</t>
  </si>
  <si>
    <t>**DOES NOT ACCEPT ATOSA WARRANTY SERVICE CALLS - 7/8/2025** JW</t>
  </si>
  <si>
    <t>ACCU AIR HEATING &amp; COOLING</t>
  </si>
  <si>
    <t>851 E South St, Ipava, IL 61441</t>
  </si>
  <si>
    <t>309-833-1987</t>
  </si>
  <si>
    <t>accuair.bb@gmail.com</t>
  </si>
  <si>
    <t>ACCESS REFRIGERATION</t>
  </si>
  <si>
    <t>7024 Glendora Ln, El Paso, TX 79912</t>
  </si>
  <si>
    <t>915-540-1491</t>
  </si>
  <si>
    <t>Acsees@yahoo.com</t>
  </si>
  <si>
    <t>31.831000519554664</t>
  </si>
  <si>
    <t>ACCELERATED SERVICES LLC</t>
  </si>
  <si>
    <t>1610 3rd St, Osceola, IN 46561</t>
  </si>
  <si>
    <t>574-206-1001</t>
  </si>
  <si>
    <t>kdahmen@acceleratedservicesllc.com</t>
  </si>
  <si>
    <t>V017889</t>
  </si>
  <si>
    <t>ACADIA REFRIGERATION &amp; AIR CONDITIONING</t>
  </si>
  <si>
    <t>5 Upper Dunbar Rd, Mt Desert, ME 04660</t>
  </si>
  <si>
    <t>207-276-3607</t>
  </si>
  <si>
    <t>acadiarefrigeration@gmail.com</t>
  </si>
  <si>
    <t>44.30441241877158</t>
  </si>
  <si>
    <t>AC&amp;H Services</t>
  </si>
  <si>
    <t>100 S. Osage Ave.,Bartlesville,OK,74003</t>
  </si>
  <si>
    <t>918-440-2575</t>
  </si>
  <si>
    <t>r.schollenbarger2575@gmail.com</t>
  </si>
  <si>
    <t>A-C SPECIALTIES INC</t>
  </si>
  <si>
    <t>2201 Lincoln Ave, North Little Rock, AR 72114</t>
  </si>
  <si>
    <t>501-372-1788 OR 501-394-8358</t>
  </si>
  <si>
    <t>dbaird@a-cspecialties.com</t>
  </si>
  <si>
    <t>**TRAVEL RADIUS 70MI - 8/15/202** JW</t>
  </si>
  <si>
    <t>34.75197121133423</t>
  </si>
  <si>
    <t>AC SERVICE CENTER LLC</t>
  </si>
  <si>
    <t>5152 US-17, Kingsland, GA 31548</t>
  </si>
  <si>
    <t>912-729-5177</t>
  </si>
  <si>
    <t>acservice@tds.net</t>
  </si>
  <si>
    <t>V10038</t>
  </si>
  <si>
    <t>AC REFRIGERATION LLC</t>
  </si>
  <si>
    <t>2 Depwick Ct, Pooler, GA 31322</t>
  </si>
  <si>
    <t>843-290-1526</t>
  </si>
  <si>
    <t>Christopher.cepero@ymail.com</t>
  </si>
  <si>
    <t>V019055</t>
  </si>
  <si>
    <t>AC HERO LAS VEGAS</t>
  </si>
  <si>
    <t>10501 W Gowan Rd STE 260, Las Vegas, NV 89129</t>
  </si>
  <si>
    <t>702-526-2294</t>
  </si>
  <si>
    <t>contact@acherolasvegas.com</t>
  </si>
  <si>
    <t>V12544</t>
  </si>
  <si>
    <t>ABSOLUTELY COOL INNOVATIONS INC</t>
  </si>
  <si>
    <t>11011 Twitty Rd, Sebring, FL 33876</t>
  </si>
  <si>
    <t>863-314-0717</t>
  </si>
  <si>
    <t>office@absolutelycoolfl.com</t>
  </si>
  <si>
    <t>**UPDATED ADDRESS CHANGE - 7/18/2025** JW</t>
  </si>
  <si>
    <t>27.39446543913995</t>
  </si>
  <si>
    <t>V019609</t>
  </si>
  <si>
    <t>ABSOLUTE TEMPERATURE CONTROL LLC</t>
  </si>
  <si>
    <t>618 Moore Cir, Exeter, CA 93221</t>
  </si>
  <si>
    <t>559-737-1573</t>
  </si>
  <si>
    <t>sam@absolute-temp.com</t>
  </si>
  <si>
    <t>V018890</t>
  </si>
  <si>
    <t>ABSOLUTE SUPPLY INC</t>
  </si>
  <si>
    <t>48 Meadow Ave Unit 2, Rockdale, IL 60436</t>
  </si>
  <si>
    <t>815-274-3823</t>
  </si>
  <si>
    <t>Danlowry@absolutesupplyinc.net</t>
  </si>
  <si>
    <t>41.50678225637997</t>
  </si>
  <si>
    <t>ABSOLUTE RESTAURANT SERVICE LLLP</t>
  </si>
  <si>
    <t>407 W Covell Rd, Edmond, OK 73003</t>
  </si>
  <si>
    <t>405-285-2925</t>
  </si>
  <si>
    <t>tracy.m@arsvc.com</t>
  </si>
  <si>
    <t>V017225</t>
  </si>
  <si>
    <t>ABSOLUTE REFRIGERATION 509 LLC</t>
  </si>
  <si>
    <t>822 E Valleyview Ave, Colfax, WA 99111</t>
  </si>
  <si>
    <t>509-338-4594</t>
  </si>
  <si>
    <t>ABSOLUTEREF1@GMAIL.COM</t>
  </si>
  <si>
    <t>**PLATINUM PROVIDER - WARRANTY PARTS KIT RECIPIENT** (POINT OF CONTACT - RICK MACKLEIT)</t>
  </si>
  <si>
    <t>46.872896999999995</t>
  </si>
  <si>
    <t>V017506</t>
  </si>
  <si>
    <t>ABSOLUTE MECHANICAL</t>
  </si>
  <si>
    <t>206 S Hwy 22 A, Panama City, FL 32404</t>
  </si>
  <si>
    <t>423-827-5705</t>
  </si>
  <si>
    <t>doyleking87@gmail.com</t>
  </si>
  <si>
    <t>ABSOLUTE HEATING &amp; AIR</t>
  </si>
  <si>
    <t>1083 E Lowell Ave, Cave Springs, AR 72718</t>
  </si>
  <si>
    <t>479-531-1964-SCOTT SNIDER</t>
  </si>
  <si>
    <t>msrs74@gmail.com</t>
  </si>
  <si>
    <t>36.2593219690585</t>
  </si>
  <si>
    <t>ABIEL TOLENTINO TECH'S</t>
  </si>
  <si>
    <t>425 South Waterman Ave. Apart A, El Centro California 92243</t>
  </si>
  <si>
    <t>760-556-3603</t>
  </si>
  <si>
    <t>ABIELERASMO@GMAIL.COM.</t>
  </si>
  <si>
    <t>ABE’S SERVICE CENTER</t>
  </si>
  <si>
    <t>515 NE 25th St, Gresham, OR 97030</t>
  </si>
  <si>
    <t>503-515-6533</t>
  </si>
  <si>
    <t>ABESERV@HOTMAIL.COM</t>
  </si>
  <si>
    <t>V019444</t>
  </si>
  <si>
    <t>ABC HEATING &amp; ELECTRIC LLC</t>
  </si>
  <si>
    <t>411 W 2nd Ave, Colville, WA 99114</t>
  </si>
  <si>
    <t>509-684-2018</t>
  </si>
  <si>
    <t>abcheating411@gmail.com</t>
  </si>
  <si>
    <t>V019096</t>
  </si>
  <si>
    <t>ABC COOLING &amp; HEATING SERVICE INC</t>
  </si>
  <si>
    <t>119 Newark Pompton Turnpike, Pequannock Township, NJ 07440</t>
  </si>
  <si>
    <t>973-694-3499 OR 973-296-0568</t>
  </si>
  <si>
    <t>V018658</t>
  </si>
  <si>
    <t>ABBOTT SERVICES INC</t>
  </si>
  <si>
    <t>25476 Friendship Rd, STE J, Daphne, AL 36526</t>
  </si>
  <si>
    <t>251-928-3163</t>
  </si>
  <si>
    <t>landrews@abbottservices.com; fgrider@abbottservices.com</t>
  </si>
  <si>
    <t>V017928</t>
  </si>
  <si>
    <t>AB REFRIGERATION AC &amp; HEAT LLC</t>
  </si>
  <si>
    <t>110 Holden Rd, Alto, NM 88312</t>
  </si>
  <si>
    <t>575-937-6961</t>
  </si>
  <si>
    <t>alexbara7@hotmail.com</t>
  </si>
  <si>
    <t>V017982</t>
  </si>
  <si>
    <t>AARON EQIUPMENT</t>
  </si>
  <si>
    <t>147 Old Hermitage Ave, Nashville, TN 37210</t>
  </si>
  <si>
    <t>615-622-5501</t>
  </si>
  <si>
    <t>Service@AARONEQ.COM</t>
  </si>
  <si>
    <t>V019768</t>
  </si>
  <si>
    <t>AARO REFRIGERATION</t>
  </si>
  <si>
    <t>1750 McCulloch Blvd N, Lake Havasu City, AZ 86403</t>
  </si>
  <si>
    <t>928-855-7283</t>
  </si>
  <si>
    <t>aaro.enterprises@gmail.com</t>
  </si>
  <si>
    <t>AAA RESTAURANT EQUIPMENT INC</t>
  </si>
  <si>
    <t>2908 NE 21 Way, Gainesville, FL 32609</t>
  </si>
  <si>
    <t>352-378-7390</t>
  </si>
  <si>
    <t>aaarestequipment@yahoo.com</t>
  </si>
  <si>
    <t>**DOES NOT ACCEPT ATOSA WARRANTY SERVICE CALLS - 8/26/2025** JW</t>
  </si>
  <si>
    <t>V016543</t>
  </si>
  <si>
    <t>AAA RESTAURANT EQUIPMENT</t>
  </si>
  <si>
    <t>8502 Colonel Glenn Rd, Little Rock, AR 72204</t>
  </si>
  <si>
    <t>501-568-0255 OR 501-517-7620 (DIRECT - SERVICE TECH)</t>
  </si>
  <si>
    <t>dwitty10@comcast.net; switty10@comcast.net</t>
  </si>
  <si>
    <t>**UPDATED EMAIL ADDRESS - 9/11/2025** JW</t>
  </si>
  <si>
    <t>34.71097867031778</t>
  </si>
  <si>
    <t>V018962</t>
  </si>
  <si>
    <t>AAA REFRIGERATION INC</t>
  </si>
  <si>
    <t>2854 NE 21 Way, Gainesville, FL 32609</t>
  </si>
  <si>
    <t>352-373-0501</t>
  </si>
  <si>
    <t>service@aaarefrigerationandair.com</t>
  </si>
  <si>
    <t>**COLD ONLY - CONTACT AAA RESTAURANT EQUIPMENT FOR HOT SIDE.** JW</t>
  </si>
  <si>
    <t>V016976</t>
  </si>
  <si>
    <t>AAA REFRIGERATION / AAA HEATING &amp; AIR CONDITIONING</t>
  </si>
  <si>
    <t>1737 Sherman Ave, Panama City, FL 32405</t>
  </si>
  <si>
    <t>850-785-6060</t>
  </si>
  <si>
    <t>aaarefrigerationinc@gmail.com</t>
  </si>
  <si>
    <t>V016247</t>
  </si>
  <si>
    <t>AAA QUALITY HVAC</t>
  </si>
  <si>
    <t>12235 Lucern Dr, Sterling Heights, MI 48132</t>
  </si>
  <si>
    <t>248-632-8950</t>
  </si>
  <si>
    <t>Gibbyshabo@yahoo.com</t>
  </si>
  <si>
    <t>**DOES NOT WANT TO PARTICIAPTE IN PLATINUM PROVIDER PROGRAM - WARRANTY PARTS KIT RECALLED - 6/26/2025** JW **UPDATED EMAIL - 9/11/2025** JW</t>
  </si>
  <si>
    <t>V10030</t>
  </si>
  <si>
    <t>AAA QUALITY APPLIANCE CARE</t>
  </si>
  <si>
    <t>1370 S Bertelsen Rd, Eugene, OR 97402</t>
  </si>
  <si>
    <t>541-434-0454 EXT 3</t>
  </si>
  <si>
    <t>commercial@aaaqac.com</t>
  </si>
  <si>
    <t>**TRAVEL RADIUS 60MI. ONE (1) HOUR MIN FOR DIAGNOSTIC - 3/28/2025** JW</t>
  </si>
  <si>
    <t>V019520</t>
  </si>
  <si>
    <t>AAA FOOD EQUIPMENT</t>
  </si>
  <si>
    <t>615 W Yager Ln, Austin, TX 78753</t>
  </si>
  <si>
    <t>512-251-4560</t>
  </si>
  <si>
    <t>JAMES@AAAFOODEQUIPMENT.COM</t>
  </si>
  <si>
    <t>V15778</t>
  </si>
  <si>
    <t>AAA ENTERPRISES, INC.</t>
  </si>
  <si>
    <t>3223 S Taft Hill Rd, Fort Collins, CO 80526</t>
  </si>
  <si>
    <t>970-223-9757</t>
  </si>
  <si>
    <t>AAAENT@COMCAST.NET</t>
  </si>
  <si>
    <t>AAA BAR &amp; RESTAURANT SUPPLY</t>
  </si>
  <si>
    <t>2121 E Sahara Ave BLDG E, Las Vegas, NV 89104</t>
  </si>
  <si>
    <t>702-678-6005</t>
  </si>
  <si>
    <t>larry.aaa@cox.net</t>
  </si>
  <si>
    <t>**ONLY SERVICES THE UNITS THEY SELL** **CHANGED ADDRESS - 8/20/2025** JW</t>
  </si>
  <si>
    <t>36.143122545401255</t>
  </si>
  <si>
    <t>V10027</t>
  </si>
  <si>
    <t>AA RESTAURANT EQUIPMENT</t>
  </si>
  <si>
    <t>9235 Bissonnet St,Houston,TX,77074</t>
  </si>
  <si>
    <t>713-772-7494</t>
  </si>
  <si>
    <t>KENRESTAURANtSupply@GMAIL.COM</t>
  </si>
  <si>
    <t>AA REPAIR SERVICE COMPANY</t>
  </si>
  <si>
    <t>7250 Commerce Dr, Mentor, OH 44060</t>
  </si>
  <si>
    <t>216-269-6696</t>
  </si>
  <si>
    <t>aarepair@roadrunner.com</t>
  </si>
  <si>
    <t>V018593</t>
  </si>
  <si>
    <t>7250 Commerce Dr Ste J, Mentor, OH 44060</t>
  </si>
  <si>
    <t>**PLATINUM PROVIDER - WARRANTY PARTS KIT RECIPIENT** (POINT OF CONTACT - RON HOROWITZ)</t>
  </si>
  <si>
    <t>A3 EQUIPMENT</t>
  </si>
  <si>
    <t>12332 Pattullo Place #107, Surrey BC V3V 8C3</t>
  </si>
  <si>
    <t>778-512-5098</t>
  </si>
  <si>
    <t>service@a3trading.ca; aabbas@a3trading.ca</t>
  </si>
  <si>
    <t>V00341</t>
  </si>
  <si>
    <t>A-1 SERVICE CO</t>
  </si>
  <si>
    <t>701 Floral Ave, Cañon City, CO 81212</t>
  </si>
  <si>
    <t>719-778-9705</t>
  </si>
  <si>
    <t>denisrousseau2@hotmail.com</t>
  </si>
  <si>
    <t>**ONLY INTERESTED IN ACCEPTING AFTER WARRANTY SERVICE CALLS PER DENNIS ROUSSEAU - 6/9/2025** JW</t>
  </si>
  <si>
    <t>38.44915932480594</t>
  </si>
  <si>
    <t>A1 RESTAURANT SERVICE</t>
  </si>
  <si>
    <t>1407 Tulip Ln, Odessa, TX 79761</t>
  </si>
  <si>
    <t>432-556 4603</t>
  </si>
  <si>
    <t>chopped48pickup@yahoo.com</t>
  </si>
  <si>
    <t>V016779</t>
  </si>
  <si>
    <t>A-1 RESTAURANT EQUIPMENT SERVICES INC</t>
  </si>
  <si>
    <t>7373 S 6th St, Oak Creek, WI 53154</t>
  </si>
  <si>
    <t>414-304-9500</t>
  </si>
  <si>
    <t>a1info@a-1serviceinc.com</t>
  </si>
  <si>
    <t>It's really horrible, case W062025-01816, part delivered to them 15 days, they still didn't visit the end-user---Kyle 7/14</t>
  </si>
  <si>
    <t>V017667</t>
  </si>
  <si>
    <t>A-1 REFRIGERATION SALES &amp; SERVICE INC</t>
  </si>
  <si>
    <t>6461 Valley Industrial Dr, Kalamazoo, MI 49009</t>
  </si>
  <si>
    <t>269-375-9003</t>
  </si>
  <si>
    <t>service@a1refrig.com</t>
  </si>
  <si>
    <t>V017852</t>
  </si>
  <si>
    <t>A-1 REFRIGERATION INC</t>
  </si>
  <si>
    <t>906 N Wheeler St, Jasper, TX 75951</t>
  </si>
  <si>
    <t>409-207-1709</t>
  </si>
  <si>
    <t>A1REFRIG@YAHOO.COM</t>
  </si>
  <si>
    <t>V019406</t>
  </si>
  <si>
    <t>A-1 REFRIGERATION HEATING &amp; AIR CONDITIONING</t>
  </si>
  <si>
    <t>1449 N Brown Ave, Minden, NE 68959</t>
  </si>
  <si>
    <t>308-237-4780</t>
  </si>
  <si>
    <t>a1heatingservice@gmail.com</t>
  </si>
  <si>
    <t>V019409</t>
  </si>
  <si>
    <t>A1 REFRIGERATION &amp; AIR CONDITIONING</t>
  </si>
  <si>
    <t>353 Hanamaui St. St 104, Kahului, HI,96732</t>
  </si>
  <si>
    <t>808-871-6160</t>
  </si>
  <si>
    <t>a1refacsm@yahoo.com</t>
  </si>
  <si>
    <t>****NOT ACCEPTING ATOSA W/O'S AT THE MOMENT ***</t>
  </si>
  <si>
    <t>A1 AIR AND APPLIANCES</t>
  </si>
  <si>
    <t>1681 W Prince Rd #23, Tucson, AZ 85705</t>
  </si>
  <si>
    <t>520-275-6241</t>
  </si>
  <si>
    <t>ANDREWMARING69@GMAIL.COM</t>
  </si>
  <si>
    <t>PHONE OUT OF SERVICE</t>
  </si>
  <si>
    <t>A1 AIR &amp; ICE SERVICE CO</t>
  </si>
  <si>
    <t>12225 Distribution Pl, Beltsville, MD 20705</t>
  </si>
  <si>
    <t>301-931-2920</t>
  </si>
  <si>
    <t>ice10001@hotmaIl.com</t>
  </si>
  <si>
    <t>39.05691880155066</t>
  </si>
  <si>
    <t>V10023</t>
  </si>
  <si>
    <t>A+ REFRIGERATION &amp; HVAC, INC. - GOLETA</t>
  </si>
  <si>
    <t>72 San Felicia Dr</t>
  </si>
  <si>
    <t>805-556-4077</t>
  </si>
  <si>
    <t>office@aplussb.com</t>
  </si>
  <si>
    <t>A+ REFRIGERATION &amp; HVAC INC</t>
  </si>
  <si>
    <t>72 San Felicia Dr, Goleta, CA 93117</t>
  </si>
  <si>
    <t>A+ FABRICATION</t>
  </si>
  <si>
    <t>1200 S Oakes St, San Angelo, TX 76903</t>
  </si>
  <si>
    <t>325-482-0910</t>
  </si>
  <si>
    <t>STACY@APLUSFABRICATION.COM; NAOMI@APLUSFABRICATION.COM</t>
  </si>
  <si>
    <t>V017580</t>
  </si>
  <si>
    <t>A/CCELERATED SERVICES LLC</t>
  </si>
  <si>
    <t>acsdispatching@acceleratedservicesllc.com; kdahmen@acceleratedservicesllc.com</t>
  </si>
  <si>
    <t>**PLATINUM PROVIDER - WARRANTY PARTS KIT RECIPIENT** (POINT OF CONTACT - KAREN DAHMEN) **LABOR RATE $195/HR OT, $260/HR SUN &amp; HOLIDAY**</t>
  </si>
  <si>
    <t>A/C TECH SERVICE INC</t>
  </si>
  <si>
    <t>20 Knight Boxx Rd STE 105, Orange Park, FL 32065</t>
  </si>
  <si>
    <t>904-272-2191</t>
  </si>
  <si>
    <t>markschmotzer@att.net</t>
  </si>
  <si>
    <t>A/C DOCTORS.TV INC</t>
  </si>
  <si>
    <t>470 Tishmal Ct, Oceanside, CA 92058</t>
  </si>
  <si>
    <t>760-566-9335</t>
  </si>
  <si>
    <t>acdoctors.tv@gmail.com</t>
  </si>
  <si>
    <t>V016617</t>
  </si>
  <si>
    <t>A/C DOCTOR. TV INC</t>
  </si>
  <si>
    <t>ACDOCTORS.TV@GMAIL.COM</t>
  </si>
  <si>
    <t>A/C CELERATED SERVICES LLC</t>
  </si>
  <si>
    <t>574-206-1011</t>
  </si>
  <si>
    <t>ACSDISPATCHING@ACCELERATEDSERVICESLLC.COM</t>
  </si>
  <si>
    <t>**BLACKLIST - UNPROFESSIONAL, TERRIBLE COMMUNICATION - 6/25/2025** JW</t>
  </si>
  <si>
    <t>A T'S HEAT AND AIR LLC</t>
  </si>
  <si>
    <t>610 J C Industrial Dr, Clinton, OK 73601</t>
  </si>
  <si>
    <t>580-323-4247</t>
  </si>
  <si>
    <t>atsheatandair@att.net</t>
  </si>
  <si>
    <t>V018087</t>
  </si>
  <si>
    <t>A T's Heat and Air LLC</t>
  </si>
  <si>
    <t>610 Jaycee Industrial Dr, Clinton, OK 73601</t>
  </si>
  <si>
    <t>A TO Z REPAIR</t>
  </si>
  <si>
    <t>2753 Ashton Hill Dr, Dacula, GA 30019</t>
  </si>
  <si>
    <t>404-641-3482</t>
  </si>
  <si>
    <t>fasttek143@gmail.com</t>
  </si>
  <si>
    <t>**PLATINUM PROVIDER - WARRANTY PARTS KIT RECIPIENT** (POINT OF CONTACT - RYAN)</t>
  </si>
  <si>
    <t>V15229</t>
  </si>
  <si>
    <t>A SUPERIOR SERVICE LLC</t>
  </si>
  <si>
    <t>948 W Aledo Dr, Pueblo, CO 81007</t>
  </si>
  <si>
    <t>719-482-5295</t>
  </si>
  <si>
    <t>asuperiorserviceco@gmail.com</t>
  </si>
  <si>
    <t>V018198</t>
  </si>
  <si>
    <t>A SHERIDAN AIR CONDITIONING INC</t>
  </si>
  <si>
    <t>4116 NW 14th Pl, Gainesville, FL 32605</t>
  </si>
  <si>
    <t>352-377-1867 OR 352-538-1929</t>
  </si>
  <si>
    <t>a_sheridan@cox.net</t>
  </si>
  <si>
    <t>V018251</t>
  </si>
  <si>
    <t>A PRIME REFRIGERATION CO INC</t>
  </si>
  <si>
    <t>2248 Utah Ave, Thor, IA 50591</t>
  </si>
  <si>
    <t>515-576-3558</t>
  </si>
  <si>
    <t>APRIME.JOHN@YAHOO.COM</t>
  </si>
  <si>
    <t>THIS TECH HAD HEART FAILURE AND HAS REQUESTED A LEAVE. PLEASE DO NOT CONTACT THIS TECH</t>
  </si>
  <si>
    <t>V019163</t>
  </si>
  <si>
    <t>A PLUS RESTAURANT SUPPLY</t>
  </si>
  <si>
    <t>1501 W 15th St, Davenport, IA 52804</t>
  </si>
  <si>
    <t>563-345-6545</t>
  </si>
  <si>
    <t>aplusrestaurantsupply2017@gmail.com</t>
  </si>
  <si>
    <t>V018458</t>
  </si>
  <si>
    <t>A PLUS COMMERCIAL KITCHENS LLC</t>
  </si>
  <si>
    <t>11316 State Hwy 64, Tyler, TX 75704</t>
  </si>
  <si>
    <t>903-595-1548</t>
  </si>
  <si>
    <t>ackoffice301@gmail.com</t>
  </si>
  <si>
    <t>A PLUS COMMERCIAL KITCHEN</t>
  </si>
  <si>
    <t>4547 Cantina Dr, Tyler, TX 75708</t>
  </si>
  <si>
    <t>903-630-5342 OR 903-595-1548</t>
  </si>
  <si>
    <t>aplusck4547@gmail.com</t>
  </si>
  <si>
    <t>TECH STATES WE TOLD THEM OVER A YEAR AGO THAT WE ARE NOT DOING WORK WITH THEM ANYMORE. KEEPING THEM ACTIVE. WILL ATTEMPT TO WORK THIS OUT. BC / PER TECH, We no longer handle your service calls - we were dropped as a vendor. Plus right now I have no one to send - tech is out of town for about 2 weeks. BC</t>
  </si>
  <si>
    <t>V14985</t>
  </si>
  <si>
    <t>A PLUS AIR LLC</t>
  </si>
  <si>
    <t>8212 N Hall Rd, Monrovia, IN 46157</t>
  </si>
  <si>
    <t>317-410-0171</t>
  </si>
  <si>
    <t>APLUSAIR1@GMAIL.COM</t>
  </si>
  <si>
    <t>**CHANGED TO INACTIVE DUE TO RETIREMENT - 9/24/2025** JW **UPDATED PHONE NUMBER - 9/17/2025** JW **TRAVEL RADIUS INDIANAPOLIS &amp; SURROUNDING COUNTIES - 9/15/2025** JW</t>
  </si>
  <si>
    <t>39.54268626343366</t>
  </si>
  <si>
    <t>A PHELPS PETROLEUM NW FL INC</t>
  </si>
  <si>
    <t>2816 Forester Trl, Panama City, FL 32405</t>
  </si>
  <si>
    <t>850-265-1207</t>
  </si>
  <si>
    <t>INFO@APHELPSPETROLEUM.COM</t>
  </si>
  <si>
    <t>**TRAVEL RADIUS 2HRS** **ADDRESS UPDATED 7/30/2025** JW</t>
  </si>
  <si>
    <t>30.18261610693612</t>
  </si>
  <si>
    <t>V019620</t>
  </si>
  <si>
    <t>A One Refrigeration &amp; Heating ( USE AS LAST RESORT , EXPESIVE)</t>
  </si>
  <si>
    <t>910 N 20th Ave, Pasco, WA 99301</t>
  </si>
  <si>
    <t>509-586-7613</t>
  </si>
  <si>
    <t>Service@aonerefrigeration.com</t>
  </si>
  <si>
    <t>46.237083399999996</t>
  </si>
  <si>
    <t>A G HEATING &amp; COOLING, LLC</t>
  </si>
  <si>
    <t>234 Washington Rd, Wheatland, WY 82201</t>
  </si>
  <si>
    <t>(307) 331-7628</t>
  </si>
  <si>
    <t>agheatcool@gmail.com</t>
  </si>
  <si>
    <t>A C COMFORT SYSTEMS INC</t>
  </si>
  <si>
    <t>12975 Yellow Bluff Rd, Jacksonville, FL 32226</t>
  </si>
  <si>
    <t>909-759-1819</t>
  </si>
  <si>
    <t>service@accomfortsystems.com</t>
  </si>
  <si>
    <t>V10018</t>
  </si>
  <si>
    <t>A C &amp; H SERVICES LLC</t>
  </si>
  <si>
    <t>100 S Osage Ave, Bartlesville, OK 74003</t>
  </si>
  <si>
    <t>V018295</t>
  </si>
  <si>
    <t>A BROWN MECHANICAL</t>
  </si>
  <si>
    <t>30331 Sagebrush Cir, Oak Creek, CO 80467</t>
  </si>
  <si>
    <t>303-775-7834</t>
  </si>
  <si>
    <t>abrownmechanical@gmail.com</t>
  </si>
  <si>
    <t>V018926</t>
  </si>
  <si>
    <t>A BEAR REFRIGERATION INC</t>
  </si>
  <si>
    <t>5740 Heebe St, Elmwood, LA 70123</t>
  </si>
  <si>
    <t>504-733-3600</t>
  </si>
  <si>
    <t>service@abearrefrigeration.com</t>
  </si>
  <si>
    <t>V10034</t>
  </si>
  <si>
    <t>A B C HEATING &amp; COOLING INC</t>
  </si>
  <si>
    <t>8161 Sarasota Ct, Sacramento, CA 95828</t>
  </si>
  <si>
    <t>916-402-3279</t>
  </si>
  <si>
    <t>minhtranhvac@gmail.com</t>
  </si>
  <si>
    <t>The fee is too high; remove Level 1 to 5 ---Chris</t>
  </si>
  <si>
    <t>A AND A REFRIGERATION</t>
  </si>
  <si>
    <t>201 48th St, Moline, IL 61265</t>
  </si>
  <si>
    <t>309-797-2653</t>
  </si>
  <si>
    <t>a.pokrajac@aandarefrigeration.net</t>
  </si>
  <si>
    <t>V017952</t>
  </si>
  <si>
    <t>A ADVANTAGE AIR INC</t>
  </si>
  <si>
    <t>3812 1st Ave N, Birmingham, AL 35222</t>
  </si>
  <si>
    <t>205-426-0093</t>
  </si>
  <si>
    <t>dispatch@aadvantageair.com</t>
  </si>
  <si>
    <t>V016731</t>
  </si>
  <si>
    <t>(205) 426 0093</t>
  </si>
  <si>
    <t>A ACTION APPLIANCE REPAIR</t>
  </si>
  <si>
    <t>76 Hartford Turnpike,Vernon,CT,06066</t>
  </si>
  <si>
    <t>qualityappliance352@yahoo.com</t>
  </si>
  <si>
    <t>A &amp; N REFRIGERATION SERVICE INC</t>
  </si>
  <si>
    <t>3617 Elm Rd NE, Warren, OH 44483</t>
  </si>
  <si>
    <t>330-395-9933</t>
  </si>
  <si>
    <t>service@anrefrig.com</t>
  </si>
  <si>
    <t>41.268220899999996</t>
  </si>
  <si>
    <t>V10012</t>
  </si>
  <si>
    <t>A &amp; H ELECTRICAL &amp; REFRIGERATION LLC</t>
  </si>
  <si>
    <t>410 N Forest St, West Point, MS 39773</t>
  </si>
  <si>
    <t>662-494-5391</t>
  </si>
  <si>
    <t>ken@ahelectricalhvac.com</t>
  </si>
  <si>
    <t>**NO LONGER ACCEPTS ATOSA WARRANTY SERVICE CALLS DUE TO PAYMENT TERMS - 9/15/2025** JW</t>
  </si>
  <si>
    <t>V13883</t>
  </si>
  <si>
    <t>A &amp; E KITCHEN SERVICES</t>
  </si>
  <si>
    <t>1651 S EMPIRE AVE.,Springfield,MO,65802</t>
  </si>
  <si>
    <t>417-844-1017</t>
  </si>
  <si>
    <t>aekitchenservice@yahoo.com</t>
  </si>
  <si>
    <t>V016491</t>
  </si>
  <si>
    <t>A &amp; E KITCHEN SERVICE LLC</t>
  </si>
  <si>
    <t>1651 S Empire Ave, Springfield, MO 65802</t>
  </si>
  <si>
    <t>Please stop using this tech, they are charging us $3000 to fix one unit, we can't afford that---Kyle 3/8</t>
  </si>
  <si>
    <t>A &amp; D REFRIGERATION</t>
  </si>
  <si>
    <t>2321 NW 9th St,Corvallis,OR,97330</t>
  </si>
  <si>
    <t>toyhauler56@gmail.com</t>
  </si>
  <si>
    <t>TECH IS RETIRED. BC</t>
  </si>
  <si>
    <t>44.591512099999996</t>
  </si>
  <si>
    <t>A &amp; D MICROWAVE &amp; OVENS SERVICE CORP</t>
  </si>
  <si>
    <t>70 E 2nd St, Mineola, NY 11501</t>
  </si>
  <si>
    <t>516-741-6521</t>
  </si>
  <si>
    <t>admicroservice@gmail.com</t>
  </si>
  <si>
    <t>**TRAVEL RADIUS 40MI - 3/12/2025** JW **SERVICE AREAS INCLUDE LONG ISLAND, PARTS OF MANHATTAN, QUEENS, BROOKLYN, BRONX, STATEN ISLAND, PARTS OF UPSTATE NY, NORTHERN NJ AND SOUTHERN CT**</t>
  </si>
  <si>
    <t>40.74384182820461</t>
  </si>
  <si>
    <t>A &amp; B MECHANICAL</t>
  </si>
  <si>
    <t>8874 6075 Rd, Montrose, CO,81401</t>
  </si>
  <si>
    <t>970-252-7222</t>
  </si>
  <si>
    <t>abmsmontrose@hotmail.com</t>
  </si>
  <si>
    <t>V016613</t>
  </si>
  <si>
    <t>A &amp; A REFRIGERATION &amp; FOOD SERVICE EQUIPMENT CO INC</t>
  </si>
  <si>
    <t>18889 A Keller Rd, Foley, AL 36535</t>
  </si>
  <si>
    <t>251-970-1110</t>
  </si>
  <si>
    <t>billyaafrige@gmail.com</t>
  </si>
  <si>
    <t>V016705</t>
  </si>
  <si>
    <t>A &amp; A REFRIGERATION</t>
  </si>
  <si>
    <t>817 Ridgeview Dr, Lansdale, PA 19446</t>
  </si>
  <si>
    <t>267-205-2228</t>
  </si>
  <si>
    <t>AAREFRIGERATION1@YAHOO.COM</t>
  </si>
  <si>
    <t>V019593</t>
  </si>
  <si>
    <t>9537-7289 QUEBEC INC (REFRIGERATION PICARD / REFRIGERATION TROTTIER)</t>
  </si>
  <si>
    <t>2955 Ave Kepler, Québec City, Quebec G1X 3V4</t>
  </si>
  <si>
    <t>418-522-4014</t>
  </si>
  <si>
    <t>info@refrigerationpicard.com</t>
  </si>
  <si>
    <t>46.786449911141744</t>
  </si>
  <si>
    <t>V00345</t>
  </si>
  <si>
    <t>911 FRIDGE</t>
  </si>
  <si>
    <t>1001 Harvey Dr #136, Walnut Creek, CA 94597</t>
  </si>
  <si>
    <t>925-464-9490</t>
  </si>
  <si>
    <t>247@911fridge.com</t>
  </si>
  <si>
    <t>816 KITCHEN</t>
  </si>
  <si>
    <t>118 Conistor St B 277, Liberty, MO 64068</t>
  </si>
  <si>
    <t>816-548-2436</t>
  </si>
  <si>
    <t>restaurantappliance@gmail.com</t>
  </si>
  <si>
    <t>**SERVICE AREAS INCLUDE KANSAS CITY, MO AND SURROUNDING AREAS - 9/11/2025** JW</t>
  </si>
  <si>
    <t>39.246229973810685</t>
  </si>
  <si>
    <t>7K Mechanical, Inc.</t>
  </si>
  <si>
    <t>22903 FM3009, Garden Ridge, TX 78266</t>
  </si>
  <si>
    <t>830-312-7126</t>
  </si>
  <si>
    <t>OFFICE@7KMECHANICAL.COM;Jared@7kmechanical.com</t>
  </si>
  <si>
    <t>V017444</t>
  </si>
  <si>
    <t>7K MECHANICAL INC</t>
  </si>
  <si>
    <t>210-463-9579 OR 830-312-7126</t>
  </si>
  <si>
    <t>OFFICE@7KMECHANICAL.COM</t>
  </si>
  <si>
    <t>**PLATINUM PROVIDER PROGRAM - WARRANTY PARTS KIT RECIPIENT** (POINT OF CONTACT - BEV KOKOS)</t>
  </si>
  <si>
    <t>29.654694400000004</t>
  </si>
  <si>
    <t>78 DEGREES AIR CONDITIONING &amp; REFRIGERATION LLC</t>
  </si>
  <si>
    <t>4217 Granite Glen Loop, Wesley Chapel, FL 33544</t>
  </si>
  <si>
    <t>727-379-4237</t>
  </si>
  <si>
    <t>78degreesacr@gmail.com</t>
  </si>
  <si>
    <t>V018319</t>
  </si>
  <si>
    <t>608 MECHANICAL INC</t>
  </si>
  <si>
    <t>711 W North St, Poynette, WI 53955</t>
  </si>
  <si>
    <t>608-279-6810 OR 608-566-6929</t>
  </si>
  <si>
    <t>Service@608mechanical.com; trent@608mechanical.com</t>
  </si>
  <si>
    <t>43.395814099999996</t>
  </si>
  <si>
    <t>V017633</t>
  </si>
  <si>
    <t>512 REFRIGERATION SERVICES LLC</t>
  </si>
  <si>
    <t>12108 Roxie Dr Unit C, Austin, TX 78729</t>
  </si>
  <si>
    <t>512-839-8898</t>
  </si>
  <si>
    <t>service@512refrigeration.com</t>
  </si>
  <si>
    <t>V018931</t>
  </si>
  <si>
    <t>490 AIR SERVICES</t>
  </si>
  <si>
    <t>11281 N 490 Rd, Tahlequah, OK 74464</t>
  </si>
  <si>
    <t>918-525-1490</t>
  </si>
  <si>
    <t>robert@490air.com</t>
  </si>
  <si>
    <t>**PLATINUM PROVIDER - WARRANTY PARTS KIT RECIPIENT** (POINT OF CONTACT - ROBERT JOHNSON)</t>
  </si>
  <si>
    <t>V018308</t>
  </si>
  <si>
    <t>406 SERVICE SOLUTIONS LLC</t>
  </si>
  <si>
    <t>860 N Meridian Rd B20, Kalispell, MT 59901</t>
  </si>
  <si>
    <t>406-607-5282</t>
  </si>
  <si>
    <t>406servicellc@gmail.com</t>
  </si>
  <si>
    <t>V019369</t>
  </si>
  <si>
    <t>406 HVAC</t>
  </si>
  <si>
    <t>1302 24th St W #377, Billings, MT 59102</t>
  </si>
  <si>
    <t>406-534 1239</t>
  </si>
  <si>
    <t>kristie@mt406hvac.com</t>
  </si>
  <si>
    <t>V016445</t>
  </si>
  <si>
    <t>406 AIR TECHNOLOGIES</t>
  </si>
  <si>
    <t>513 2nd St N E, Park City, MT 59063</t>
  </si>
  <si>
    <t>406-606-8680</t>
  </si>
  <si>
    <t>406airtechnologies@gmail.com</t>
  </si>
  <si>
    <t>V017620</t>
  </si>
  <si>
    <t>4 CORNERS SERVICES</t>
  </si>
  <si>
    <t>6605 E MAIN ST. FARMINGTON, NEW MEXICO 87402</t>
  </si>
  <si>
    <t>505-325-9863</t>
  </si>
  <si>
    <t>SERVICE@FOURCORNERSSERVICE.COM</t>
  </si>
  <si>
    <t>3WIRE - PLATTSBURGH</t>
  </si>
  <si>
    <t>21 Northern Ave, Plattsburgh, NY 12903</t>
  </si>
  <si>
    <t>518-563-3200</t>
  </si>
  <si>
    <t>3wireservicelosangeles@3wire.com</t>
  </si>
  <si>
    <t>**TRAVEL RADIUS 20MI -7/2/2025** JW</t>
  </si>
  <si>
    <t>3Wire - Mukilteo</t>
  </si>
  <si>
    <t>4314 Russell Rd Ste 101,Mukilteo,WA,98275</t>
  </si>
  <si>
    <t>800-207-3146</t>
  </si>
  <si>
    <t>3wireserviceseattle@3wireservice.com</t>
  </si>
  <si>
    <t>3WIRE - COMPTON</t>
  </si>
  <si>
    <t>1410 Kona Dr, Compton, CA,90220</t>
  </si>
  <si>
    <t>800-576-0123</t>
  </si>
  <si>
    <t>**INACTIVATED DUE TO UNRELIABILITY - 6/24/2025**</t>
  </si>
  <si>
    <t>3M REFRIGERATION</t>
  </si>
  <si>
    <t>401 McGrede Dr, Sulphur Springs, TX 75482</t>
  </si>
  <si>
    <t>903-348-8000</t>
  </si>
  <si>
    <t>iceman17@suddenlink.net</t>
  </si>
  <si>
    <t>V14819</t>
  </si>
  <si>
    <t>365 Mechanical</t>
  </si>
  <si>
    <t>617 South 29th Street, Fort Dodge, Iowa, 50501</t>
  </si>
  <si>
    <t>515-890-1937</t>
  </si>
  <si>
    <t>office@365mechanical.net</t>
  </si>
  <si>
    <t>V019645</t>
  </si>
  <si>
    <t>32 DEGREES SERVICES</t>
  </si>
  <si>
    <t>2380 W 79th St, Hialeah, FL 33016</t>
  </si>
  <si>
    <t>305-625-3232 OR 305-915-1432</t>
  </si>
  <si>
    <t>32service@gmail.com</t>
  </si>
  <si>
    <t>V016185</t>
  </si>
  <si>
    <t>3 CITIES REFRIGERATION LLC</t>
  </si>
  <si>
    <t>3313 S Buntin St, Kennewick, WA 99337</t>
  </si>
  <si>
    <t>509-581-5008</t>
  </si>
  <si>
    <t>service@3citiesrefrigeration.com</t>
  </si>
  <si>
    <t>**PLATINUM PROVIDER - WARRANTY PARTS KIT RECIPIENT** (POINT OF CONTACT - ANDREW SPORCICH) **MAILING ADDRESS: 2839 W Kennewick Ave #352, Kennewick, WA 99336**</t>
  </si>
  <si>
    <t>V016831</t>
  </si>
  <si>
    <t>20 NORTH REFRIGERATION</t>
  </si>
  <si>
    <t>20 N 4200 E, Rigby, ID 83442</t>
  </si>
  <si>
    <t>208-520-2595</t>
  </si>
  <si>
    <t>20northre@gmail.com</t>
  </si>
  <si>
    <t>1st Source Restaurant Services</t>
  </si>
  <si>
    <t>2213 Cedar Creek Rd North Little Rock, AR 72116,</t>
  </si>
  <si>
    <t>214-551-5338</t>
  </si>
  <si>
    <t>dispatch@arcstx.com</t>
  </si>
  <si>
    <t>V016655</t>
  </si>
  <si>
    <t>1-2-3 EQUIPMENT SOLUTIONS</t>
  </si>
  <si>
    <t>534 W 24th St, Norfolk, VA 23517</t>
  </si>
  <si>
    <t>888-655-3678</t>
  </si>
  <si>
    <t>**TRAVEL RADIUS INCLUDES STATES OF VA &amp; NC - 8/21/2025** JW</t>
  </si>
  <si>
    <t>36.87232667678433</t>
  </si>
  <si>
    <t>123 EQUIPMENT SOLUTIONS</t>
  </si>
  <si>
    <t>Extension Southwest, 3772 Peters Creek Rd B, Roanoke, VA 24018</t>
  </si>
  <si>
    <t>540-512-3950 (JERRY CONNER) OR 888-655-3678</t>
  </si>
  <si>
    <t>jconner@123esnow.com; service@123esnow.com</t>
  </si>
  <si>
    <t>**USE WITH CAUTION - PER KYLE NOTE ON INACTIVATED DUPLICATE RECORD: First bill from this tech is more than $1000 to fix a fryer, I suspend them temporarily, and do more evaluation---Kyle 11/18 - 4/17/2025** JW</t>
  </si>
  <si>
    <t>37.2668310673809</t>
  </si>
  <si>
    <t>(SEE KYLE OR JOHN FIRST) YONG RONG LI</t>
  </si>
  <si>
    <t>2532 Dering Pl NE, Atlanta, GA 30345</t>
  </si>
  <si>
    <t>404-790-9743</t>
  </si>
  <si>
    <t>yongrongli@comcast.net</t>
  </si>
  <si>
    <t>**PLATINUM PROVIDER - WARRANTY PARTS KIT RECIPIENT** (POINT OF CONTACT - YONG RONG LI) ***ANY JOB NEAR THIS TECH AREA, PLEASE COME TO JOHN***</t>
  </si>
  <si>
    <t>V019508</t>
  </si>
  <si>
    <t>(please look for Kyle and John first) Mike</t>
  </si>
  <si>
    <t>13622 Palmetto Cir, Germantown, MD 20874</t>
  </si>
  <si>
    <t>hhhhuuii@outlook.com</t>
  </si>
  <si>
    <t>Labor cost ranges from $190 to $260, depending on the distance and the nature of the repair.--LYNN</t>
  </si>
  <si>
    <t>(Do not Use)TWC SERVICES</t>
  </si>
  <si>
    <t>3259 Benchmark Dr, Ladson, SC, 29456</t>
  </si>
  <si>
    <t>(843) 804-8830</t>
  </si>
  <si>
    <t>charlestonservice@twcservices.com</t>
  </si>
  <si>
    <t>(DO NOT USE)Restaurant Repair Company( First Priority)</t>
  </si>
  <si>
    <t>5617 Victor Lara Ortegon St, Corpus Christi, TX, 78417</t>
  </si>
  <si>
    <t>(Do not use)Restaurant Repair Company (verify address )</t>
  </si>
  <si>
    <t>14902 Preston Rd, Dallas, TX 75254</t>
  </si>
  <si>
    <t>32.952083053542076, -96.80249789102692</t>
  </si>
  <si>
    <t>(DO NOT USE) TWC SERVICES</t>
  </si>
  <si>
    <t>1101 Chatham Pkwy, Garden City, GA 31408</t>
  </si>
  <si>
    <t>912-376-9653</t>
  </si>
  <si>
    <t>ZAZAC BUILDING ENERGY EFFICIENCY INC</t>
  </si>
  <si>
    <t>1430 22 Ave NW, Calgary, AB T2M 1P8</t>
  </si>
  <si>
    <t>403-926-2549</t>
  </si>
  <si>
    <t>sebastien@zazac.ca; sebzaza@hotmail.com</t>
  </si>
  <si>
    <t>YORK-SIMCOE REFRIGERATION LTD.</t>
  </si>
  <si>
    <t>2 Marconi Ct, Bolton, ON L7E 1E5</t>
  </si>
  <si>
    <t>905-857-0617</t>
  </si>
  <si>
    <t>ysr@bellnet.ca</t>
  </si>
  <si>
    <t>V00287</t>
  </si>
  <si>
    <t>WILSON CLIMATE CONTROL</t>
  </si>
  <si>
    <t>37 Cameron Dr, Ancaster, ON L9G 2L4</t>
  </si>
  <si>
    <t>905-963-8474</t>
  </si>
  <si>
    <t>wilsonclimate@gmail.com</t>
  </si>
  <si>
    <t>TECH ASKED TO BE REMOVED FROM OUR SYSTEM</t>
  </si>
  <si>
    <t>V00278</t>
  </si>
  <si>
    <t>WHC SERVICES GROUP INC</t>
  </si>
  <si>
    <t>2676 Jefferson Blvd #300, Windsor, ON N8T 3C7, Canada</t>
  </si>
  <si>
    <t>519-890-0676</t>
  </si>
  <si>
    <t>jeff@whcservicesgroup.com</t>
  </si>
  <si>
    <t>PHONE IS FOR Jeff Charuk 519-971-1139</t>
  </si>
  <si>
    <t>V00139</t>
  </si>
  <si>
    <t>WESTISLE MECHANICAL SERVICES 2004 LTD</t>
  </si>
  <si>
    <t>3-2939 Boys Rd, Duncan, BC V9L 6W4</t>
  </si>
  <si>
    <t>250-746-9600</t>
  </si>
  <si>
    <t>calbury@westisle.ca</t>
  </si>
  <si>
    <t>V00323</t>
  </si>
  <si>
    <t>WEBB REFRIGERATION LTD</t>
  </si>
  <si>
    <t>4637 Lazelle Ave, Terrace, BC V8G 1S8</t>
  </si>
  <si>
    <t>250-635-2188</t>
  </si>
  <si>
    <t>webbrefrigeration@telus.net</t>
  </si>
  <si>
    <t>V00361</t>
  </si>
  <si>
    <t>VULCAN HEATING AND COOLING</t>
  </si>
  <si>
    <t>1196 Carling Ave, Ottawa, ON K1Z 7K7, Canada. THIS TECH IS NOT ACTIVE ON PHONE OR EMAIL AT ALL.</t>
  </si>
  <si>
    <t>613-298-9015</t>
  </si>
  <si>
    <t>daniel@vulcanheating.ca</t>
  </si>
  <si>
    <t>VR FRESH FLOW HVAC-R INC</t>
  </si>
  <si>
    <t>2214 NB-755, Oak Bay, NB E3L 4C9</t>
  </si>
  <si>
    <t>506-754-1899</t>
  </si>
  <si>
    <t>FRESHFLOWREFRIGERATION@HOTMAIL.COM</t>
  </si>
  <si>
    <t>45.230028357356076</t>
  </si>
  <si>
    <t>V00402</t>
  </si>
  <si>
    <t>VIKING REFRIGERATION LTD</t>
  </si>
  <si>
    <t>4-3190 Sexsmith Rd, Kelowna, BC V1X 7S6</t>
  </si>
  <si>
    <t>778-753-5790</t>
  </si>
  <si>
    <t>blair@ctcontroltemp.com</t>
  </si>
  <si>
    <t>VALLEY SODA PRO INC</t>
  </si>
  <si>
    <t>2550 Hillsborough Rd, West Kelowna, BC V1Z 1H5</t>
  </si>
  <si>
    <t>250-470-7155</t>
  </si>
  <si>
    <t>valleysodapro@gmail.com</t>
  </si>
  <si>
    <t>49.86325463879247</t>
  </si>
  <si>
    <t>VALLEY REFRIGERATION LTD.</t>
  </si>
  <si>
    <t>1377 Pembroke Street West Pembroke, ON    K8A 7A5</t>
  </si>
  <si>
    <t>613-732-8764</t>
  </si>
  <si>
    <t>Service@valley-refridgeration.ca</t>
  </si>
  <si>
    <t>VALLEY REFRIGERATION &amp; A/C</t>
  </si>
  <si>
    <t>42 Sewell Rd, Jacksonville, NB E7M 3S2, Canada</t>
  </si>
  <si>
    <t>800-567-3440</t>
  </si>
  <si>
    <t>V00271</t>
  </si>
  <si>
    <t>UPTOWN AIR CONDITIONING LTD</t>
  </si>
  <si>
    <t>2620 Rock Bay Ave, Victoria, BC V8T 4R7</t>
  </si>
  <si>
    <t>778-265-4422 EXT 2</t>
  </si>
  <si>
    <t>knovotny@uptownac.ca</t>
  </si>
  <si>
    <t>V00404</t>
  </si>
  <si>
    <t>UPLIFTING SERVICES</t>
  </si>
  <si>
    <t>35 STN Main, Fort Assiniboine, AB T0G 1A0</t>
  </si>
  <si>
    <t>587-805-1262</t>
  </si>
  <si>
    <t>upliftingservices@gmail.com</t>
  </si>
  <si>
    <t>V00282</t>
  </si>
  <si>
    <t>TRANS CANADA STORE &amp; RESTAURANT SUPPLIES</t>
  </si>
  <si>
    <t>1183 Fisher St, North Bay, ON P1B 2G8</t>
  </si>
  <si>
    <t>800-461-1668</t>
  </si>
  <si>
    <t>andrew@transcanadastore.ca</t>
  </si>
  <si>
    <t>**DEALER ONLY - DOES NOT SERVICE EQUIPMENT.** JW</t>
  </si>
  <si>
    <t>Tradewinds Refrigeration &amp; Air Conditioning Ltd</t>
  </si>
  <si>
    <t>2016 3a St S, Cranbrook, BC V1C 1G9, Canada</t>
  </si>
  <si>
    <t>250-426-2199</t>
  </si>
  <si>
    <t>admin@tradewindsltd.ca</t>
  </si>
  <si>
    <t>Work order history:W032025-00833, charge too high 195/Hr \*** BLACK LIST***</t>
  </si>
  <si>
    <t>V00339</t>
  </si>
  <si>
    <t>Tracey Refrigeration Heating &amp; Air Conditioning</t>
  </si>
  <si>
    <t>1100 Simcoe St N Unit 1 &amp; 2, Oshawa, ON L1G 4W6</t>
  </si>
  <si>
    <t>905-622-6079</t>
  </si>
  <si>
    <t>info@traceyrefrigeration.com</t>
  </si>
  <si>
    <t>**USE WITH CAUTION - SERVICE TECH IS NOT RESPONSIVE FOR FOLLOW-UP. FOR WORK ORDER HISTORY, REFERENCE B102024-00040.** JW</t>
  </si>
  <si>
    <t>V00185</t>
  </si>
  <si>
    <t>TOP AIR LTD</t>
  </si>
  <si>
    <t>718512 Hwy 6, Shallow Lake, ON N0H 2K0</t>
  </si>
  <si>
    <t>519-376-6544</t>
  </si>
  <si>
    <t>topair@bellnet.ca</t>
  </si>
  <si>
    <t>44.587306399999996</t>
  </si>
  <si>
    <t>TMR MATRIX REFRIGERATION INC</t>
  </si>
  <si>
    <t>1319 Golf Links Rd, Nelson, BC V1L 7A2</t>
  </si>
  <si>
    <t>250-551-5338</t>
  </si>
  <si>
    <t>MATRIXREFRIGERATION@GMAIL.COM</t>
  </si>
  <si>
    <t>V00224</t>
  </si>
  <si>
    <t>TLC HEATING AND COOLING</t>
  </si>
  <si>
    <t>132 Panamount Green NW, Calgary, AB T3K 5R7</t>
  </si>
  <si>
    <t>403-880-4827</t>
  </si>
  <si>
    <t>trevor@tlc-heatingandcooling.com</t>
  </si>
  <si>
    <t>V00090</t>
  </si>
  <si>
    <t>Tim The Tool Man Electrician Plus Ltd.</t>
  </si>
  <si>
    <t>3801 46A Avenue Close, Lloydminster, SK S9V 2C1</t>
  </si>
  <si>
    <t>780-214-3104</t>
  </si>
  <si>
    <t>Thermo Tec Mechanical</t>
  </si>
  <si>
    <t>911 McPhee Ave, Courtenay, BC V9N 3A1</t>
  </si>
  <si>
    <t>250-334-7782</t>
  </si>
  <si>
    <t>info@thermotec.ca</t>
  </si>
  <si>
    <t>THERMO CLIMAZ</t>
  </si>
  <si>
    <t>25 Rue Crillon, Dollard-des-Ormeaux, QC H9A 1J4, Canada THEY ONLY WORK ON COMMERCIAL FREEZER.</t>
  </si>
  <si>
    <t>514-652-1358</t>
  </si>
  <si>
    <t>INFO@THERMOCLIMAZ.COM</t>
  </si>
  <si>
    <t>THERMAL MECHANICAL SYSTEMS INC</t>
  </si>
  <si>
    <t>807 Harold Crescent, Thunder Bay, ON P7C 5H8, Canada</t>
  </si>
  <si>
    <t>807-345-5200</t>
  </si>
  <si>
    <t>thermal@tbaytel.net, reception@thermalmech.ca</t>
  </si>
  <si>
    <t>V00318</t>
  </si>
  <si>
    <t>The OFS Group - Fire Protection &amp; Commercial Appliance Service</t>
  </si>
  <si>
    <t>16 Lennox Dr, Barrie, ON L4M 9V8, Canada</t>
  </si>
  <si>
    <t>705-728-5289</t>
  </si>
  <si>
    <t>Service@ofsgroup.com</t>
  </si>
  <si>
    <t>V00160</t>
  </si>
  <si>
    <t>TEMP-RITE REFRIGERATION &amp; AIR CONDITIONING</t>
  </si>
  <si>
    <t>18422 105 Ave NW, Edmonton, AB T5S 0N7, Canada</t>
  </si>
  <si>
    <t>780-487-0807</t>
  </si>
  <si>
    <t>neil@temprite.ca</t>
  </si>
  <si>
    <t>V00191</t>
  </si>
  <si>
    <t>TEMPERATE CONTROL SERVICES INC</t>
  </si>
  <si>
    <t>5440 Dicocco Ct, Oldcastle, ON N0R 1L0</t>
  </si>
  <si>
    <t>519-737-0111</t>
  </si>
  <si>
    <t>administration@temperatecontrols.com</t>
  </si>
  <si>
    <t>V00347</t>
  </si>
  <si>
    <t>Tempco Heating &amp; Cooling Specialists</t>
  </si>
  <si>
    <t>7239 Duncan St, Powell River, BC V8A 5M6, Canada</t>
  </si>
  <si>
    <t>service@tempcohvac.com</t>
  </si>
  <si>
    <t>49.83805,</t>
  </si>
  <si>
    <t>V00223</t>
  </si>
  <si>
    <t>TECHNI-CRAFT EQUIPMENT SERVICES-Victoria</t>
  </si>
  <si>
    <t>811 Vernon Ave, Victoria, BC V8X2W8</t>
  </si>
  <si>
    <t>780-459-9848</t>
  </si>
  <si>
    <t>service@technicraft.ca</t>
  </si>
  <si>
    <t>**TOO EXPENSIVE** JW Before dispatching a tech, please confirm the address with their office.</t>
  </si>
  <si>
    <t>V00216</t>
  </si>
  <si>
    <t>TECHNI-CRAFT EQUIPMENT SERVICES-Surrey-Vancouver</t>
  </si>
  <si>
    <t>109, 19055 34 A AVE, Surrey, BC V3Z0P6</t>
  </si>
  <si>
    <t>780-459-9848, Jordan direct line-780-863-1864</t>
  </si>
  <si>
    <t>**TOO EXPENSIVE** JW</t>
  </si>
  <si>
    <t>TECHNI-CRAFT EQUIPMENT SERVICES-Regina</t>
  </si>
  <si>
    <t>120 Hodsman Rd, Regina, SK S4N5X4</t>
  </si>
  <si>
    <t>780-459-9848,587-764-0333(Jordan)</t>
  </si>
  <si>
    <t>TECHNI-CRAFT EQUIPMENT SERVICES-Nanaimo</t>
  </si>
  <si>
    <t>2040 Boxwood Rd, Nanaimo, BC V9S5W7</t>
  </si>
  <si>
    <t>TECHNI-CRAFT EQUIPMENT SERVICES-Kelowna</t>
  </si>
  <si>
    <t>2011 Harvey Ave, Kelowna, BC V1Y6G6</t>
  </si>
  <si>
    <t>TECHNI-CRAFT EQUIPMENT SERVICES-Calgary</t>
  </si>
  <si>
    <t>#128 325 19 ST NE, Calgary, AB T2E4W8</t>
  </si>
  <si>
    <t>780-459-9848, 587-764-0333(Jordan)</t>
  </si>
  <si>
    <t>Techni-Craft Equipment Services - Edmonton</t>
  </si>
  <si>
    <t>62 Riel Dr, St. Albert, AB T8N 4A4</t>
  </si>
  <si>
    <t>TECH REFRIGERATION SERVICES</t>
  </si>
  <si>
    <t>8, 229 Broadway Suite 117, Orangeville, ON L9W 1K4</t>
  </si>
  <si>
    <t>905-703-1907, 587-764-0333 (Jordan)</t>
  </si>
  <si>
    <t>admin@mytechservice.ca</t>
  </si>
  <si>
    <t>Tech Equip Niagara Inc.</t>
  </si>
  <si>
    <t>4721 Kent Ave, Niagara Falls, ON L2H 1J3</t>
  </si>
  <si>
    <t>289-968-8324</t>
  </si>
  <si>
    <t>service@techniagara.ca</t>
  </si>
  <si>
    <t>V00184</t>
  </si>
  <si>
    <t>TECH EQUIP NIAGARA INC</t>
  </si>
  <si>
    <t>**REF W082025-01582 - DO NOT DISPATCH FOR UNITS PURCHASED FROM THE DEALER, ADVANTAGE RESTAURANT SUPPLY DUE TO COMPETITION - 9/9/2025** JW **PREFERRED SERVICE PROVIDER FOR DEALER NIAGARA RESTAURANT SOLUTIONS CO** JW</t>
  </si>
  <si>
    <t>TABREED THERMAL CONTROL</t>
  </si>
  <si>
    <t>113 Echovalley Dr, Hamilton, ON L8J 0H1</t>
  </si>
  <si>
    <t>647-978-1516 OR 905-512-0613</t>
  </si>
  <si>
    <t>service@tabreed.ca</t>
  </si>
  <si>
    <t>43.198093759661695</t>
  </si>
  <si>
    <t>V00162</t>
  </si>
  <si>
    <t>SWIFT APPLIANCES INC</t>
  </si>
  <si>
    <t>2575 Blackwell St, Ottawa, ON K1B 4E4</t>
  </si>
  <si>
    <t>866-302-0204</t>
  </si>
  <si>
    <t>service@swiftappliances.ca</t>
  </si>
  <si>
    <t>**TRAVEL RADIUS 100KM FROM DOWNTOWN OTTAWA - 7/30/2025** JW **LABOR AND TRAVEL RATES VARIES DEPENDING ON JOB REQUIREMENTS. THE SERVICE PROVIDER HAS BEEN INFORMED THAT ATOSA WARRANTY SERVICE CALLS HAVE NTE $500 - 7/30/2025** JW</t>
  </si>
  <si>
    <t>45.40506565398846</t>
  </si>
  <si>
    <t>SUREFREEZE REFRIGERATION &amp; AIR CONDITIONING</t>
  </si>
  <si>
    <t>709 Bowler St, New Westminster, BC V3M 4V6</t>
  </si>
  <si>
    <t>604-777-2355</t>
  </si>
  <si>
    <t>darragh_mcfeely@hotmail.com Note: Null</t>
  </si>
  <si>
    <t>**NOT ACCEPTING ANY WARRANTY BUSINESSS** JW</t>
  </si>
  <si>
    <t>SURE-FIX SERVICE GROUP INC</t>
  </si>
  <si>
    <t>7334 Garner Rd, Niagara Falls, ON L2H 0X8</t>
  </si>
  <si>
    <t>905-357-0919</t>
  </si>
  <si>
    <t>dispatch@surefixservicegroup.com</t>
  </si>
  <si>
    <t>43.068265114736505</t>
  </si>
  <si>
    <t>V00407</t>
  </si>
  <si>
    <t>SUNSET WEST MECHANICAL</t>
  </si>
  <si>
    <t>849 Fairweather Pl, Vernon, BC V1T 9B5</t>
  </si>
  <si>
    <t>250-558-3800</t>
  </si>
  <si>
    <t>sunsetwestmechanical@shaw.ca</t>
  </si>
  <si>
    <t>V00279</t>
  </si>
  <si>
    <t>SUB ZERO REFRIGERATION &amp; AIR CONDITIONING</t>
  </si>
  <si>
    <t>Farm, Kindersley, SK S0L 0E2, Canada</t>
  </si>
  <si>
    <t>306-460-8790</t>
  </si>
  <si>
    <t>office@subzerotechnical.com</t>
  </si>
  <si>
    <t>Farm, Kindersley, SK S0L 0E2</t>
  </si>
  <si>
    <t>306-463-6265</t>
  </si>
  <si>
    <t>STRATEGIC REFRIGERATION</t>
  </si>
  <si>
    <t>7865 Wallace Rd., Vernon, BC V1B 3N2, Canada</t>
  </si>
  <si>
    <t>strategicsales.srms@outlook.com</t>
  </si>
  <si>
    <t>STANNARD HVAC</t>
  </si>
  <si>
    <t>7700 76 Street Close, Red Deer, AB T4P 4G6</t>
  </si>
  <si>
    <t>403-304-2785</t>
  </si>
  <si>
    <t>stannardhvacservices@gmail.com</t>
  </si>
  <si>
    <t>V00376</t>
  </si>
  <si>
    <t>SRT REFRIGERATION &amp; MECHANICAL LTD</t>
  </si>
  <si>
    <t>3129 34 St N, Lethbridge, AB T1H 7C4</t>
  </si>
  <si>
    <t>403-394-5328</t>
  </si>
  <si>
    <t>shaun@srtref.com</t>
  </si>
  <si>
    <t>V00226</t>
  </si>
  <si>
    <t>SRT REFRIGERATION &amp; MECHANICAL</t>
  </si>
  <si>
    <t>SOUL MECHANICAL LTD</t>
  </si>
  <si>
    <t>11646 145 St NW, Edmonton, AB T5M 1V8, Canada</t>
  </si>
  <si>
    <t>780-994-7685</t>
  </si>
  <si>
    <t>dispatch@soulmechanical.ca</t>
  </si>
  <si>
    <t>**FIND ALTERNATE SERVICE TECHNICIAN - SOUL MECHANICAL CHARGES EXCESSIVE SERVICE FEE** JW</t>
  </si>
  <si>
    <t>V00195</t>
  </si>
  <si>
    <t>SNOWDON REFRIGERATION</t>
  </si>
  <si>
    <t>3170 1Re Rue, Saint-Hubert, QC J3Y 8Y5</t>
  </si>
  <si>
    <t>450-462-9365</t>
  </si>
  <si>
    <t>info@ref-snowdon.com</t>
  </si>
  <si>
    <t>**10/10/2024 - MUST SEND WORK ORDER EMAIL TO DISPATCH BEFORE CONFIRMATION CAN BE PROVIDED.** JW</t>
  </si>
  <si>
    <t>SKYLINE REFRIGERATION</t>
  </si>
  <si>
    <t>5509 52 St, Lloydminster, AB T9V 0R7</t>
  </si>
  <si>
    <t>780-875-5000</t>
  </si>
  <si>
    <t>service@skyline2010.com</t>
  </si>
  <si>
    <t>V00309</t>
  </si>
  <si>
    <t>SIGMA TECHNICAL SERVICES LTD</t>
  </si>
  <si>
    <t>1344 Sage Hill Grove NW, Calgary, AB T3R 2A1</t>
  </si>
  <si>
    <t>403-809-5590</t>
  </si>
  <si>
    <t>nelson.sigmaservice@gmail.com; nelson@sigmaservice.ca</t>
  </si>
  <si>
    <t>V00229</t>
  </si>
  <si>
    <t>SHERBROOKE ELECTRICAL</t>
  </si>
  <si>
    <t>7975 Nova Scotia Trunk 7, Sherbrooke, NS B0J 3C0</t>
  </si>
  <si>
    <t>902-318-9880</t>
  </si>
  <si>
    <t>SherbrookeElectrical@gmail.com</t>
  </si>
  <si>
    <t>45.144992599999995</t>
  </si>
  <si>
    <t>SERV-QUIP EQUIPMENT SERVICE</t>
  </si>
  <si>
    <t>775 Industrial Rd Unit 2, London, ON N5V 3N5</t>
  </si>
  <si>
    <t>519-453-3565</t>
  </si>
  <si>
    <t>DISPATCH@ALLIEDCOFFEE.COM</t>
  </si>
  <si>
    <t>**CHARGES ADDITIONAL $124/HR FOR SERVICE OUTSIDE OF LONDON, ON** JW</t>
  </si>
  <si>
    <t>V00225</t>
  </si>
  <si>
    <t>SERVICE ONLY REFRIGERATION</t>
  </si>
  <si>
    <t>671 A Brown's Line, Toronto, ON M8W 3V7</t>
  </si>
  <si>
    <t>437-455-3119</t>
  </si>
  <si>
    <t>serviceonly1972@gmail.com</t>
  </si>
  <si>
    <t>**SERVICES REFRIGERATION AND GRIDDLES AND OVENS - NO COMBI - 2/5/2025** JW PHONE IS NOT WORKING</t>
  </si>
  <si>
    <t>V00325</t>
  </si>
  <si>
    <t>SERVICE GIBEAULT</t>
  </si>
  <si>
    <t>15 Rue Saint-Alphonse, Sainte-Thérèse, QC J7E 1G3</t>
  </si>
  <si>
    <t>450-435-7736</t>
  </si>
  <si>
    <t>service@gibeault.com</t>
  </si>
  <si>
    <t>**10/10/2024 - PER GUY (EXT 2), STATED REFRIGERATION TECH IS TOO BUSY TO ACCEPT ADDITIONAL WORK AT THIS TIME. POSSIBLE AVAILABILITY IN 2 WEEKS.** JW</t>
  </si>
  <si>
    <t>V00182</t>
  </si>
  <si>
    <t>SERVICE D'EQUIPMENT DE CUISINE</t>
  </si>
  <si>
    <t>885 Rue King Ouest, Sherbrooke, QC J1H 1R9</t>
  </si>
  <si>
    <t>819-821-2153</t>
  </si>
  <si>
    <t>s.e.c@videotron.ca</t>
  </si>
  <si>
    <t>**LABOR RATE INCLUDES DRIVE TIME FROM SERVICE TECH OFFICE TO RETURN TO OFFICE PLUS TIME SPENT AT THE CUSTOMER'S LOCATION - 9/23/2025** JW **TRUCK CHARGE DEPENDS UPON SERVICE LOCATION AND THE PRICE OF GASOLINE - 9/24/2025** JW</t>
  </si>
  <si>
    <t>45.39894250449924</t>
  </si>
  <si>
    <t>SERVICE ALIMENTAIRE 2000 INC</t>
  </si>
  <si>
    <t>2075 Rue Lavoisier Local 100, Québec, QC G1N 4L6</t>
  </si>
  <si>
    <t>418-864-7826</t>
  </si>
  <si>
    <t>admin@sa2000.com</t>
  </si>
  <si>
    <t>V00349</t>
  </si>
  <si>
    <t>SERGE APPLIANCE REPAIR</t>
  </si>
  <si>
    <t>33 Banner Rd #711, Ottawa, ON K2H 8V7, Canada</t>
  </si>
  <si>
    <t>613-806-9391</t>
  </si>
  <si>
    <t>sergerepair@gmail.com</t>
  </si>
  <si>
    <t>V00326</t>
  </si>
  <si>
    <t>S. S. REPAIR SERVICES</t>
  </si>
  <si>
    <t>2108 47 St NW, Edmonton, AB T6L 3J1</t>
  </si>
  <si>
    <t>780-716-8524</t>
  </si>
  <si>
    <t>ssrepairservices75@gmail.com</t>
  </si>
  <si>
    <t>S&amp;T GROUP</t>
  </si>
  <si>
    <t>158 Sackville Rd, Sault Ste. Marie, ON P6B 4T6, Canada</t>
  </si>
  <si>
    <t>705-942-3043</t>
  </si>
  <si>
    <t>service@stgroup.ca</t>
  </si>
  <si>
    <t>V00362</t>
  </si>
  <si>
    <t>158 Sackville Rd, Sault Ste. Marie, ON P6B 4T6</t>
  </si>
  <si>
    <t>amcminn@stgroup.ca</t>
  </si>
  <si>
    <t>S K Refrigeration &amp; Air Conditioning</t>
  </si>
  <si>
    <t>890 E Hastings St, Vancouver, BC V6A 1R6</t>
  </si>
  <si>
    <t>604-252-9668</t>
  </si>
  <si>
    <t>skcooling@hotmail.com</t>
  </si>
  <si>
    <t>**SVC TECH WILL NOT ACCEPT SERVICE CALLS FROM ATOSA SKS. INACTIVATED - 11/19/2024.** JW</t>
  </si>
  <si>
    <t>RUSSELL HENDRIX RESTAURANT EQUIPMENT &amp; FOODSERVICE SUPPLIES</t>
  </si>
  <si>
    <t>1255 Venables St, Vancouver, BC V6A 3X6</t>
  </si>
  <si>
    <t>604-253-6611</t>
  </si>
  <si>
    <t>acordeiro@russellhendrix.com</t>
  </si>
  <si>
    <t>**DO NOT USE - DEALER ONLY - NOT SERVICE TECH. POINT OF CONTACT ANDRE CORDEIRO**</t>
  </si>
  <si>
    <t>ROY'L FLUSH PLUMBING &amp; HEATING LTD</t>
  </si>
  <si>
    <t>5514 3 Ave, Edson, AB T7E 1C2</t>
  </si>
  <si>
    <t>780-725-2500</t>
  </si>
  <si>
    <t>edson@roylflush.ca</t>
  </si>
  <si>
    <t>53.57903996959921</t>
  </si>
  <si>
    <t>V00379</t>
  </si>
  <si>
    <t>Ron's Refrigeration Inc</t>
  </si>
  <si>
    <t>10 Hagan Rd, Scotland, ON N0E 1R0</t>
  </si>
  <si>
    <t>519-484-9900, (519-861-2921, TOM)</t>
  </si>
  <si>
    <t>rondee@sympatico.ca</t>
  </si>
  <si>
    <t>**NO LONGER ACCEPTS ATOSA WARRANTY SERVICE CALLS - 8/21/2025** JW</t>
  </si>
  <si>
    <t>V00163</t>
  </si>
  <si>
    <t>RONDEAU'S REFRIGERATION SERVICE INC</t>
  </si>
  <si>
    <t>10 Vidito Dr, Dartmouth, NS B3B 1P9</t>
  </si>
  <si>
    <t>902-497-9764</t>
  </si>
  <si>
    <t>sales@rondeaus.ca</t>
  </si>
  <si>
    <t>44.712650356588334</t>
  </si>
  <si>
    <t>V00354</t>
  </si>
  <si>
    <t>RON BALL REFRIGERATION</t>
  </si>
  <si>
    <t>4501 Ferguson Dr Unit 1, Elizabethtown, ON K6T 1A9</t>
  </si>
  <si>
    <t>613-498-2734</t>
  </si>
  <si>
    <t>ballrefrigeration@hotmail.com</t>
  </si>
  <si>
    <t>V00377</t>
  </si>
  <si>
    <t>Rod's Heating &amp; Cooling Ltd</t>
  </si>
  <si>
    <t>4440 50 Ave, Provost, AB T0B 3S0, Canada</t>
  </si>
  <si>
    <t>sales@rodsheatingandcooling.ca</t>
  </si>
  <si>
    <t>V00237</t>
  </si>
  <si>
    <t>RIDGE REFRIGERATION</t>
  </si>
  <si>
    <t>100 Schoolhouse St, Coquitlam, BC V3K 6V9</t>
  </si>
  <si>
    <t>604-839-0389</t>
  </si>
  <si>
    <t>ridgerefrigeration@gmail.com</t>
  </si>
  <si>
    <t>Riddell Contracting Ltd</t>
  </si>
  <si>
    <t>1201 1st Ave E, Owen Sound, ON N4K 2E2</t>
  </si>
  <si>
    <t>519-376-0736</t>
  </si>
  <si>
    <t>service@riddellcontracting.com</t>
  </si>
  <si>
    <t>RHYNO'S</t>
  </si>
  <si>
    <t>250 North St, Bridgewater, NS B4V 2V6</t>
  </si>
  <si>
    <t>902-543-4737</t>
  </si>
  <si>
    <t>dispatch@rhynosltd.com</t>
  </si>
  <si>
    <t>V00308</t>
  </si>
  <si>
    <t>RHMH Heating and Air Conditioning</t>
  </si>
  <si>
    <t>68 Bruce Ave, South Porcupine, ON P0N 1H0</t>
  </si>
  <si>
    <t>705-531-3311</t>
  </si>
  <si>
    <t>victoria@rhmh.ca</t>
  </si>
  <si>
    <t>RHMH HEATING &amp; AIR CONDITIONING</t>
  </si>
  <si>
    <t>RGH - OTTAWA</t>
  </si>
  <si>
    <t>Unit 11, 1050 Baxter Rd, Ottawa, ON K2C 3P1</t>
  </si>
  <si>
    <t>613-739-8458</t>
  </si>
  <si>
    <t>easternontarioservice@rghservices.ca</t>
  </si>
  <si>
    <t>RGH - MARKHAM</t>
  </si>
  <si>
    <t>505 Apple Creek Blvd, Markham, ON L3R 5B1</t>
  </si>
  <si>
    <t>647-614-4008</t>
  </si>
  <si>
    <t>ASpeight@rghservices.ca</t>
  </si>
  <si>
    <t>the labor and travel rate is too high **175 per hour** **Blacklist** 3/14</t>
  </si>
  <si>
    <t>43.859824599999996</t>
  </si>
  <si>
    <t>REPARATION FLASH REPAIR</t>
  </si>
  <si>
    <t>9300 Rue Charles-de-LaTour, Montréal, QC H4N 1M2, Canada</t>
  </si>
  <si>
    <t>514-571-7049</t>
  </si>
  <si>
    <t>info@reparationflash.com</t>
  </si>
  <si>
    <t>**NO DEEP FRYERS**</t>
  </si>
  <si>
    <t>V00161</t>
  </si>
  <si>
    <t>REPAIRUS REFRIGERATION OTTAWA, INC</t>
  </si>
  <si>
    <t>2964 Rue Saint-Louis, Gatineau, QC J8V 3P6, Canada</t>
  </si>
  <si>
    <t>613-499-9679</t>
  </si>
  <si>
    <t>repairusottawa@gmail.com</t>
  </si>
  <si>
    <t>BUSINESS ADDRESS: 207 Bank St, Unit 335, Ottawa, ON, K2P 2N2 Canada</t>
  </si>
  <si>
    <t>45.507237700000005</t>
  </si>
  <si>
    <t>REPAIRUS COMMERCIAL REFRIGERATION MISSISSAUGA</t>
  </si>
  <si>
    <t>1375 Britannia Rd E, Mississauga, ON L4W 1C7</t>
  </si>
  <si>
    <t>647-794-5535</t>
  </si>
  <si>
    <t>repairusinfo@gmail.com; info@repairusmississauga.ca</t>
  </si>
  <si>
    <t>V00181</t>
  </si>
  <si>
    <t>REP-AIRE</t>
  </si>
  <si>
    <t>100 Backcountry Ct, Sault Ste. Marie, ON P6B 0A6 Canada</t>
  </si>
  <si>
    <t>705-256-5050</t>
  </si>
  <si>
    <t>ssmhvac@outlook.com</t>
  </si>
  <si>
    <t>RepAire</t>
  </si>
  <si>
    <t>100 Backcountry Ct, Sault Ste. Marie, ON P6B 0A6, Canada</t>
  </si>
  <si>
    <t>REPAIR FORCE CORP</t>
  </si>
  <si>
    <t>2720 12 St NE Bay #5, Calgary, AB T2E 7N4</t>
  </si>
  <si>
    <t>403-273-6729</t>
  </si>
  <si>
    <t>service@repairforce.ca</t>
  </si>
  <si>
    <t>**DOES NOT SERVICE COMMERCIAL REFRIGERATION EQUIPMENT** JW</t>
  </si>
  <si>
    <t>RELIANT (BEVERAGES)</t>
  </si>
  <si>
    <t>1173 Michener Rd, Sarnia, ON N7S 5G5</t>
  </si>
  <si>
    <t>519-491-1284</t>
  </si>
  <si>
    <t>reliantrepair@cogeco.net</t>
  </si>
  <si>
    <t>**NOT TAKING ON NEW CUSTOMERS**</t>
  </si>
  <si>
    <t>V00070</t>
  </si>
  <si>
    <t>Regional Service Manager ‑ BC</t>
  </si>
  <si>
    <t>19055 34A Ave #109, Surrey, BC V3Z 0P6</t>
  </si>
  <si>
    <t>250-714-5188</t>
  </si>
  <si>
    <t>dispatch@technicraft.ca; drew.silvey@technicraft.ca</t>
  </si>
  <si>
    <t>**DO NOT HAVE TO CALL-JUST EMAIL WO'S WILL ACCEPT ALL CALLS (6/13/25-JD)**</t>
  </si>
  <si>
    <t>REGIONAL MECHANICAL</t>
  </si>
  <si>
    <t>139 Whitney Pl, Kitchener, ON N2G 2X8</t>
  </si>
  <si>
    <t>519-576-9577</t>
  </si>
  <si>
    <t>office@regional-mechanical.ca</t>
  </si>
  <si>
    <t>V00267</t>
  </si>
  <si>
    <t>info@regional-mechanical.ca</t>
  </si>
  <si>
    <t>REFRIGERATION TECHNISERV INC</t>
  </si>
  <si>
    <t>219 Rue Robinson, Saint-Eustache, QC J7R 5V7</t>
  </si>
  <si>
    <t>450-472-8181</t>
  </si>
  <si>
    <t>lydia@refrigerationtechniserv.com</t>
  </si>
  <si>
    <t>**DOES NOT ACCEPT WARRANTY WORK** JW</t>
  </si>
  <si>
    <t>REFRIGERATION SOLUCLIM INC</t>
  </si>
  <si>
    <t>278 R. des Érables, Saint-Lambert-de-Lauzon, QC G0S 2W0, Canada</t>
  </si>
  <si>
    <t>418-802-2416</t>
  </si>
  <si>
    <t>Guillaume.beaudoin@soluclim.ca</t>
  </si>
  <si>
    <t>V00299</t>
  </si>
  <si>
    <t>REFRIGERATION REPAIRS LTD</t>
  </si>
  <si>
    <t>636 1281 Hornby St, Office #5, Vancouver, BC V6Z 0G8</t>
  </si>
  <si>
    <t>604-910-6947</t>
  </si>
  <si>
    <t>info@refrigerationrepairs.ca</t>
  </si>
  <si>
    <t>**12/12/2024 VENDOR SET UP COMPLETED WITH CC ON FILE. REF W122024-00009** JW</t>
  </si>
  <si>
    <t>V00238</t>
  </si>
  <si>
    <t>REFRIGERATION PLUS INC</t>
  </si>
  <si>
    <t>346 W St Peter Blvd, Caraquet, NB E1W 1A3</t>
  </si>
  <si>
    <t>506-727-7169</t>
  </si>
  <si>
    <t>dg.refrigerationplus@gmail.com</t>
  </si>
  <si>
    <t>47.78124250605776</t>
  </si>
  <si>
    <t>V00382</t>
  </si>
  <si>
    <t>REFRIGERATION PICARD INC</t>
  </si>
  <si>
    <t>2955 Ave Kepler, Quebec City, QC G1X 3V4</t>
  </si>
  <si>
    <t>info@refrigerationpicard.com; ahamel@refrigerationpicard.com</t>
  </si>
  <si>
    <t>**PLEASE EMAIL ALL NEW SERVICE CALLS AND WO'S** **TOP TECH - PER KYLE - 2/28/2025** JW **SERVICE RADIUS 30 KM (18 MI) - $0.90/KM OVER RADIUS FROM OFFICE** JW</t>
  </si>
  <si>
    <t>REFRIGERATION MB INC</t>
  </si>
  <si>
    <t>2136 QC-117, Val-David, QC J0T 2N0, Canada</t>
  </si>
  <si>
    <t>819-326-7977</t>
  </si>
  <si>
    <t>RED TRACTOR REFRIGERATION AND HVAC</t>
  </si>
  <si>
    <t>24 Beaverbrook Crescent, St. Albert, AB T8N 2K8, Canada</t>
  </si>
  <si>
    <t>780-504-4022</t>
  </si>
  <si>
    <t>jferland@rthg.ca/kevinduong.work@gmail.com</t>
  </si>
  <si>
    <t>V00213</t>
  </si>
  <si>
    <t>READY REFRIGERATION</t>
  </si>
  <si>
    <t>7 Murdock MacKay Ct, Lower Sackville, NS B4C 4G3</t>
  </si>
  <si>
    <t>902-252-3128</t>
  </si>
  <si>
    <t>service@readyrefrigeration.ca</t>
  </si>
  <si>
    <t>*****Please make sure to check with Kyle before using because they want ither a security deposit or a credit card on file.*****</t>
  </si>
  <si>
    <t>V00253</t>
  </si>
  <si>
    <t>RAY REFRIGERATION INC</t>
  </si>
  <si>
    <t>194 Rue du Carrefour, Saint-Antonin, QC G0L 2J0</t>
  </si>
  <si>
    <t>418-862-6346</t>
  </si>
  <si>
    <t>info@rayrefrigeration.com</t>
  </si>
  <si>
    <t>**FRENCH-SPEAKING ONLY** JW</t>
  </si>
  <si>
    <t>V00138</t>
  </si>
  <si>
    <t>RAPID COOL REFRIGERATION</t>
  </si>
  <si>
    <t>765 Notre Dame Dr, Kamloops, BC V2C 5N8</t>
  </si>
  <si>
    <t>250-374-6858</t>
  </si>
  <si>
    <t>dispatch@rapidcool.ca</t>
  </si>
  <si>
    <t>**DOES NOT WORK APPLIANCES**</t>
  </si>
  <si>
    <t>RANT PLUMBING &amp; HEATING INC</t>
  </si>
  <si>
    <t>PO BOX 879, 517 Broadway St E, Yorkton, SK S3N 2X1, Canada</t>
  </si>
  <si>
    <t>306-786-7268</t>
  </si>
  <si>
    <t>rantplumbing@gmail.com</t>
  </si>
  <si>
    <t>V00306</t>
  </si>
  <si>
    <t>RACE MECHANICAL SYSTEMS INC.</t>
  </si>
  <si>
    <t>9 Cobbledick St, Orono, ON L0B 1M0</t>
  </si>
  <si>
    <t>905-983-9800</t>
  </si>
  <si>
    <t>service@racemechanical.com</t>
  </si>
  <si>
    <t>RA ARCHER Refrigeration</t>
  </si>
  <si>
    <t>239 Tiffin St, Barrie, ON L4N 2N3</t>
  </si>
  <si>
    <t>705-728-9959</t>
  </si>
  <si>
    <t>katie.archerrefrig@rogers.com</t>
  </si>
  <si>
    <t>**AS OF 10/23/2024 - SERVICE TECH NOT ACCEPTING NEW WORK** JW</t>
  </si>
  <si>
    <t>R4 Mechanical</t>
  </si>
  <si>
    <t>4521 63 Avenue, Wetaskiwin, AB T9A 1N7</t>
  </si>
  <si>
    <t>780-352-8670</t>
  </si>
  <si>
    <t>r4mech@hotmail.com</t>
  </si>
  <si>
    <t>R.G. HENDERSON</t>
  </si>
  <si>
    <t>505 Apple Creek Blvd., Markham, ON L3R 5B1</t>
  </si>
  <si>
    <t>416 422-5580</t>
  </si>
  <si>
    <t>service@rghenderson.on.ca</t>
  </si>
  <si>
    <t>**SERVICE TECH COMPANY IS PART OF HERITAGE SERVICE GROUP CANADA - (PATRICIA COUSINS) - REQUIRES NATIONAL CONTRACT SET UP PRIOR TO ACCEPTING ATOSA SKS SERVICE CALLS. 11/26/2024** JW</t>
  </si>
  <si>
    <t>R&amp;K SERVICES REFRIGERATION, AIR CONDITIONING &amp;HEATING</t>
  </si>
  <si>
    <t>5419 47 St, Camrose, AB T4V 1K8</t>
  </si>
  <si>
    <t>780-608-1440</t>
  </si>
  <si>
    <t>QUALITY CONTROL CORP.</t>
  </si>
  <si>
    <t>333 Denison St, Markham, ON L3R 2Z4</t>
  </si>
  <si>
    <t>905-479-3994</t>
  </si>
  <si>
    <t>info@qualitycontrolcorp.ca</t>
  </si>
  <si>
    <t>V00082</t>
  </si>
  <si>
    <t>PVS HEATING AND COOLING INC</t>
  </si>
  <si>
    <t>1779 Green Gables Rd, London, ON N6M 0A1</t>
  </si>
  <si>
    <t>647-741-5003</t>
  </si>
  <si>
    <t>rkspcw@gmail.com</t>
  </si>
  <si>
    <t>42.95177623694122</t>
  </si>
  <si>
    <t>PURERANGE FOOD EQUIPMENT</t>
  </si>
  <si>
    <t>6741 Cariboo Rd #201, Burnaby, BC V3N 4A3</t>
  </si>
  <si>
    <t>604-880-0620</t>
  </si>
  <si>
    <t>service@purerange.com; simon@purerange.com</t>
  </si>
  <si>
    <t>Paragon Food Equipment is a competitor of PureRange Food Equipment. Do not send PureRange Food Equipment to service this dealer’s customers. **PLATINUM PROVIDER - WARRANTY PARTS KIT RECIPIENT** (POINT OF CONTACT - SIMON) The tech did wonderful job---Kyle 9/5/2025</t>
  </si>
  <si>
    <t>49.24889554882422</t>
  </si>
  <si>
    <t>V00369</t>
  </si>
  <si>
    <t>PSL PATRICK SPRACK LIMITED</t>
  </si>
  <si>
    <t>119 Magill St, Lively, ON P3Y 1K6</t>
  </si>
  <si>
    <t>705-692-1604</t>
  </si>
  <si>
    <t>mpersi@psltd.ca</t>
  </si>
  <si>
    <t>PRO-WEST REFRIGERATION</t>
  </si>
  <si>
    <t>9022 109 St, Grande Prairie, AB T8V 4K8</t>
  </si>
  <si>
    <t>780-513-2511</t>
  </si>
  <si>
    <t>heathers@pro-west.ca</t>
  </si>
  <si>
    <t>PROVINCIAL REFRIGERATION</t>
  </si>
  <si>
    <t>23 Rhodora St, St. John's, NL A1A 4W8</t>
  </si>
  <si>
    <t>709-726-6300</t>
  </si>
  <si>
    <t>willomenapower@provincial-refrigeration.com</t>
  </si>
  <si>
    <t>PROTEMP REFRIGERATION</t>
  </si>
  <si>
    <t>22121 122 Ave, Maple Ridge, BC V2X 3X5</t>
  </si>
  <si>
    <t>604-463-6229</t>
  </si>
  <si>
    <t>PROTECH INC</t>
  </si>
  <si>
    <t>136 First Road West, Stoney Creek, ON L8J 2R4</t>
  </si>
  <si>
    <t>905-297-9347</t>
  </si>
  <si>
    <t>trevor@protech-inc.ca; service@protech-inc.ca</t>
  </si>
  <si>
    <t>V00284</t>
  </si>
  <si>
    <t>PROPANE MCA INC.</t>
  </si>
  <si>
    <t>106 Rte 132 Est, Gascons, QC G0C 1P0</t>
  </si>
  <si>
    <t>418-752-8000</t>
  </si>
  <si>
    <t>lesacteursca@hotmail.com</t>
  </si>
  <si>
    <t>Pro Tech Inc</t>
  </si>
  <si>
    <t>905-966-6827</t>
  </si>
  <si>
    <t>Trevor@Protech-inc.ca</t>
  </si>
  <si>
    <t>Polar Mechanical</t>
  </si>
  <si>
    <t>596 Squier St, Thunder Bay, ON P7B 4A8</t>
  </si>
  <si>
    <t>807-623-1525</t>
  </si>
  <si>
    <t>officeadmin@polarmechanical.ca</t>
  </si>
  <si>
    <t>**DOES NOT PROVIDE ACCURATE ETA. DO NOT FOLLOW THEIR VERBAL CONFIRMATION** JW</t>
  </si>
  <si>
    <t>V00175</t>
  </si>
  <si>
    <t>POLAR ELITE MECHANICAL SYSTEMS</t>
  </si>
  <si>
    <t>228 Fleetwood Dr, Oshawa, ON L1K 3E7</t>
  </si>
  <si>
    <t>polarelitemechanical@gmail.com</t>
  </si>
  <si>
    <t>**ADDRESS IS TECHNICIAN'S RESIDENCE**</t>
  </si>
  <si>
    <t>3080 Yonge St STE 6060, Toronto, ON M4N 3N1</t>
  </si>
  <si>
    <t>647-229-4328</t>
  </si>
  <si>
    <t>43.72570514327225</t>
  </si>
  <si>
    <t>V00351</t>
  </si>
  <si>
    <t>PLOMBERIE ST-PIE X INC - GICLEURS DE L'EST</t>
  </si>
  <si>
    <t>445 Rue Jean-Marie-Leblanc, Rimouski, QC G5M 1A6</t>
  </si>
  <si>
    <t>418-724-4816</t>
  </si>
  <si>
    <t>info@plomberiestpiex.com</t>
  </si>
  <si>
    <t>48.46526634995902,</t>
  </si>
  <si>
    <t>V00364</t>
  </si>
  <si>
    <t>PHOENIX SERVICES SOLUTIONS - WINDSOR</t>
  </si>
  <si>
    <t>1577 Lauzon Rd, Unit 1607, Windsor, ON N8S 3N4</t>
  </si>
  <si>
    <t>226-347-0910</t>
  </si>
  <si>
    <t>services@phoenixservicessolutions.com</t>
  </si>
  <si>
    <t>**ADDRESS CHANGED 10/23/2024 - PER LYNETTE LATHAM, OPERATIONS ASSISTANT** JW **Please Send tech parts tracking information once available**</t>
  </si>
  <si>
    <t>V00089</t>
  </si>
  <si>
    <t>PHOENIX SERVICES SOLUTIONS - LONDON</t>
  </si>
  <si>
    <t>301 Consortium Ct, London, ON N6E 2S8</t>
  </si>
  <si>
    <t>**ADDRESS CHANGED 11/22/2024 - PER KELLEIGH ROLIM, ADMIN MANAGER** JW</t>
  </si>
  <si>
    <t>Peterborough Refrigeration</t>
  </si>
  <si>
    <t>655 The Queensway, Unit #3, Peterborough, ON K9J 7M1</t>
  </si>
  <si>
    <t>705-741-1488</t>
  </si>
  <si>
    <t>jennifer@peterboroughrefrigeration.com</t>
  </si>
  <si>
    <t>V00232</t>
  </si>
  <si>
    <t>PERRY REFRIGERATION</t>
  </si>
  <si>
    <t>855 Park Ave W, Chatham, ON N7M 0N1</t>
  </si>
  <si>
    <t>519-352-6754</t>
  </si>
  <si>
    <t>office@perryrefrigeration.ca; anne@perryrefrigeration.ca</t>
  </si>
  <si>
    <t>V00270</t>
  </si>
  <si>
    <t>PERFECT TEMP REFRIGERATION</t>
  </si>
  <si>
    <t>20617 98a Ave NW, Edmonton, AB T5T 4V9</t>
  </si>
  <si>
    <t>780-655-5017</t>
  </si>
  <si>
    <t>ptempltd@yahoo.com</t>
  </si>
  <si>
    <t>V00268</t>
  </si>
  <si>
    <t>peramount refrigeration</t>
  </si>
  <si>
    <t>7307 Prospector Ave #503, Radium Hot Springs, BC V0A 1M0, Canada</t>
  </si>
  <si>
    <t>paramount.refrig@gmail.com</t>
  </si>
  <si>
    <t>PEDERSEN REFRIGERATION SERVICES</t>
  </si>
  <si>
    <t>607 26 Ave NE, Calgary, AB T2E 1Z6</t>
  </si>
  <si>
    <t>403-273-1391</t>
  </si>
  <si>
    <t>info@pedersenrefrigeration.ca</t>
  </si>
  <si>
    <t>Per Kyle we can try use this technician more</t>
  </si>
  <si>
    <t>V00179</t>
  </si>
  <si>
    <t>PARKYS HEATING AND COOLING</t>
  </si>
  <si>
    <t>808 9th St N, Golden, BC V0A 1H2</t>
  </si>
  <si>
    <t>250-344-5218</t>
  </si>
  <si>
    <t>hello@parkys.ca</t>
  </si>
  <si>
    <t>PARAMOUNT SERVICES LTD</t>
  </si>
  <si>
    <t>585 Rue Camiel Sys St, Winnipeg, MB R2J 1B</t>
  </si>
  <si>
    <t>204-789-9909</t>
  </si>
  <si>
    <t>dispatch@parasrv.com</t>
  </si>
  <si>
    <t>V00280</t>
  </si>
  <si>
    <t>OTTO'S ELECTRIC INC</t>
  </si>
  <si>
    <t>5101 49th Ave, Olds, AB T4H 1E7</t>
  </si>
  <si>
    <t>403-556-3477</t>
  </si>
  <si>
    <t>service.ottosavu@gmail.com</t>
  </si>
  <si>
    <t>**ATOSA BRAND DEALER AND A SERVICE PROVIDER. FOR REFERENCE, SEE WORK ORDER #W102024-00063.** JW</t>
  </si>
  <si>
    <t>V00221</t>
  </si>
  <si>
    <t>OTTAWA COMMERCIAL REFRIGERATION</t>
  </si>
  <si>
    <t>212-323 Coventry Rd, Ottawa, ON K1K 3X6 THIS TECH USUALLY VERY BUSY ALL THE TIME AND DOES NOT TAKE NEW WARRANTY CALL TAHT MUCH. SHAHNUR F</t>
  </si>
  <si>
    <t>613-606-7600</t>
  </si>
  <si>
    <t>grd@videotron.ca</t>
  </si>
  <si>
    <t>Rude, poor communication.</t>
  </si>
  <si>
    <t>V00178</t>
  </si>
  <si>
    <t>ORACLE MECHANICAL LTD</t>
  </si>
  <si>
    <t>11801 Sinclair Rd #101, Summerland, BC V0H 1Z8</t>
  </si>
  <si>
    <t>778-559-4822</t>
  </si>
  <si>
    <t>trisha@oraclemechanical.ca</t>
  </si>
  <si>
    <t>**TRAVEL RADIUS 200KM/124MI - 8/21/2025** JW **OVERTIME LABOR RATE $195/HR**</t>
  </si>
  <si>
    <t>ON THE LINE INC</t>
  </si>
  <si>
    <t>15220 72 St NW, Edmonton, AB T5C 0R9</t>
  </si>
  <si>
    <t>53.614031499999996</t>
  </si>
  <si>
    <t>OG APPLIANCE REPAIR</t>
  </si>
  <si>
    <t>824 Champlain St, Dieppe, NB E1A 1P7</t>
  </si>
  <si>
    <t>437-997-2204</t>
  </si>
  <si>
    <t>og.corp.nb@gmail.com</t>
  </si>
  <si>
    <t>OASIS REFRIGERATION</t>
  </si>
  <si>
    <t>2175 Coalchute Rd, Grand Forks, BC V0H 1H2</t>
  </si>
  <si>
    <t>250-444-4401</t>
  </si>
  <si>
    <t>NORTHERN SERVICES</t>
  </si>
  <si>
    <t>9509 105 Ave, High Level, AB T0H 1Z0</t>
  </si>
  <si>
    <t>780-926-3959</t>
  </si>
  <si>
    <t>NORTH STAR REPAIR C/O REGENT SUPPLY</t>
  </si>
  <si>
    <t>12535 126 St NW, Edmonton, AB T5L 0X4</t>
  </si>
  <si>
    <t>780-453-6213</t>
  </si>
  <si>
    <t>roya@northstarrepair.com</t>
  </si>
  <si>
    <t>**CHANGED ADDRESS - 8/8/2025** JW</t>
  </si>
  <si>
    <t>53.58201163834782</t>
  </si>
  <si>
    <t>V00358</t>
  </si>
  <si>
    <t>North Shore Refrigeration</t>
  </si>
  <si>
    <t>55 Bewicke Ave, North Vancouver, BC V7M 3B6</t>
  </si>
  <si>
    <t>604-987-8544</t>
  </si>
  <si>
    <t>spc.connelly@gmail.com / info@northshorerefrigeration.ca</t>
  </si>
  <si>
    <t>V00199</t>
  </si>
  <si>
    <t>NICK'S MECHANICAL MAINTENANCE LTD.</t>
  </si>
  <si>
    <t>5308 58 Ave, Grimshaw, AB T0H 1W0</t>
  </si>
  <si>
    <t>(780) 332-3913</t>
  </si>
  <si>
    <t>nicksmechanical@telusplanet.net</t>
  </si>
  <si>
    <t>Neville HVAC</t>
  </si>
  <si>
    <t>18879 County Rd 22, Maxville, ON K0C 1T0, Canada</t>
  </si>
  <si>
    <t>info@nevillehvac.ca</t>
  </si>
  <si>
    <t>V00176</t>
  </si>
  <si>
    <t>NEIGHBOURS MECHANICAL</t>
  </si>
  <si>
    <t>1427 Scarth St, Regina, SK S4R 2G1, Canada</t>
  </si>
  <si>
    <t>306-761-2905</t>
  </si>
  <si>
    <t>operations@neighboursmechanical.com</t>
  </si>
  <si>
    <t>V00076</t>
  </si>
  <si>
    <t>NCK HOLDINGS LTD</t>
  </si>
  <si>
    <t>3818 33rd St W, Saskatoon, SK S7L 7N2</t>
  </si>
  <si>
    <t>306-850-3737</t>
  </si>
  <si>
    <t>nck.holdings@gmail.com</t>
  </si>
  <si>
    <t>V00408</t>
  </si>
  <si>
    <t>MR FREEZE MECHANICAL INC</t>
  </si>
  <si>
    <t>151 Treadlightly Dr, Corbeil, ON P1B 8G5</t>
  </si>
  <si>
    <t>705-491-0169</t>
  </si>
  <si>
    <t>kevin@mrfreezeref.com</t>
  </si>
  <si>
    <t>46.250070511135284</t>
  </si>
  <si>
    <t>MR APPLIANCE OF THUNDER BAY</t>
  </si>
  <si>
    <t>Lansdowne Ct, Thunder Bay, ON P7E 5V4</t>
  </si>
  <si>
    <t>807-789-3315</t>
  </si>
  <si>
    <t>catalystnorth@gmail.com</t>
  </si>
  <si>
    <t>MONTREAL PLUMBER - COPA PLUMBING</t>
  </si>
  <si>
    <t>6793 Pl. Pascal Gagnon, Montréal-Nord, QC H1P 2V8</t>
  </si>
  <si>
    <t>514-873-2672</t>
  </si>
  <si>
    <t>bianca@plomberiecopa.com</t>
  </si>
  <si>
    <t>**DO NOT USE - REF W072025-01013-1 - PLUMBER ONLY USED FOR REPLACEMENT SERVICE - 8/12/2025** JW **LABOR RATE INCLUDES 1.5 HOURS WITH .5 HOUR TRAVEL TIME. LABOR RATE $112/HR AFTER 1.5 HOURS - 7/30/2025** JW</t>
  </si>
  <si>
    <t>45.610555084858866</t>
  </si>
  <si>
    <t>MOGO ELECTRIC</t>
  </si>
  <si>
    <t>#50 42 Riel Drive St Albert, AB T8N 3Z8</t>
  </si>
  <si>
    <t>(780) 460-5424</t>
  </si>
  <si>
    <t>INFO@MOGOELECTRIC.CA</t>
  </si>
  <si>
    <t>MN MECHANICAL INC</t>
  </si>
  <si>
    <t>1323 Lougar Ave, Sarnia, ON N7S 5N7</t>
  </si>
  <si>
    <t>519-383-9922</t>
  </si>
  <si>
    <t>skelch@mnmechanical.ca</t>
  </si>
  <si>
    <t>V00331</t>
  </si>
  <si>
    <t>Mike's Refrigeration &amp; Air Conditioning</t>
  </si>
  <si>
    <t>2081 Keene Rd, Peterborough, ON K9J 6X7</t>
  </si>
  <si>
    <t>705-748-3080</t>
  </si>
  <si>
    <t>mikesref@on.aibn.com</t>
  </si>
  <si>
    <t>**USE WITH CAUTION - SLOW TO RESPOND AND POOR COMMUNICATION.** JW</t>
  </si>
  <si>
    <t>V00234</t>
  </si>
  <si>
    <t>MICHAELS HVAC SERVICES</t>
  </si>
  <si>
    <t>7477 Green Bay Road, Cranbrook, BC V1C 6X4</t>
  </si>
  <si>
    <t>250-919-9496</t>
  </si>
  <si>
    <t>michaelshvac@telus.net</t>
  </si>
  <si>
    <t>MGT MECHANICAL LTD</t>
  </si>
  <si>
    <t>2 Marconi Ct Unit 13, Bolton, ON L7E 1E5</t>
  </si>
  <si>
    <t>800-677-8416</t>
  </si>
  <si>
    <t>service@mgtmechanical.com</t>
  </si>
  <si>
    <t>**FOR FOLLOW UP - NO PHONE CALLS, ONLY EMAIL (SARA)** **CHANGED ADDRESS - 8/8/2025** JW</t>
  </si>
  <si>
    <t>43.861187406890856</t>
  </si>
  <si>
    <t>V00063</t>
  </si>
  <si>
    <t>METAL-TECH INDUSTRIES (1989) INC</t>
  </si>
  <si>
    <t>16 De Baets St, Winnipeg, MB R2J 3S9</t>
  </si>
  <si>
    <t>204-632-6410</t>
  </si>
  <si>
    <t>osten@metaltechindustries.com</t>
  </si>
  <si>
    <t>**DEALER**</t>
  </si>
  <si>
    <t>V00324</t>
  </si>
  <si>
    <t>MCMURRAY MECHANICAL</t>
  </si>
  <si>
    <t>188 Bacon Place, Fort Mcmurray, AB T9K1Z7</t>
  </si>
  <si>
    <t>780-370-6963</t>
  </si>
  <si>
    <t>service@mcmurraymechanical.ca</t>
  </si>
  <si>
    <t>V00367</t>
  </si>
  <si>
    <t>MCMULLEN'S REFRIGERATION &amp; HEATING</t>
  </si>
  <si>
    <t>125 Clearwill Ave, Red Deer, AB T4E 0A1</t>
  </si>
  <si>
    <t>403-342-1155</t>
  </si>
  <si>
    <t>sarah.cootes@mcmullens.ca</t>
  </si>
  <si>
    <t>**LACK OF COMMUNICATION WITH ATOSA SKS.** JW</t>
  </si>
  <si>
    <t>V00233</t>
  </si>
  <si>
    <t>MCKAY MECHANICAL</t>
  </si>
  <si>
    <t>880 Tenth St E, Cornwall, ON K6H 5T1</t>
  </si>
  <si>
    <t>(613) 932-1757</t>
  </si>
  <si>
    <t>corey@mckaymechanical.ca</t>
  </si>
  <si>
    <t>MCINTYRE REFRIGERATION &amp; VENTILATION CO LTD</t>
  </si>
  <si>
    <t>560 Rue Principale, Eel River Crossing, NB E8E 1T5</t>
  </si>
  <si>
    <t>506-826-2879</t>
  </si>
  <si>
    <t>info@mcintyrerefrigeration.com</t>
  </si>
  <si>
    <t>48.00731148691982</t>
  </si>
  <si>
    <t>V00399</t>
  </si>
  <si>
    <t>MAXAIR REFRIGERATION</t>
  </si>
  <si>
    <t>156 Levista PL Victoria, BC V8N 0A1</t>
  </si>
  <si>
    <t>250-884-1987</t>
  </si>
  <si>
    <t>maxairrefrigeration@gmail.com</t>
  </si>
  <si>
    <t>V00158</t>
  </si>
  <si>
    <t>MAUVALIN INC.</t>
  </si>
  <si>
    <t>1130 Rue de la Manic, Chicoutimi, QC G7K 1A2</t>
  </si>
  <si>
    <t>418-543-7244</t>
  </si>
  <si>
    <t>info@mauvalin.com</t>
  </si>
  <si>
    <t>MARSH LAKE AGGREGATE AND CONTRACTING INC</t>
  </si>
  <si>
    <t>1200A Elm St, Whitehorse, YT Y1A 4B5</t>
  </si>
  <si>
    <t>867-332-0875</t>
  </si>
  <si>
    <t>atkinsonm347@hotmail.com</t>
  </si>
  <si>
    <t>V00332</t>
  </si>
  <si>
    <t>MAPLE PLUMBING &amp; HEATING LTD</t>
  </si>
  <si>
    <t>40 Pacific Ave, Maple Creek, SK S0N 1N0</t>
  </si>
  <si>
    <t>306-662-2666</t>
  </si>
  <si>
    <t>mapleplumbing@sasktel.net</t>
  </si>
  <si>
    <t>**PRIMARILY RESIDENTIAL REPAIRS** JW</t>
  </si>
  <si>
    <t>V00277</t>
  </si>
  <si>
    <t>MAPLE MEADOWS MOVERS</t>
  </si>
  <si>
    <t>13549 Hale Rd, Pitt Meadows, BC V3Y 1Z1</t>
  </si>
  <si>
    <t>778-903-0726</t>
  </si>
  <si>
    <t>maplemeadowsmovers@gmail.com</t>
  </si>
  <si>
    <t>**PREFERRED PROVIDER FOR THE DEALER, MAPLE FOOD EQUIPMENT - 2/3/2025** JW</t>
  </si>
  <si>
    <t>V00333</t>
  </si>
  <si>
    <t>MAGNUM CREEK Cooling</t>
  </si>
  <si>
    <t>108 – 30553 Great Northern Ave. Abbotsford, BC V2T 0B6</t>
  </si>
  <si>
    <t>604-814-4944</t>
  </si>
  <si>
    <t>Travist@magnumcreek.com</t>
  </si>
  <si>
    <t>LOWTHER REFRIGERATION</t>
  </si>
  <si>
    <t>2666 W River Rd, Clyde River, PE C0A 1H3</t>
  </si>
  <si>
    <t>902-675-2618</t>
  </si>
  <si>
    <t>Amy@lowthers.ca</t>
  </si>
  <si>
    <t>46.20429328153693</t>
  </si>
  <si>
    <t>LIMITLESS MECHANICAL</t>
  </si>
  <si>
    <t>20046 Grade Crescent, Langley, BC V3A 4J4, Canada</t>
  </si>
  <si>
    <t>778-875-9014</t>
  </si>
  <si>
    <t>kyleh@limitlessmechanical.com</t>
  </si>
  <si>
    <t>LES CONSTRUCTIONS DEJCO</t>
  </si>
  <si>
    <t>220 Rue du Tour du Lac, Mont-Blanc, QC J0T 2G0</t>
  </si>
  <si>
    <t>514-816-7759</t>
  </si>
  <si>
    <t>dejco.constructions@outlook.com</t>
  </si>
  <si>
    <t>46.127596700000005</t>
  </si>
  <si>
    <t>V00395</t>
  </si>
  <si>
    <t>LEAD MECHANICAL</t>
  </si>
  <si>
    <t>4535 Bridge St, Niagara Falls, ON L2E 2R6, Canada</t>
  </si>
  <si>
    <t>905-371-4048</t>
  </si>
  <si>
    <t>sheila@leadmechanical.ca</t>
  </si>
  <si>
    <t>V00212</t>
  </si>
  <si>
    <t>LDI TECHNICAL SERVICES LTD.</t>
  </si>
  <si>
    <t>Bay C - 625 Frances Ave Victoria, BC V8Z 1A2 **NEED CC AUTHORIZATION FORM COMPLETED (OR COD) BUT DO NOT ACCEPT AMEX.** JW</t>
  </si>
  <si>
    <t>778-737-2477</t>
  </si>
  <si>
    <t>service_vic@lditechs.ca</t>
  </si>
  <si>
    <t>12004 - 149th Street NW Edmonton, AB T5V 1P2 **NEED CC AUTHORIZATION FORM COMPLETED (OR COD) BUT DO NOT ACCEPT AMEX.** JW</t>
  </si>
  <si>
    <t>780-455-0451</t>
  </si>
  <si>
    <t>service_edm@lditechs.ca</t>
  </si>
  <si>
    <t>V00360</t>
  </si>
  <si>
    <t>Bay 9 - 3600 21 St NE, Calgary, AB T2E 6V6 **NEED CC AUTHORIZATION FORM COMPLETED (OR COD) BUT DO NOT ACCEPT AMEX.** JW</t>
  </si>
  <si>
    <t>403-299-9591</t>
  </si>
  <si>
    <t>service@lditechs.com</t>
  </si>
  <si>
    <t>V00276</t>
  </si>
  <si>
    <t>LDI TECHNICAL SERVICES LTD</t>
  </si>
  <si>
    <t>3600 21 St NE Bay 9, Calgary, AB T2E 6V6, Canada</t>
  </si>
  <si>
    <t>they need we submit the credit form but we don't do that</t>
  </si>
  <si>
    <t>LDI COMMERCIAL KITCHEN REPAIR LTD</t>
  </si>
  <si>
    <t>12004 149 St, Edmonton, AB T5V 1P2</t>
  </si>
  <si>
    <t>ServiceEdmonton@LDItechs.com</t>
  </si>
  <si>
    <t>Lakecity Refrigeration</t>
  </si>
  <si>
    <t>#40, 2151 32 St NE, Calgary, AB T1Y 7G3, Canada</t>
  </si>
  <si>
    <t>Pavinder/Simran 4033002229/4032002529</t>
  </si>
  <si>
    <t>info@lakecityrefrigeration.com</t>
  </si>
  <si>
    <t>V00266</t>
  </si>
  <si>
    <t>KOOLERS REFRIGERATION LTD</t>
  </si>
  <si>
    <t>249 Manitoba Rd, Winkler, MB R6W 4B3</t>
  </si>
  <si>
    <t>204-325-9400</t>
  </si>
  <si>
    <t>bill@koolers.ca</t>
  </si>
  <si>
    <t>KOOL RITE NL</t>
  </si>
  <si>
    <t>8 Vanguard Crt, St. John's, NL A1A 5N7</t>
  </si>
  <si>
    <t>709-726-7997</t>
  </si>
  <si>
    <t>service@koolrite.ca</t>
  </si>
  <si>
    <t>V00255</t>
  </si>
  <si>
    <t>KL BULMER ENTERPRISES LTD</t>
  </si>
  <si>
    <t>43 Grenfell Crescent Unit 7, Nepean, ON K2G 0G3 THEY ARE NOT TACKING ATOSA WARRANTY CALL ANYMORE. SF</t>
  </si>
  <si>
    <t>613-224-0948</t>
  </si>
  <si>
    <t>info@klbulmer.com</t>
  </si>
  <si>
    <t>CLOSED COMPANY AS OF 01/13</t>
  </si>
  <si>
    <t>KINGS ELECTRICAL SERVICES</t>
  </si>
  <si>
    <t>5727 Highway #1, Cambridge, NS B0P 1G0</t>
  </si>
  <si>
    <t>902-678-5314</t>
  </si>
  <si>
    <t>service@kingsrefrigeration.com</t>
  </si>
  <si>
    <t>V00357</t>
  </si>
  <si>
    <t>KING COOL PLUMBING, HEATING &amp; AIR CONDITIONING</t>
  </si>
  <si>
    <t>101 Avenue Site 15 Comp 12 SS 2 Lcd Main,13264, Fort St John, BC V1J 4M7</t>
  </si>
  <si>
    <t>250-787-1688</t>
  </si>
  <si>
    <t>info@kingcool.ca admin@kingcool.ca</t>
  </si>
  <si>
    <t>KEY FOOD EQUIPMENT SERVICES - WINNIPEG</t>
  </si>
  <si>
    <t>301 Weston Street, Winnipeg, MB R3E 3H4</t>
  </si>
  <si>
    <t>204-924-4153</t>
  </si>
  <si>
    <t>KEY FOOD EQUIPMENT SERVICES - VANCOUVER</t>
  </si>
  <si>
    <t>8528 Glenlyon Pkwy #145, Burnaby, BC V5J 0B6</t>
  </si>
  <si>
    <t>800-665-2655</t>
  </si>
  <si>
    <t>**DOES NOT DO WARRANTY FOR ATOSA PRODUCTS**</t>
  </si>
  <si>
    <t>V00171</t>
  </si>
  <si>
    <t>KEY FOOD EQUIPMENT SERVICES - SASKATOON</t>
  </si>
  <si>
    <t>2834 Millar Ave #125, Saskatoon, SK S7K 5X7</t>
  </si>
  <si>
    <t>NOT TAKING ANYMORE SERVICE CALLS UNTIL INVOICES ARE PAID.</t>
  </si>
  <si>
    <t>KEY FOOD EQUIPMENT SERVICES - CALGARY</t>
  </si>
  <si>
    <t>90 Freeport Blvd NE #107, Calgary, AB T3J 5J9</t>
  </si>
  <si>
    <t>THEY ARE REQUESTING A 850 DEPOSIT TO DO BUSINESS WITH ATOSA.</t>
  </si>
  <si>
    <t>KEV-AIR REFRIGERATION &amp; HEATING LTD</t>
  </si>
  <si>
    <t>9110 109 St, Grande Prairie, AB T8V 4K8</t>
  </si>
  <si>
    <t>587-299-4288</t>
  </si>
  <si>
    <t>ron@kevair.ca</t>
  </si>
  <si>
    <t>KEV AIR REFRIGERATION</t>
  </si>
  <si>
    <t>9110 109 St, Grande Prairie, AB T8V 4K8, Canada</t>
  </si>
  <si>
    <t>BRITTNEY@KEVAIR.CA</t>
  </si>
  <si>
    <t>KENNEDY MECHANICAL</t>
  </si>
  <si>
    <t>1121 S Railway Ave., Drumheller, AB T0J 0Y6</t>
  </si>
  <si>
    <t>403-823-3230</t>
  </si>
  <si>
    <t>kennedymechanicaldrumheller@yahoo.ca</t>
  </si>
  <si>
    <t>KEITH'S REFRIGERATION LTD</t>
  </si>
  <si>
    <t>5014 46 St, Stettler, AB T0C 2L2</t>
  </si>
  <si>
    <t>403-742-0071</t>
  </si>
  <si>
    <t>krefrig@telus.net</t>
  </si>
  <si>
    <t>52.32726059565439</t>
  </si>
  <si>
    <t>V00350</t>
  </si>
  <si>
    <t>KEEN SERVICES INC</t>
  </si>
  <si>
    <t>2030 Bristol Cir #210, Oakville, ON L6H 0H2</t>
  </si>
  <si>
    <t>905-840-4200</t>
  </si>
  <si>
    <t>support@keenservices.ca</t>
  </si>
  <si>
    <t>43.51085450000001</t>
  </si>
  <si>
    <t>KC MECHANICAL INC</t>
  </si>
  <si>
    <t>PO BOX 671, 2334 Pigeon Lake Rd, Bobcaygeon, ON K0M 1A0</t>
  </si>
  <si>
    <t>705-928-4328</t>
  </si>
  <si>
    <t>kcmech2017@gmail.com</t>
  </si>
  <si>
    <t>V00310</t>
  </si>
  <si>
    <t>KB REFRIGERATION</t>
  </si>
  <si>
    <t>2354 Chemin de Sainte-Catherine, Sherbrooke, QC J1N 2X3</t>
  </si>
  <si>
    <t>819-933-9148</t>
  </si>
  <si>
    <t>kevin.bruneau@kbrefrigeration.com</t>
  </si>
  <si>
    <t>V00239</t>
  </si>
  <si>
    <t>KAIEN ISLAND REFRIGERATION AND HEATING INC</t>
  </si>
  <si>
    <t>869 Fraser St, Prince Rupert, BC V8J 1R1</t>
  </si>
  <si>
    <t>778-645-4822</t>
  </si>
  <si>
    <t>craig@kaienrefrigeration.com</t>
  </si>
  <si>
    <t>V00269</t>
  </si>
  <si>
    <t>K&amp;R COMMERICAL REFRIGERATION LTD</t>
  </si>
  <si>
    <t>1862 Cosyan Pl, Sechelt, BC V7Z 0A4</t>
  </si>
  <si>
    <t>604-885-6350</t>
  </si>
  <si>
    <t>krcomref.ca</t>
  </si>
  <si>
    <t>K&amp;R COMMERCIAL REFRIGERATION</t>
  </si>
  <si>
    <t>5626 Inlet Ave, Sechelt, BC V0N 3A3</t>
  </si>
  <si>
    <t>info@krcomref.ca</t>
  </si>
  <si>
    <t>K &amp; A APPLIANCE &amp; REFRIGERATION</t>
  </si>
  <si>
    <t>1424 Esler Rd, Williams Lake, BC V2G 4Y2</t>
  </si>
  <si>
    <t>250-392-2339</t>
  </si>
  <si>
    <t>Kandaappliance@shaw.ca</t>
  </si>
  <si>
    <t>JEM AIR CONDITIONING LTD</t>
  </si>
  <si>
    <t>375 Bond St, Greater Sudbury, ON P3B 2K1</t>
  </si>
  <si>
    <t>705-524-1300</t>
  </si>
  <si>
    <t>service@jemair.ca</t>
  </si>
  <si>
    <t>V00307</t>
  </si>
  <si>
    <t>JB REFRIGERATION &amp; AC</t>
  </si>
  <si>
    <t>51047 221 St NW, Edmonton, AB T5T 5X8</t>
  </si>
  <si>
    <t>780-497-2488</t>
  </si>
  <si>
    <t>jeffleung33@yahoo.com</t>
  </si>
  <si>
    <t>JAZ MECHANICAL</t>
  </si>
  <si>
    <t>38 Miramar Dr, Markham, ON L6E 1Z7</t>
  </si>
  <si>
    <t>647-881-2360</t>
  </si>
  <si>
    <t>jazmechanicalservices@yahoo.com</t>
  </si>
  <si>
    <t>43.89953524750324</t>
  </si>
  <si>
    <t>V00378</t>
  </si>
  <si>
    <t>JANIK REFRIGERATION</t>
  </si>
  <si>
    <t>476 Hwy 77, RR# 3 Leamington, ON N8H 3V6</t>
  </si>
  <si>
    <t>519-322-0022</t>
  </si>
  <si>
    <t>info@janikrefrigeration.com</t>
  </si>
  <si>
    <t>42.08107781489987, -82.59717816177637</t>
  </si>
  <si>
    <t>V00398</t>
  </si>
  <si>
    <t>Jamieson Electric &amp; Refrigeration Ltd</t>
  </si>
  <si>
    <t>530 Suffolk Rd, Dunstaffnage, PE C1C 0P6, Canada</t>
  </si>
  <si>
    <t>INFO@JAMIESONELECTRIC.COM</t>
  </si>
  <si>
    <t>V00220</t>
  </si>
  <si>
    <t>J &amp; C REFRIGERATION</t>
  </si>
  <si>
    <t>31 Snow Crescent, Grand Falls-Windsor, NL A2B 1C7</t>
  </si>
  <si>
    <t>709-489-1562</t>
  </si>
  <si>
    <t>jgillespie@nl.rogers.com</t>
  </si>
  <si>
    <t>ISO-TECH SERVICES</t>
  </si>
  <si>
    <t>175 Toryork Dr Toronto, ON M9L 2Y7</t>
  </si>
  <si>
    <t>416-831-8771</t>
  </si>
  <si>
    <t>lagosgus@gmail.com</t>
  </si>
  <si>
    <t>175 Toryork Dr U 26, North York, ON M9L 2Y7</t>
  </si>
  <si>
    <t>43.75841075011466</t>
  </si>
  <si>
    <t>IRON CLAD HEATING &amp; COOLING</t>
  </si>
  <si>
    <t>73 Blossom Ave, Brantford, ON N3T 5L9</t>
  </si>
  <si>
    <t>519-616-4766</t>
  </si>
  <si>
    <t>ironcladheatingcooling@gmail.com</t>
  </si>
  <si>
    <t>V00391</t>
  </si>
  <si>
    <t>INTERIOR BEVERAGE</t>
  </si>
  <si>
    <t>1989 Harvey Ave, Kelowna, BC V1Y 6G5, Canada</t>
  </si>
  <si>
    <t>jtmcfaddin@gmail.com</t>
  </si>
  <si>
    <t>**DOES NOT REPAIR ICE MAKERS - 7/8/2025** JW</t>
  </si>
  <si>
    <t>Intercity Refrigeration Ltd</t>
  </si>
  <si>
    <t>658 Coursol Rd, Sturgeon Falls, ON P2B 3L1, Canada</t>
  </si>
  <si>
    <t>(705) 753-2483</t>
  </si>
  <si>
    <t>Hymark Refrigeration Ltd.</t>
  </si>
  <si>
    <t>15612 102 St #101, Grande Prairie, AB T8X 0K7, Canada</t>
  </si>
  <si>
    <t>780-512-6015</t>
  </si>
  <si>
    <t>hymarkrefrigeration@hotmail.com</t>
  </si>
  <si>
    <t>HVAC'S GENERATIONS</t>
  </si>
  <si>
    <t>510 Sheppard Ave, Pickering, ON L1V 1E8</t>
  </si>
  <si>
    <t>647-771-3779 OR 416-605-1556</t>
  </si>
  <si>
    <t>info@hvacgenerations.com</t>
  </si>
  <si>
    <t>43.8204615142355</t>
  </si>
  <si>
    <t>V00394</t>
  </si>
  <si>
    <t>Hubbard Mechanical Inc</t>
  </si>
  <si>
    <t>169 Clavet St, Thunder Bay, ON P7A 2M3, Canada</t>
  </si>
  <si>
    <t>807-473-7792</t>
  </si>
  <si>
    <t>SERVICE@HUBBARDMECH.COM</t>
  </si>
  <si>
    <t>HOBART</t>
  </si>
  <si>
    <t>3195 Rue Louis A Amos, Montréal, QC H8T 1C4</t>
  </si>
  <si>
    <t>514-631-0073</t>
  </si>
  <si>
    <t>montreal.service@hobart.ca</t>
  </si>
  <si>
    <t>HEGYI REFRIGERATION &amp; MECHANICAL</t>
  </si>
  <si>
    <t>1335 Dalhousie Dr, Kamloops, BC V2C 5P6, Canada</t>
  </si>
  <si>
    <t>250-374-2822</t>
  </si>
  <si>
    <t>info@hegyirefrigeration.ca</t>
  </si>
  <si>
    <t>HARDY MECHANICAL SERVICES LTD</t>
  </si>
  <si>
    <t>#186-1857 W 4th Avenue, Vancouver, BC V6J 1M4</t>
  </si>
  <si>
    <t>604-260-4316</t>
  </si>
  <si>
    <t>Micah@hardymechanical.ca</t>
  </si>
  <si>
    <t>This technician charge too high **blacklist** SHIPPING ADDRESS TOO FAR, ALWAYS SEND PARTS TO CUSTOMER. SHIPPING ADDRESS: 4223 Cedar Dr, Coquitlam, BC V3E 3H7.</t>
  </si>
  <si>
    <t>49.268219599999995</t>
  </si>
  <si>
    <t>V00337</t>
  </si>
  <si>
    <t>HAMILTON SMITH Ltd</t>
  </si>
  <si>
    <t>280 Jamieson Bone Rd, Belleville, ON K8N 5S8, Canada</t>
  </si>
  <si>
    <t>613-962-2334</t>
  </si>
  <si>
    <t>service@hamiltonsmith.ca</t>
  </si>
  <si>
    <t>V00258</t>
  </si>
  <si>
    <t>HALEY'S REFRIGERATION LTD</t>
  </si>
  <si>
    <t>1839 1st Ave #36, Prince George, BC V2L 2Y8, Canada</t>
  </si>
  <si>
    <t>778-764-0222</t>
  </si>
  <si>
    <t>john@haleysrefrigeration.ca</t>
  </si>
  <si>
    <t>V00319</t>
  </si>
  <si>
    <t>Haileybury Plumbing And Heating</t>
  </si>
  <si>
    <t>220 Niven St. South, Haileybury, ON P0J 1K0</t>
  </si>
  <si>
    <t>705‑672‑5207</t>
  </si>
  <si>
    <t>jon@haileyburyplumbing.ca</t>
  </si>
  <si>
    <t>V00393</t>
  </si>
  <si>
    <t>GULF ISLAND HEATING &amp; REFRIGERATION LTD</t>
  </si>
  <si>
    <t>394 Fulford-Ganges Rd, Salt Spring Island, BC V8K 2K1, Canada</t>
  </si>
  <si>
    <t>250-538-5539</t>
  </si>
  <si>
    <t>giheatandref@gmail.com</t>
  </si>
  <si>
    <t>GROUPE PROTEC INC</t>
  </si>
  <si>
    <t>9601 Rue Colbert, Anjou, QC H1J 1Z9, Canada</t>
  </si>
  <si>
    <t>514-725-4040</t>
  </si>
  <si>
    <t>service@groupeprotec.com</t>
  </si>
  <si>
    <t>V00180</t>
  </si>
  <si>
    <t>GROUPE PRO TEC</t>
  </si>
  <si>
    <t>GROUPE PGS</t>
  </si>
  <si>
    <t>470 R. des Actionnaires, Chicoutimi, QC G7J 5A9, Canada</t>
  </si>
  <si>
    <t>(418) 696-1212</t>
  </si>
  <si>
    <t>services@groupepgs.ca</t>
  </si>
  <si>
    <t>V00241</t>
  </si>
  <si>
    <t>GREEN GENERATION HEATING LTD</t>
  </si>
  <si>
    <t>4100 Granville Ave, Victoria, BC V9E 2C9, Canada4100 Granville Ave, Victoria, BC V9E 2C9, Canada -Does repair commercial kitchen equipment</t>
  </si>
  <si>
    <t>250-216-9861</t>
  </si>
  <si>
    <t>INFO@GGHEATING.CA</t>
  </si>
  <si>
    <t>DOES NOT WORK ON COMMERICAL KITCHEN EQUIPMENT.</t>
  </si>
  <si>
    <t>V00189</t>
  </si>
  <si>
    <t>Grand Valley Mechanical</t>
  </si>
  <si>
    <t>328 Park Ave E, Brandon, MB R7A 7A7, Canada</t>
  </si>
  <si>
    <t>204-727-2333</t>
  </si>
  <si>
    <t>info@gvmech.ca</t>
  </si>
  <si>
    <t>V00397</t>
  </si>
  <si>
    <t>GIBSON REFRIGERATION &amp; AIR CONDITIONING</t>
  </si>
  <si>
    <t>1100 Memorial Ave, Thunder Bay, ON P7B 4A3</t>
  </si>
  <si>
    <t>807-623-2694</t>
  </si>
  <si>
    <t>jimgibson42@gmail.com</t>
  </si>
  <si>
    <t>48.40542221468391</t>
  </si>
  <si>
    <t>GIBSON REFRIGERATION &amp; A/C</t>
  </si>
  <si>
    <t>1100 Memorial Ave Suite 157, Thunder Bay, ON P7B 4A3, Canada</t>
  </si>
  <si>
    <t>GEORGIA STRAIGHT REFRIGERATION</t>
  </si>
  <si>
    <t>2525 McCullough Rd #10, Nanaimo, BC V9S 4M9</t>
  </si>
  <si>
    <t>250-896-2544</t>
  </si>
  <si>
    <t>INFO@GSRL.CA, dwgerow@gsrl.ca</t>
  </si>
  <si>
    <t>V00211</t>
  </si>
  <si>
    <t>GAWLEY REFRIGERATION INC</t>
  </si>
  <si>
    <t>506 43 St E, Saskatoon, SK S7K 0V6, Canada</t>
  </si>
  <si>
    <t>306-955-1021</t>
  </si>
  <si>
    <t>gawleyrefrigeration@sasktel.net</t>
  </si>
  <si>
    <t>V00173</t>
  </si>
  <si>
    <t>GATEWAY MECHANICAL SERVICES</t>
  </si>
  <si>
    <t>14605 118 Ave NW, Edmonton, AB T5L 2M7, Canada</t>
  </si>
  <si>
    <t>780-426-6055</t>
  </si>
  <si>
    <t>service@gatewaymechanical.ca</t>
  </si>
  <si>
    <t>GASFIELD PLUMBING &amp; HEATING LTD</t>
  </si>
  <si>
    <t>5004 48 Ave, Fort Nelson, BC V0C 1R0, Canada</t>
  </si>
  <si>
    <t>250-774-5371</t>
  </si>
  <si>
    <t>bev@gasfieldplg.ca</t>
  </si>
  <si>
    <t>V00222</t>
  </si>
  <si>
    <t>G.P.H. Mechanical Ltd.</t>
  </si>
  <si>
    <t>9576 Cedar Ave #101, Summerland, BC V0H 1Z2, Canada</t>
  </si>
  <si>
    <t>250-583-9919</t>
  </si>
  <si>
    <t>gphmechanical@gmail.com</t>
  </si>
  <si>
    <t>V00273</t>
  </si>
  <si>
    <t>FROSTY REFRIGERATION AND AIR CONDITIONING</t>
  </si>
  <si>
    <t>1134 Park Ave, Prince Rupert, BC V8J 1K1, Canada</t>
  </si>
  <si>
    <t>250-624-4045</t>
  </si>
  <si>
    <t>frosty.refrigeration@gmail.com</t>
  </si>
  <si>
    <t>FRIMABEC INC</t>
  </si>
  <si>
    <t>4495 Avenue Dozois, Saint-Hubert, QC J3Y 2N1</t>
  </si>
  <si>
    <t>514-254-9161 OR 514-497-5281</t>
  </si>
  <si>
    <t>infofrimabec@gmail.com</t>
  </si>
  <si>
    <t>Please only send an email for any work orders that require updates. Calling is acceptable for any new work orders. This technician is overloaded with calls and hardly speaks English. I appreciate all of your hard work and understanding.---Kyle 7/21</t>
  </si>
  <si>
    <t>V00281</t>
  </si>
  <si>
    <t>FRESHNESS HEATING AND COOLING</t>
  </si>
  <si>
    <t>239 Cairns Pl NW, Edmonton, AB T6V 1M5, Canada</t>
  </si>
  <si>
    <t>780-695-0924</t>
  </si>
  <si>
    <t>info@freshnesshvac.com</t>
  </si>
  <si>
    <t>V00196</t>
  </si>
  <si>
    <t>FRESCO REFRIGERATION LTD</t>
  </si>
  <si>
    <t>315 Upper Ganges Rd #18, Salt Spring Island, BC V8K 2X4</t>
  </si>
  <si>
    <t>250-537-8845</t>
  </si>
  <si>
    <t>info@frescorefrigeration.ca</t>
  </si>
  <si>
    <t>**SERVICES COMMERCIAL ADDRESSES ONLY - 1/30/2025** JW</t>
  </si>
  <si>
    <t>V00353</t>
  </si>
  <si>
    <t>FOOTHILLS REFRIGERATION LTD</t>
  </si>
  <si>
    <t>39 Cougarstone Square SW, Calgary, AB T3H 5J3</t>
  </si>
  <si>
    <t>403-245-4776</t>
  </si>
  <si>
    <t>grant@foothillsrefrigeration.com</t>
  </si>
  <si>
    <t>V00172</t>
  </si>
  <si>
    <t>FLO-RITE DRAUGHT BEER SPECIALIST</t>
  </si>
  <si>
    <t>745 Michael Dr, Windsor, ON N8N 5A2</t>
  </si>
  <si>
    <t>800-813-0388</t>
  </si>
  <si>
    <t>mike@flo-rite.ca</t>
  </si>
  <si>
    <t>42.31995799581104</t>
  </si>
  <si>
    <t>V00343</t>
  </si>
  <si>
    <t>FIX IT RIGHT</t>
  </si>
  <si>
    <t>960 Slater Rd, West Saint Paul, MB R4A 4A1</t>
  </si>
  <si>
    <t>204-781-3655</t>
  </si>
  <si>
    <t>fixitright1@shaw.ca</t>
  </si>
  <si>
    <t>**NO LONGER ACCEPTS ATOSA WARRANTY SERVICE CALLS - 7/29/2025** JW</t>
  </si>
  <si>
    <t>FERGUSON PLUMBING HEATING &amp; ELECTRICAL</t>
  </si>
  <si>
    <t>564 Mooney St, Goderich, ON N7A 3X8</t>
  </si>
  <si>
    <t>519-525-9646</t>
  </si>
  <si>
    <t>jamie.taylor@fergusonplg.com</t>
  </si>
  <si>
    <t>43.72454032071056</t>
  </si>
  <si>
    <t>Fediuk Refrigeration &amp; AC</t>
  </si>
  <si>
    <t>Hwy 594, Dryden, ON P8N 2Y5, Canada</t>
  </si>
  <si>
    <t>807-220-7689</t>
  </si>
  <si>
    <t>fediukrefrigeration@gmail.com</t>
  </si>
  <si>
    <t>FAST COLD BEVERAGE</t>
  </si>
  <si>
    <t>14758 34a Ave, Surrey, BC V4P 0B3, Canada</t>
  </si>
  <si>
    <t>604-314-9087</t>
  </si>
  <si>
    <t>darryl.mudry@gmail.com</t>
  </si>
  <si>
    <t>THEY DON'T TAKE ATOSA WARRANTY CALL ANYMORE.</t>
  </si>
  <si>
    <t>FAST AND FINE REFRIGERATION</t>
  </si>
  <si>
    <t>203248 Street, Edmonton, AB T6L 2W6, Canada</t>
  </si>
  <si>
    <t>780-288-6148</t>
  </si>
  <si>
    <t>ffrefrigeration@gmail.com</t>
  </si>
  <si>
    <t>FALCON REFRIGERATION &amp; AIR CONDITIONING LTD</t>
  </si>
  <si>
    <t>#4-2543 Juliann Rd, West Kelowna, BC V1Z 2M3</t>
  </si>
  <si>
    <t>250-769-8741</t>
  </si>
  <si>
    <t>admin@falconrefrigeration.ca</t>
  </si>
  <si>
    <t>**WILL NOT ACCEPT SERVICE CALLS UNTIL WE ARE SET UP IN THEIR SYSTEM**</t>
  </si>
  <si>
    <t>49.864332305538106</t>
  </si>
  <si>
    <t>V00322</t>
  </si>
  <si>
    <t>F.R.I.E.S. FRANCIS RESTAURANT INDUSTRY EQUIPMENT SERVICES</t>
  </si>
  <si>
    <t>14 Automatic Rd, Unit 33, Brampton, ON L6S 5N5, Canada</t>
  </si>
  <si>
    <t>905-838-2060</t>
  </si>
  <si>
    <t>servicecall@friesinc.com; lfrancis@friesinc.com</t>
  </si>
  <si>
    <t>**CHANGED LEVEL TO 6 - PER CHRIS Y - 12/18/2024** JW/ WO# history W102024-00057 the tech company charge us 2800 for repair the probe issue. Per Kyle don't use it anymore.</t>
  </si>
  <si>
    <t>V00296</t>
  </si>
  <si>
    <t>Excel Refrigeration (Regina) Ltd.</t>
  </si>
  <si>
    <t>1121 Weaver St, Regina, SK S4N 5Y2, Canada</t>
  </si>
  <si>
    <t>306-543-4600</t>
  </si>
  <si>
    <t>jasonb.excelref@sasktel.net</t>
  </si>
  <si>
    <t>Really bad example case W062025-01165</t>
  </si>
  <si>
    <t>EVERTEMP INC</t>
  </si>
  <si>
    <t>1171 Clyde Ct, Kingston, ON K7P 2E4, Canada</t>
  </si>
  <si>
    <t>613-634-0178</t>
  </si>
  <si>
    <t>larry.evertemp@kos.net</t>
  </si>
  <si>
    <t>ERIN REFRIGERATION</t>
  </si>
  <si>
    <t>14 Thompson Crescent, Erin, ON N0B 1T0</t>
  </si>
  <si>
    <t>519-833-0316</t>
  </si>
  <si>
    <t>reception@erinrefrigeration.ca</t>
  </si>
  <si>
    <t>Eos Heating &amp; Air inc.</t>
  </si>
  <si>
    <t>10 Sulmon St, Belleville, ON K8N 0S5, Canada</t>
  </si>
  <si>
    <t>Info@eosheating.com</t>
  </si>
  <si>
    <t>THEY WORK ON ALL COMMERCIAL COLD UNIT BUT NOT ALL HOT UNIT. (SF)</t>
  </si>
  <si>
    <t>V00230</t>
  </si>
  <si>
    <t>ENVIRO-TECH MECHANICAL SERVICES - VICTORIA</t>
  </si>
  <si>
    <t>3942 Quadra St #1, Victoria, BC V8X 1J6</t>
  </si>
  <si>
    <t>604-437-4012</t>
  </si>
  <si>
    <t>dispatch@envirotechmechanical.com</t>
  </si>
  <si>
    <t>**ETA WILL NOT BE PROVIDED UNLESS OVERTIME APPROVAL IS GIVEN. SERVICE COMPLETED WITHIN 2-3 BUSINESS DAYS.** JW</t>
  </si>
  <si>
    <t>ENVIRO-TECH MECHANICAL SERVICES - KELOWNA</t>
  </si>
  <si>
    <t>821 McCurdy Place #2, Kelowna, BC V1X 8C8</t>
  </si>
  <si>
    <t>ENVIRO-TECH MECHANICAL SERVICES - EDMONTON</t>
  </si>
  <si>
    <t>18562 104 Ave NW, Edmonton, AB T5S 0K3</t>
  </si>
  <si>
    <t>ENVIRO-TECH MECHANICAL SERVICES - CALGARY</t>
  </si>
  <si>
    <t>90 Freeport Blvd NE, Unit 107, Calgary, AB T3J 5J9</t>
  </si>
  <si>
    <t>ENVIRO-TECH MECHANICAL SERVICES - BURNABY</t>
  </si>
  <si>
    <t>8518 Glenlyon Pkwy #150, Burnaby, BC V5J 2X9, Canada</t>
  </si>
  <si>
    <t>ELLS COOLING AND AIR</t>
  </si>
  <si>
    <t>6327 Route 111, Jeffries Corner, NB E4E 4H7, Canada</t>
  </si>
  <si>
    <t>506-434-2752</t>
  </si>
  <si>
    <t>ells.cool.air@gmail.com</t>
  </si>
  <si>
    <t>45.62562c</t>
  </si>
  <si>
    <t>ELLIOTT REFRIGERATION LTD</t>
  </si>
  <si>
    <t>319 Palmer Rd, Belleville, ON K8N 4Z2</t>
  </si>
  <si>
    <t>613-968-8688</t>
  </si>
  <si>
    <t>elliottref@gmail.com</t>
  </si>
  <si>
    <t>10/22/2024 - UPDATED ADDRESS PER VENDOR. JW</t>
  </si>
  <si>
    <t>ELEMENT REFRIGERATION &amp; AIR CONDITIONING LTD</t>
  </si>
  <si>
    <t>4029 8 St SE #110, Calgary, AB T2G 3A5, Canada</t>
  </si>
  <si>
    <t>877-636-3835</t>
  </si>
  <si>
    <t>service@elementr.ca</t>
  </si>
  <si>
    <t>ÉCOLO-REF INC</t>
  </si>
  <si>
    <t>1029 Rue Saint-Vallier O, Québec, QC G1N 1G5</t>
  </si>
  <si>
    <t>581-981-1914</t>
  </si>
  <si>
    <t>ecolo.ref@gmail.com</t>
  </si>
  <si>
    <t>**FOR ENGLISH-SPEAKING ASSISTANCE, ASK FOR STEPHANE PICHETTE (418-998-1914).** JW</t>
  </si>
  <si>
    <t>V00157</t>
  </si>
  <si>
    <t>DYNAMIC REFRIGERATION</t>
  </si>
  <si>
    <t>124 Ponderosa Ave, Okanagan-Similkameen D, BC V0H 1K0</t>
  </si>
  <si>
    <t>250-490-7553</t>
  </si>
  <si>
    <t>dynamicpenticton@gmail.com</t>
  </si>
  <si>
    <t>49.386690218370646</t>
  </si>
  <si>
    <t>D-TECH MECHANICAL</t>
  </si>
  <si>
    <t>1880 Jennens Rd, West Kelowna, BC V4T 2C9, Canada</t>
  </si>
  <si>
    <t>250-575-5679</t>
  </si>
  <si>
    <t>dtechmechanical@yahoo.ca</t>
  </si>
  <si>
    <t>V00317</t>
  </si>
  <si>
    <t>DRSS OTTAWA COMMERCIAL KITCHEN SERVICES</t>
  </si>
  <si>
    <t>1050 Baxter Rd Unit#11, Ottawa, ON K2C 3P2</t>
  </si>
  <si>
    <t>613-739-2660</t>
  </si>
  <si>
    <t>myrna@drssottawa.com</t>
  </si>
  <si>
    <t>**SERVICE TECH COMPANY IS PART OF HERITAGE SERVICE GROUP CANADA - (PATRICIA COUSINS) - REQUIRES NATIONAL CONTRACT SET UP PRIOR TO ACCEPTING ATOSA SKS SERVICE CALLS. 11/26/2024** JW **black list** $175 per hour</t>
  </si>
  <si>
    <t>DRSS OTTAWA</t>
  </si>
  <si>
    <t>1050 Baxter Rd Ottawa, ON K2C 3P1, CA</t>
  </si>
  <si>
    <t>MYCOTE@RGHSERVICES.CA, EASTERNONTARIOSERVICE@RGHSERVICES.CA</t>
  </si>
  <si>
    <t>WO history**W042025-01273** the labor is too high **Black List**</t>
  </si>
  <si>
    <t>Double Ttechnical Services Ltd.</t>
  </si>
  <si>
    <t>3419 12th street NE Bay 12, Calgary, AB T2E 6S6, Canada</t>
  </si>
  <si>
    <t>403 807 2240</t>
  </si>
  <si>
    <t>2ttech@telus.net</t>
  </si>
  <si>
    <t>Tech doesnt want to do more warranty service for us---Victor 7/14/25</t>
  </si>
  <si>
    <t>DORSETT REFRIGERATION</t>
  </si>
  <si>
    <t>168 Lansdowne St E, Peterborough, ON K9J 7N9</t>
  </si>
  <si>
    <t>705-742-1121</t>
  </si>
  <si>
    <t>dorsettrefrigerationac@gmail.com</t>
  </si>
  <si>
    <t>DOMINION PLUMBING AND HEATING</t>
  </si>
  <si>
    <t>10 Marys Pl, Saint John, NB E2M 0A8</t>
  </si>
  <si>
    <t>506-651-5658</t>
  </si>
  <si>
    <t>dominionplumbing@outlook.com</t>
  </si>
  <si>
    <t>**DOES NOT WORK ON HOT OR COLD UNITS**</t>
  </si>
  <si>
    <t>45.26806379014289</t>
  </si>
  <si>
    <t>DOCTOR COOL</t>
  </si>
  <si>
    <t>22814 6 Ave, Hillcrest Mines, AB T0K 1C0, Canada</t>
  </si>
  <si>
    <t>403-564-5255</t>
  </si>
  <si>
    <t>doctorcool@shaw.ca</t>
  </si>
  <si>
    <t>**BILLING ADDRESS: BOX 58, Hillcrest Mines, AB T0K 1C0 - 3/14/2025** JW</t>
  </si>
  <si>
    <t>V00305</t>
  </si>
  <si>
    <t>DIAMOND HVAC AND REFRIGERATION</t>
  </si>
  <si>
    <t>5605 Henwood St SW #4413, Calgary, AB T3E 7R2</t>
  </si>
  <si>
    <t>403-560-1102</t>
  </si>
  <si>
    <t>scottmitchell0525@gmail.com</t>
  </si>
  <si>
    <t>51.0030984576166</t>
  </si>
  <si>
    <t>DENSON CFE</t>
  </si>
  <si>
    <t>2404 Thayer Ave #5, Saskatoon, SK S7L 6B4</t>
  </si>
  <si>
    <t>**DEALER ONLY**</t>
  </si>
  <si>
    <t>DEEP BLUE REFRIGERATION</t>
  </si>
  <si>
    <t>3041 Cressida Crescent, Goldstream, BC V9B 4S2</t>
  </si>
  <si>
    <t>250-508-8577</t>
  </si>
  <si>
    <t>eric@deepbluerefrigeration.ca</t>
  </si>
  <si>
    <t>48.45818010162866</t>
  </si>
  <si>
    <t>V00390</t>
  </si>
  <si>
    <t>DEALER: Russell Hendrix</t>
  </si>
  <si>
    <t>5548 Russell St, Halifax, NS B3K 3X6, Canada</t>
  </si>
  <si>
    <t>Willy Quinlivan-Hall</t>
  </si>
  <si>
    <t>wqhall@russellhendrix.com</t>
  </si>
  <si>
    <t>Dealer</t>
  </si>
  <si>
    <t>DAN'S ELECTRIC</t>
  </si>
  <si>
    <t>114 Centre St, Espanola, ON P5E 1S4</t>
  </si>
  <si>
    <t>705-869-3858</t>
  </si>
  <si>
    <t>danselectric54@gmail.com</t>
  </si>
  <si>
    <t>46.26455566606552</t>
  </si>
  <si>
    <t>V00392</t>
  </si>
  <si>
    <t>CustomAir</t>
  </si>
  <si>
    <t>1835 Broadway St, Port Coquitlam, BC V3C 4Z1, Canada</t>
  </si>
  <si>
    <t>604-945-7728</t>
  </si>
  <si>
    <t>SERVICE@CUSTOMAIR.CA</t>
  </si>
  <si>
    <t>**NO LONGER ACCEPTING ATOSA WARRANTY CALLS - 11/12/2024** JW</t>
  </si>
  <si>
    <t>V00156</t>
  </si>
  <si>
    <t>Crystal Cool Refrigeration</t>
  </si>
  <si>
    <t>403 Caribou Trail NW, Slave Lake, AB T0G 2A0, Canada</t>
  </si>
  <si>
    <t>780-849-4244</t>
  </si>
  <si>
    <t>ccrinc.2009@gmail.com</t>
  </si>
  <si>
    <t>CROSS COUNTRY MECHANICAL</t>
  </si>
  <si>
    <t>53432 Range Rd 274, Spruce Grove, AB T7X 3T1</t>
  </si>
  <si>
    <t>780-571-1660</t>
  </si>
  <si>
    <t>info@crosscountrymechanical.ca</t>
  </si>
  <si>
    <t>**SERVICE AREA INCLUDES NORTHERN/CENTRAL ALBERTA, NORTH/SOUTH EDMONTON - 9/23/2025** JW **TRUCK SURCHARGE $45 (EDMONTON, SPRUCE GROVE, STONY PLAIN, ALBERTA BEACH), $65 (FURTHER THAN AROUND COUNTY), $195-$300 (FURTHER LOCATIONS) - 9/24/2025** JW</t>
  </si>
  <si>
    <t>53.61366302330932</t>
  </si>
  <si>
    <t>CORAL CANADA WIDE LTD</t>
  </si>
  <si>
    <t>#30, 2150 29 Street Northeast, Calgary, AB T1Y 7G4</t>
  </si>
  <si>
    <t>250-801-3064</t>
  </si>
  <si>
    <t>mathew.doyle@coralcanadawide.com</t>
  </si>
  <si>
    <t>51.07089866926249</t>
  </si>
  <si>
    <t>COPPERTEC REFRIGERATION HEATING &amp; AIR CONDITIONING</t>
  </si>
  <si>
    <t>134 Estabrook Ave, Penticton, BC V2A 1G3, Canada</t>
  </si>
  <si>
    <t>250-490-5665</t>
  </si>
  <si>
    <t>**NO LONGER REPAIRS COLD SIDE -12/2/2024** JW</t>
  </si>
  <si>
    <t>COOL ZONE SERVICES INC.</t>
  </si>
  <si>
    <t>22430 Valleyview Rd, Thorndale, ON N0M 2P0</t>
  </si>
  <si>
    <t>519-659-4211</t>
  </si>
  <si>
    <t>coolzoneservicesinc@gmail.com</t>
  </si>
  <si>
    <t>V00155</t>
  </si>
  <si>
    <t>COOL RIDGE REFRIGERATION INC</t>
  </si>
  <si>
    <t>120 Pembina Rd Unit 240, Sherwood Park, AB T8H 0M2, Canada</t>
  </si>
  <si>
    <t>780-449-1421</t>
  </si>
  <si>
    <t>SERVICE@COOLRIDGE.CA</t>
  </si>
  <si>
    <t>V00218</t>
  </si>
  <si>
    <t>COOL KNIGHT REFRIGERATION INC</t>
  </si>
  <si>
    <t>17 Cadillac Ave, Victoria, BC V8Z 1T3, Canada</t>
  </si>
  <si>
    <t>250-661-3727</t>
  </si>
  <si>
    <t>coolknightrefrigeration@gmail.com</t>
  </si>
  <si>
    <t>COOL KING REFRIGERATION LTD</t>
  </si>
  <si>
    <t>921 Gana Ct, Mississauga, ON L5S 1N9</t>
  </si>
  <si>
    <t>905-812-2665</t>
  </si>
  <si>
    <t>service@coolking.com</t>
  </si>
  <si>
    <t>**NOT ACCEPTING NEW WORK ORDERS FROM ATOSA SKS UNTIL VENDOR RECEIVES CHECK PAYMENT DELAYED DUE TO CA POSTAL STRIKE - 1/6/2025** JW</t>
  </si>
  <si>
    <t>680 Evans Ave, Vancouver, BC V6A 2K9</t>
  </si>
  <si>
    <t>604-874-5464</t>
  </si>
  <si>
    <t>V00094</t>
  </si>
  <si>
    <t>COOL CLIMATE REFRIGERATION LTD</t>
  </si>
  <si>
    <t>29575 Taise Pl, Mission, BC V4S 1B8</t>
  </si>
  <si>
    <t>604-440-8686 (MARK) OR 604-440-5449 (MIKE)</t>
  </si>
  <si>
    <t>mark@coolclimate.ca; mike@coolclimate.ca</t>
  </si>
  <si>
    <t>V00240</t>
  </si>
  <si>
    <t>COOL AID MECHANICAL</t>
  </si>
  <si>
    <t>400 Creditstone Rd Unit 33, Concord, ON L4K 3Z3</t>
  </si>
  <si>
    <t>416-266-5243</t>
  </si>
  <si>
    <t>info@coolaidmechanical.com; matthew@coolaidmechanical.com</t>
  </si>
  <si>
    <t>43.79930676483063</t>
  </si>
  <si>
    <t>V00406</t>
  </si>
  <si>
    <t>CONTROLLED CLIMATE LTD</t>
  </si>
  <si>
    <t>3095 Alice Ave, Thunder Bay, ON P7G 2E6</t>
  </si>
  <si>
    <t>807-627-1254</t>
  </si>
  <si>
    <t>controlledclimate.22@gmail.com</t>
  </si>
  <si>
    <t>V00311</t>
  </si>
  <si>
    <t>ColdAir</t>
  </si>
  <si>
    <t>5316 Hall Rd, Edwards, ON K0A 1V0, Canada</t>
  </si>
  <si>
    <t>613-744-0999</t>
  </si>
  <si>
    <t>admin@coldairinc.ca Note: Null</t>
  </si>
  <si>
    <t>**NOT ACCEPTING ANY WARRANTY BUSINESSS FOR REMAINDER OF 2024 DUE TO WORKLOAD** JW</t>
  </si>
  <si>
    <t>COCKBURN REFRIGERATION LIMITED</t>
  </si>
  <si>
    <t>103 Forest Plain Rd, Oro-Medonte, ON L3V 0R4</t>
  </si>
  <si>
    <t>705-326-9601</t>
  </si>
  <si>
    <t>admin@cockburnrefrigeration.com</t>
  </si>
  <si>
    <t>V00275</t>
  </si>
  <si>
    <t>COAST MOUNTAIN REFRIGERATION AND GAS</t>
  </si>
  <si>
    <t>35995 Eaglecrest Pl, Abbotsford, BC V3G 1E7</t>
  </si>
  <si>
    <t>778-779-1118</t>
  </si>
  <si>
    <t>jason@coastmountainservice.com</t>
  </si>
  <si>
    <t>They can travel far for any service request. 1 hour 50 minutes is not a problem (SF)</t>
  </si>
  <si>
    <t>V00069</t>
  </si>
  <si>
    <t>CLIMATE CONTROL LTD</t>
  </si>
  <si>
    <t>8320 Manning Ave, Fort McMurray, AB T9H 1W1</t>
  </si>
  <si>
    <t>780-381-0690</t>
  </si>
  <si>
    <t>norm@climatecontrolltd.ca</t>
  </si>
  <si>
    <t>V00381</t>
  </si>
  <si>
    <t>CLEAN ICE CANADA</t>
  </si>
  <si>
    <t>11450 160 St NW, Edmonton, AB T5M 3Y7</t>
  </si>
  <si>
    <t>825-509-2022</t>
  </si>
  <si>
    <t>dustinj@cleanice.ca</t>
  </si>
  <si>
    <t>**ONLY REPAIRS ICE MACHINES - 12/16/2024** JW</t>
  </si>
  <si>
    <t>V00170</t>
  </si>
  <si>
    <t>CHOQUETTE CKS</t>
  </si>
  <si>
    <t>2710 Lancaster Rd, Unit #115, Ottawa, ON K1B 4T8</t>
  </si>
  <si>
    <t>service@choquette-ott.com</t>
  </si>
  <si>
    <t>**ATOSA MUST CREATE AN ACCOUNT WITH TECH BEFORE THEY WILL ACCEPT ANY SERVICE CALLS FROM US. JW**</t>
  </si>
  <si>
    <t>V00197</t>
  </si>
  <si>
    <t>CHOI'S SOLUTION</t>
  </si>
  <si>
    <t>8256 5 St SW, Calgary, AB T2V 1C5</t>
  </si>
  <si>
    <t>587-834-2992</t>
  </si>
  <si>
    <t>choizsolutions@gmail.com</t>
  </si>
  <si>
    <t>50.979829599999995</t>
  </si>
  <si>
    <t>CHINOOK REFRIGERATION &amp; A/C, LTD.</t>
  </si>
  <si>
    <t>122 10 Ave NW, Swift Current, SK S9H 4B1, Canada</t>
  </si>
  <si>
    <t>306-773-6388</t>
  </si>
  <si>
    <t>KOOLIT@SASKTEL.NET</t>
  </si>
  <si>
    <t>50.2842562323576</t>
  </si>
  <si>
    <t>CHAUFFAGE XTREME</t>
  </si>
  <si>
    <t>25 Chem. Papineau, Val-des-Monts, QC J8N 2A7, Canada</t>
  </si>
  <si>
    <t>819-918-9874</t>
  </si>
  <si>
    <t>EXTREME.01@HOTMAIL.COM</t>
  </si>
  <si>
    <t>CERTIFIED MECHANICAL</t>
  </si>
  <si>
    <t>29 Lloyd Ave, Toronto, ON M6N 1H1</t>
  </si>
  <si>
    <t>647-492-3178</t>
  </si>
  <si>
    <t>service@certifiedmechanical.ca; 92ab75@inbox.servicem8.com</t>
  </si>
  <si>
    <t>**UPDATED EMAIL ADDRESS PER EMAIL FROM ANTHONY PABUSTAN (mratoronto@gmail.com) - 9/23/2025** JW</t>
  </si>
  <si>
    <t>V00154</t>
  </si>
  <si>
    <t>CENTRAL REFRIGERATION &amp; HEATING LTD</t>
  </si>
  <si>
    <t>6013 47 Ave, Wetaskiwin, AB T9A 3S1</t>
  </si>
  <si>
    <t>780-352-4970</t>
  </si>
  <si>
    <t>central@incentre.net</t>
  </si>
  <si>
    <t>V00346</t>
  </si>
  <si>
    <t>CENTRAL ONTARIO REFRIGERATION &amp; HVAC (CORH)</t>
  </si>
  <si>
    <t>322 King St Unit #3, Barrie, ON L4N 6L2</t>
  </si>
  <si>
    <t>705-517-0174</t>
  </si>
  <si>
    <t>office@corh.ca</t>
  </si>
  <si>
    <t>V00231</t>
  </si>
  <si>
    <t>CCS CLIMATE CONTROL SYSTEMS INC</t>
  </si>
  <si>
    <t>44195 Yale Rd, Chilliwack, BC V2R 4H2</t>
  </si>
  <si>
    <t>604-795-6654</t>
  </si>
  <si>
    <t>cdirks@ccsmail.com</t>
  </si>
  <si>
    <t>CARSON REFRIGERATION</t>
  </si>
  <si>
    <t>3356 Spruce Rd, Roberts Creek, BC V0N 2W2, Canada</t>
  </si>
  <si>
    <t>604-212-0022</t>
  </si>
  <si>
    <t>info@carsonrefrigeration.ca</t>
  </si>
  <si>
    <t>V00366</t>
  </si>
  <si>
    <t>CARMICHAEL ENGINEERING LTD</t>
  </si>
  <si>
    <t>1005 Ave Saint-Jean-Baptiste, Québec City, QC G2E 5L1</t>
  </si>
  <si>
    <t>418-871-2276</t>
  </si>
  <si>
    <t>servicequebec@carmichael-eng.ca</t>
  </si>
  <si>
    <t>**ATOSA MUST CREATE AN ACCOUNT WITH TECH BEFORE THEY WILL ACCEPT ANY SERVICE CALLS FROM US.** JW</t>
  </si>
  <si>
    <t>10 Morris Dr, Dartmouth, NS B3B 1K8</t>
  </si>
  <si>
    <t>902-468-9837</t>
  </si>
  <si>
    <t>vmyatt@carmichael-eng.ca</t>
  </si>
  <si>
    <t>2015 Fisher Dr, Peterborough, ON K9J 6X6</t>
  </si>
  <si>
    <t>705-740-2000</t>
  </si>
  <si>
    <t>pbrown@carmichael-eng.ca</t>
  </si>
  <si>
    <t>13751 Mayfield Pl #130, Richmond, BC V6V 2G9</t>
  </si>
  <si>
    <t>604-273-0111</t>
  </si>
  <si>
    <t>bcservice@carmichael-eng.ca</t>
  </si>
  <si>
    <t>CARDINAL SERVICES GROUP</t>
  </si>
  <si>
    <t>3625 Munich Ct, Windsor, ON N8N 5G2</t>
  </si>
  <si>
    <t>519-735-6666</t>
  </si>
  <si>
    <t>service@cardinalservicesgroup.com</t>
  </si>
  <si>
    <t>**ATOSA MUST CREATE AN ACCOUNT B4 THEY WILL ACCEPT ANY SERVICE CALLS.** JW</t>
  </si>
  <si>
    <t>Carbon Mechanical LTD</t>
  </si>
  <si>
    <t>5004 40 St, Sylvan Lake, AB T4S 1B7</t>
  </si>
  <si>
    <t>403-348-7564</t>
  </si>
  <si>
    <t>carbonmechanical@gmail.com</t>
  </si>
  <si>
    <t>**DO NOT CALL - AS OF 10/25/2024 - PER JEFF - SERVICE TECH REFUSES TO ACCEPT CALLS FROM ATOSA SKS.** JW</t>
  </si>
  <si>
    <t>V00272</t>
  </si>
  <si>
    <t>CAN-AM AIR CONDITIONING LTD</t>
  </si>
  <si>
    <t>102-42 Fawcett Road Coquitlam, BC V3K 6X9</t>
  </si>
  <si>
    <t>877-478-4850</t>
  </si>
  <si>
    <t>jesse@can-amair.com; mark@can-amair.com</t>
  </si>
  <si>
    <t>DOES NOT WORK ON GRIDDLES AND NO RESIDENTIAL</t>
  </si>
  <si>
    <t>V00242</t>
  </si>
  <si>
    <t>CANADAWIDE HEATING AND COOLING INC</t>
  </si>
  <si>
    <t>9 Caster Ave #3, Woodbridge, ON L4L 5Z1, Canada</t>
  </si>
  <si>
    <t>905-264-0045 OR (416-577-0605_John)</t>
  </si>
  <si>
    <t>john@canadawidecontractors.com</t>
  </si>
  <si>
    <t>**ALL CASES MUST BE SENT TO THIS SERVICE TECH FIRST - PER KYLE AND JENNIFER. EMAIL WORK ORDER ONLY. NO CALLS UNLESS ADDITIONAL INFORMATION MUST BE GIVEN - 12/20/2024** JW **PLATINUM PROVIDER - WARRANTY PARTS KIT RECIPIENT - 6/23/2025** JW</t>
  </si>
  <si>
    <t>V00168</t>
  </si>
  <si>
    <t>CANADACRS</t>
  </si>
  <si>
    <t>95 Jack Davey Dr UNIT 5, Bath, ON K0H 1G0</t>
  </si>
  <si>
    <t>343-422-4254</t>
  </si>
  <si>
    <t>raed@canadacrs.com</t>
  </si>
  <si>
    <t>44.22984668887867</t>
  </si>
  <si>
    <t>V00248</t>
  </si>
  <si>
    <t>CAM AIR REFRIGERATION &amp; HEATING LTD</t>
  </si>
  <si>
    <t>313 13 St N, Lethbridge, AB T1H 2R9</t>
  </si>
  <si>
    <t>403-320-6690</t>
  </si>
  <si>
    <t>info@camairrefrigeration.com</t>
  </si>
  <si>
    <t>V00286</t>
  </si>
  <si>
    <t>BURR REFRIGERATION</t>
  </si>
  <si>
    <t>2205 4 Ave N, Regina, SK S4R 0T8</t>
  </si>
  <si>
    <t>306-580-9934</t>
  </si>
  <si>
    <t>ROD@BURRREFRIGERATION.COM</t>
  </si>
  <si>
    <t>50.475469358189116</t>
  </si>
  <si>
    <t>V00409</t>
  </si>
  <si>
    <t>BURNIN' AIR HVAC LTD</t>
  </si>
  <si>
    <t>Sunpark Dr SE, Calgary, AB T2X 3V1</t>
  </si>
  <si>
    <t>403-998-9342</t>
  </si>
  <si>
    <t>burninairhvac@gmail.com</t>
  </si>
  <si>
    <t>**PREFERS EMAIL WHEN REQUESTING WARRANTY SERVICE AS THIS OWNER/OPERATOR WORKS IN THE FIELD - 6/27/2025** JW</t>
  </si>
  <si>
    <t>BURGESS PLUMBING, HEATING &amp; ELECTRICAL CO LTD</t>
  </si>
  <si>
    <t>36 Broadway Ave N, Williams Lake, BC V2G 1B9</t>
  </si>
  <si>
    <t>250-392-3301</t>
  </si>
  <si>
    <t>servicewl@burgessphe.com</t>
  </si>
  <si>
    <t>BUNN-O-MATIC CORPORATIN OF CANADA</t>
  </si>
  <si>
    <t>280 Industrial Pky S, Aurora, ON L4G 3T9</t>
  </si>
  <si>
    <t>905-841-2866</t>
  </si>
  <si>
    <t>bunnserve.canada@bunn.com</t>
  </si>
  <si>
    <t>**ONLY DOES COFFEE MAKERS**</t>
  </si>
  <si>
    <t>BROWN HEATING &amp; COOLING</t>
  </si>
  <si>
    <t>780 Ontario St, Stratford, ON N5A 3K1, Canada</t>
  </si>
  <si>
    <t>519-703-1985</t>
  </si>
  <si>
    <t>johnc@brownheatcool.ca</t>
  </si>
  <si>
    <t>BOSCH MECHANICAL</t>
  </si>
  <si>
    <t>#6, 5555 51 Ave SE, Calgary, AB T2C 3X4</t>
  </si>
  <si>
    <t>403-382-7702</t>
  </si>
  <si>
    <t>NOT GIVEN</t>
  </si>
  <si>
    <t>*TECH COMPANY NEEDS A CREDIT CARD ON FILE TO DO BUSINESS FOR ATOSA*</t>
  </si>
  <si>
    <t>51.00746271848549</t>
  </si>
  <si>
    <t>V00321</t>
  </si>
  <si>
    <t>BIG S REFRIGERATION AND HVAC</t>
  </si>
  <si>
    <t>846 23 St SW Unit 3, Medicine Hat, AB T1A 8R6</t>
  </si>
  <si>
    <t>403-866-6970</t>
  </si>
  <si>
    <t>tyler@bigsrefrigeration.ca</t>
  </si>
  <si>
    <t>V00359</t>
  </si>
  <si>
    <t>BEST COOLING SYSTEMS</t>
  </si>
  <si>
    <t>345 Ontario St S, Grand Bend, ON N0M 1T0</t>
  </si>
  <si>
    <t>519-238-6196</t>
  </si>
  <si>
    <t>bestfour@hay.net</t>
  </si>
  <si>
    <t>43.30028652553764</t>
  </si>
  <si>
    <t>V00383</t>
  </si>
  <si>
    <t>BELLA COOLA REFRIGERATION</t>
  </si>
  <si>
    <t>PO BOX #72, 944 Hwy-20, Bella Coola, BC V0T 1C0</t>
  </si>
  <si>
    <t>604-992-1899</t>
  </si>
  <si>
    <t>bellacoolarefrigeration@gmail.com</t>
  </si>
  <si>
    <t>52.371186325976076</t>
  </si>
  <si>
    <t>V00313</t>
  </si>
  <si>
    <t>BEEBE MECHANICAL SYSTEMS LTD</t>
  </si>
  <si>
    <t>345 May St N, Thunder Bay, ON P7C 3R3</t>
  </si>
  <si>
    <t>807-623-4181</t>
  </si>
  <si>
    <t>info@beebemechanical.ca</t>
  </si>
  <si>
    <t>V00301</t>
  </si>
  <si>
    <t>BATTYE MECHANICAL SERVICES</t>
  </si>
  <si>
    <t>799 O'Brien Dr, Peterborough, ON K9J 6X7, Canada</t>
  </si>
  <si>
    <t>705-745-8637</t>
  </si>
  <si>
    <t>battyemech@gmail.com</t>
  </si>
  <si>
    <t>V00236</t>
  </si>
  <si>
    <t>BALLARD APPLIANCE REPAIR TOFINO</t>
  </si>
  <si>
    <t>700 Yew Wood Rd, Tofino, BC V0R 2Z0</t>
  </si>
  <si>
    <t>250-534-9375</t>
  </si>
  <si>
    <t>glenballard1914@live.com</t>
  </si>
  <si>
    <t>BABAK FOOD EQUIPMENT LTD</t>
  </si>
  <si>
    <t>7190 Randolph Ave, Burnaby, BC V5J 4W6</t>
  </si>
  <si>
    <t>604-566-9747</t>
  </si>
  <si>
    <t>info@babakfoodequipment.com</t>
  </si>
  <si>
    <t>**PLEASE SEE KYLE PRIOR TO DISPATCHING SERVICE PROVIDER DUE TO HIGH LABOR RATE - 6/26/2025** JW **PLATINUM PROVIDER - WARRANTY PARTS KIT RECIPIENT** (POINT OF CONTACT - MASSOUD KETABI) **TRAVEL RADIUS 60KM - 6/25/2025** JW</t>
  </si>
  <si>
    <t>49.21878244277521</t>
  </si>
  <si>
    <t>V00374</t>
  </si>
  <si>
    <t>ATR MECHANICAL LTD</t>
  </si>
  <si>
    <t>276 Restigouche Rd, Oromocto, NB E2V 2G9, Canada</t>
  </si>
  <si>
    <t>506-259-4822</t>
  </si>
  <si>
    <t>info@atrmechanical.ca</t>
  </si>
  <si>
    <t>WO History # W012025-00492/ Price is too high and no bargaining. Repair time is outrageous. Please ask Kyle before using it</t>
  </si>
  <si>
    <t>V00252</t>
  </si>
  <si>
    <t>ATLANTIC EQUIPMENT SERVICES</t>
  </si>
  <si>
    <t>95 Akerley Blvd Unit L, Dartmouth, NS B3B 1R7</t>
  </si>
  <si>
    <t>902-454-0291</t>
  </si>
  <si>
    <t>service@atlanticequipment.ca</t>
  </si>
  <si>
    <t>**DO NOT USE - WILL ONLY COMPLETE SERVICE FOR W042025-01840 - 5/7/2025** JW</t>
  </si>
  <si>
    <t>ASSIE REFRIGERATION</t>
  </si>
  <si>
    <t>PO BOX 358, Clavet, SK S0K 0Y0</t>
  </si>
  <si>
    <t>306-227-9664</t>
  </si>
  <si>
    <t>assierefrigeration@gmail.com</t>
  </si>
  <si>
    <t>51.99709392978888</t>
  </si>
  <si>
    <t>V00327</t>
  </si>
  <si>
    <t>ARL ATCHISON REFRIGERATION LTD</t>
  </si>
  <si>
    <t>613 Wilson Rd, Dawson Creek, BC V1G 4H7, Canada</t>
  </si>
  <si>
    <t>250-782-8061</t>
  </si>
  <si>
    <t>atchisonrefrigeration@shaw.ca</t>
  </si>
  <si>
    <t>V00274</t>
  </si>
  <si>
    <t>ARH HVAC/R</t>
  </si>
  <si>
    <t>102 Bow Meadows Crescent Bay 107, Canmore, AB T1W 2W9</t>
  </si>
  <si>
    <t>403-688-0197</t>
  </si>
  <si>
    <t>dispatch@arhvacinc.com</t>
  </si>
  <si>
    <t>ARCTIC REFRIGERATION AND AIR CONDITIONING</t>
  </si>
  <si>
    <t>317065 Highway 6 &amp; 10, Chatsworth, ON N0H 1G0</t>
  </si>
  <si>
    <t>519-374-1025</t>
  </si>
  <si>
    <t>davemack@bmts.com</t>
  </si>
  <si>
    <t>V00215</t>
  </si>
  <si>
    <t>ANYTHING ELECTRIC</t>
  </si>
  <si>
    <t>584 Belleville Rd, Deseronto, ON K0K 1X0, Canada **ELECTRICAL ONLY** JW</t>
  </si>
  <si>
    <t>613-396-5470</t>
  </si>
  <si>
    <t>info@@anythingelectric.ca; wendy@anythingelectric.ca</t>
  </si>
  <si>
    <t>V00188</t>
  </si>
  <si>
    <t>ALSORT STORE FIXTURES &amp; INTERIORS</t>
  </si>
  <si>
    <t>1201 Scarth St, Regina, SK S4R 2E6, Canada</t>
  </si>
  <si>
    <t>306-352-6700</t>
  </si>
  <si>
    <t>doug.alsort@sasktel.net</t>
  </si>
  <si>
    <t>V00235</t>
  </si>
  <si>
    <t>ALPINE REFRIGERATION</t>
  </si>
  <si>
    <t>45933 Trethewey Ave, Chilliwack, BC V2P 1K4</t>
  </si>
  <si>
    <t>604-795-5777</t>
  </si>
  <si>
    <t>office@alpine.ca</t>
  </si>
  <si>
    <t>49.163251599999995</t>
  </si>
  <si>
    <t>ALLRITE REFRIGERATION</t>
  </si>
  <si>
    <t>Whitecourt, AB T7S 1P5, Canada</t>
  </si>
  <si>
    <t>780-778-2628</t>
  </si>
  <si>
    <t>jonasboll@me.com</t>
  </si>
  <si>
    <t>**FOR PARTS SHIPPING - SEND TO END-USER** JW WO history W032025-00417 the labor price is too high $217 per hour**Black list** john 2/25 **FOR MAILING - PO BOX 1828 STATION MAIN, WHITECOURT, AB T7S 1P5**</t>
  </si>
  <si>
    <t>V00251</t>
  </si>
  <si>
    <t>ALL YUKON REFRIGERATION</t>
  </si>
  <si>
    <t>114 Platinum Rd, Whitehorse, YT Y1A 6A9, Canada</t>
  </si>
  <si>
    <t>867-633-6946</t>
  </si>
  <si>
    <t>office@allyukonrefrigeration.ca</t>
  </si>
  <si>
    <t>V00288</t>
  </si>
  <si>
    <t>ALBERNI VALLEY REFRIGERATION LTD</t>
  </si>
  <si>
    <t>2393 Old Nanaimo Highway Rd, Port Alberni, BC V9Y 8P8</t>
  </si>
  <si>
    <t>250-723-1335</t>
  </si>
  <si>
    <t>avrefrigeration.sherylyn@outlook.com; avrefrigeration@shaw.ca</t>
  </si>
  <si>
    <t>V00167</t>
  </si>
  <si>
    <t>ALASKA REFRIGERATION &amp; AIR CONDITIONING LTD</t>
  </si>
  <si>
    <t>40, 3506 32 Avenue North, Lethbridge, AB T1H 7B4</t>
  </si>
  <si>
    <t>403-382-7702 OR 403-236-4352</t>
  </si>
  <si>
    <t>service@alaskarefrigeration.ca</t>
  </si>
  <si>
    <t>**TRAVEL RADIUS - ALBERTA, PRICING RANGES BASED ON THE AREA - 3/5/2025** JW</t>
  </si>
  <si>
    <t>AIRTECH SYNERGY</t>
  </si>
  <si>
    <t>1671 Vimont Ct #104, Orléans, ON K4A 3M3</t>
  </si>
  <si>
    <t>613-828-1200</t>
  </si>
  <si>
    <t>office@airtechsynergy.com</t>
  </si>
  <si>
    <t>**FORMERLY KNOWN AS CANTWELL AIR INC. DOES NOT SERVICE COMMERCIAL KITCHEN EQUIPMENT** JW</t>
  </si>
  <si>
    <t>AIR-TECH LIMITED</t>
  </si>
  <si>
    <t>821 17 St SW, Medicine Hat, AB T1A 4X9, Canada</t>
  </si>
  <si>
    <t>403-580-2665</t>
  </si>
  <si>
    <t>office@airtechltd.ca</t>
  </si>
  <si>
    <t>V00073</t>
  </si>
  <si>
    <t>AIRSTREAM HEATING &amp; A/C INC</t>
  </si>
  <si>
    <t>7224 Curragh Ave, Burnaby, BC V5J 4V9</t>
  </si>
  <si>
    <t>604-436-0099</t>
  </si>
  <si>
    <t>adrian@airstreamheating.com</t>
  </si>
  <si>
    <t>V00389</t>
  </si>
  <si>
    <t>AIR WISE INC</t>
  </si>
  <si>
    <t>600 Keewatin St, Winnipeg, MB R2X 2R9</t>
  </si>
  <si>
    <t>204-694-5326</t>
  </si>
  <si>
    <t>info@airwiseinc.ca</t>
  </si>
  <si>
    <t>V00300</t>
  </si>
  <si>
    <t>AIR WEST MECHANICAL</t>
  </si>
  <si>
    <t>240 River Ave, Cochrane, AB T4C 2C1</t>
  </si>
  <si>
    <t>833-655-1288</t>
  </si>
  <si>
    <t>dispatch@awm.ca; dispatch2@awm.ca; rlafraniere@airwestmechanical.ca</t>
  </si>
  <si>
    <t>**AS OF 10/25/2024 - SERVICE TECH IS NOT ACCEPTING NEW CUSTOMERS.** JW</t>
  </si>
  <si>
    <t>V00283</t>
  </si>
  <si>
    <t>AIR DESIGN SERVICES INC</t>
  </si>
  <si>
    <t>39 Enterprise Drive, London, ON N6N 1A3</t>
  </si>
  <si>
    <t>519-963-0572</t>
  </si>
  <si>
    <t>gwen@airdesignservices.com</t>
  </si>
  <si>
    <t>V00293</t>
  </si>
  <si>
    <t>AINSWORTH-SUDBURY</t>
  </si>
  <si>
    <t>1510 Old Falconbridge Rd, Greater Sudbury, ON P3A 4N8</t>
  </si>
  <si>
    <t>249-377-8315</t>
  </si>
  <si>
    <t>gtanorthtechnicians@ainsworth.com</t>
  </si>
  <si>
    <t>**DO NOT USE - ATOSA SKS WILL NOT COMPLETE THE AINSWORTH CREDIT APP FOR NEW CLIENT FORM.** JW **They charge price unreasonable** **blacklist** 3/14</t>
  </si>
  <si>
    <t>AINSWORTH INC</t>
  </si>
  <si>
    <t>131 Bermondsey Rd, North York, ON M4A 1X4</t>
  </si>
  <si>
    <t>416-751-4420</t>
  </si>
  <si>
    <t>NOSC@ainsworth.com</t>
  </si>
  <si>
    <t>V00316</t>
  </si>
  <si>
    <t>AINSWORTH</t>
  </si>
  <si>
    <t>135 Millennium Blvd, Moncton, NB E1E 2G7, Canada</t>
  </si>
  <si>
    <t>800-461-0555</t>
  </si>
  <si>
    <t>Brody.Brown@ainsworth.com</t>
  </si>
  <si>
    <t>AFG FOOD EQUIPMENT LTD</t>
  </si>
  <si>
    <t>26 Regan Rd, Brampton, ON L7A 1A7</t>
  </si>
  <si>
    <t>647-367-0078</t>
  </si>
  <si>
    <t>service@afgfood.com</t>
  </si>
  <si>
    <t>**SERVICES ONLY RATIONAL (BRAND) OVENS - NOT ATOSA** JW</t>
  </si>
  <si>
    <t>AERCO INDUSTRIES LTD</t>
  </si>
  <si>
    <t>7623 Hunterburn Hill NW, Calgary, AB T2K 4S6</t>
  </si>
  <si>
    <t>587-578-1800</t>
  </si>
  <si>
    <t>aerco1800@gmail.com</t>
  </si>
  <si>
    <t>51.11885110157161</t>
  </si>
  <si>
    <t>ADVANTAGE RESTAURANT SUPPLY &amp; SERVICE</t>
  </si>
  <si>
    <t>4529 Kent Ave, Niagara Falls, ON L2H 1J1</t>
  </si>
  <si>
    <t>289-932-3347</t>
  </si>
  <si>
    <t>service@advantage-restsupply.com</t>
  </si>
  <si>
    <t>43.107619960380234, -79.12115363473193</t>
  </si>
  <si>
    <t>V00380</t>
  </si>
  <si>
    <t>ADVANTAGE REFRIGERATION INC</t>
  </si>
  <si>
    <t>7810 Coronet Rd, Edmonton, AB T6E 4N8, Canada</t>
  </si>
  <si>
    <t>780-438-2014</t>
  </si>
  <si>
    <t>dispatch@advyeg.ca</t>
  </si>
  <si>
    <t>V00068</t>
  </si>
  <si>
    <t>Advantage Refrigeration</t>
  </si>
  <si>
    <t>7810 Coronet Rd, Edmonton, AB T6E 4N8</t>
  </si>
  <si>
    <t>**(DUPLICATE) TOO EXPENSIVE** JW</t>
  </si>
  <si>
    <t>ACTION REFRIGERATION &amp; ELECTRICAL</t>
  </si>
  <si>
    <t>428 Cedar St S, Timmins, ON P4N 2H9</t>
  </si>
  <si>
    <t>705-268-6055</t>
  </si>
  <si>
    <t>reception@actiontimmins.com; rick.bouvier@actiontimmins.com</t>
  </si>
  <si>
    <t>V00348</t>
  </si>
  <si>
    <t>ACM MECHANICAL INC</t>
  </si>
  <si>
    <t>3078 Sixth Line Unit 214, Oakville, ON L6M 1P8</t>
  </si>
  <si>
    <t>647-388-3051</t>
  </si>
  <si>
    <t>andrew@acmmechanicalinc.ca</t>
  </si>
  <si>
    <t>**SERVICE CALL 2HR MIN - 1/31/2025** JW</t>
  </si>
  <si>
    <t>ACCUTEMP REFRIGERATION AIR CONDITIONING &amp; HEATING LTD</t>
  </si>
  <si>
    <t>3375 Whittier Ave, Victoria, BC V8Z 3R1, Canada</t>
  </si>
  <si>
    <t>250-475-2665</t>
  </si>
  <si>
    <t>OFFICE@ACCUTEMP.CA</t>
  </si>
  <si>
    <t>V00217</t>
  </si>
  <si>
    <t>Accurate PHC Inc</t>
  </si>
  <si>
    <t>98 Bessemer Court, Unit 13, London, ON N6E 1K7 **DOES NOT REPAIR COLD BUT WILL SERVICE**</t>
  </si>
  <si>
    <t>AccuratePHCInc@brennangroup.ca</t>
  </si>
  <si>
    <t>10156824 MANITOBA LTD</t>
  </si>
  <si>
    <t>RRI Group 7 Box 32, Richer, MB R0E 1S0</t>
  </si>
  <si>
    <t>431-482-3876 OR 204-981-3149</t>
  </si>
  <si>
    <t>FOODSUPPLY204@HOTMAIL.COM</t>
  </si>
  <si>
    <t>**FOR PARTS SHIPPING: ATTN: SUNIL SHERMA / 334 McDermot Ave, Winnipeg, MB R3A 0A5** **PREFERS TEXT MESSAGING FOR NEW SERVICE CALLS AND FOLLOW UP** **SERVICES 50 KM (31 MI) RADIUS - 2/18/2025** JW</t>
  </si>
  <si>
    <t>V00365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</si>
</sst>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3"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4" applyNumberFormat="0" applyFill="0" applyAlignment="0" applyProtection="0">
      <alignment vertical="center"/>
    </xf>
    <xf numFmtId="0" fontId="7" fillId="0" borderId="4" applyNumberFormat="0" applyFill="0" applyAlignment="0" applyProtection="0">
      <alignment vertical="center"/>
    </xf>
    <xf numFmtId="0" fontId="8" fillId="0" borderId="5" applyNumberFormat="0" applyFill="0" applyAlignment="0" applyProtection="0">
      <alignment vertical="center"/>
    </xf>
    <xf numFmtId="0" fontId="8" fillId="0" borderId="0" applyNumberFormat="0" applyFill="0" applyBorder="0" applyAlignment="0" applyProtection="0">
      <alignment vertical="center"/>
    </xf>
    <xf numFmtId="0" fontId="9" fillId="3" borderId="6" applyNumberFormat="0" applyAlignment="0" applyProtection="0">
      <alignment vertical="center"/>
    </xf>
    <xf numFmtId="0" fontId="10" fillId="4" borderId="7" applyNumberFormat="0" applyAlignment="0" applyProtection="0">
      <alignment vertical="center"/>
    </xf>
    <xf numFmtId="0" fontId="11" fillId="4" borderId="6" applyNumberFormat="0" applyAlignment="0" applyProtection="0">
      <alignment vertical="center"/>
    </xf>
    <xf numFmtId="0" fontId="12" fillId="5" borderId="8" applyNumberFormat="0" applyAlignment="0" applyProtection="0">
      <alignment vertical="center"/>
    </xf>
    <xf numFmtId="0" fontId="13" fillId="0" borderId="9" applyNumberFormat="0" applyFill="0" applyAlignment="0" applyProtection="0">
      <alignment vertical="center"/>
    </xf>
    <xf numFmtId="0" fontId="14" fillId="0" borderId="10"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8">
    <xf numFmtId="0" fontId="0" fillId="0" borderId="0" xfId="0">
      <alignment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2" xfId="0" applyBorder="1" applyAlignment="1">
      <alignment horizontal="left" vertical="center"/>
    </xf>
    <xf numFmtId="22" fontId="0" fillId="0" borderId="2" xfId="0" applyNumberFormat="1" applyBorder="1" applyAlignment="1">
      <alignment horizontal="left" vertical="center"/>
    </xf>
    <xf numFmtId="22" fontId="0" fillId="0" borderId="1" xfId="0" applyNumberFormat="1" applyBorder="1" applyAlignment="1">
      <alignment horizontal="left" vertical="center"/>
    </xf>
    <xf numFmtId="0" fontId="0" fillId="0" borderId="1" xfId="0" applyBorder="1" applyAlignment="1" quotePrefix="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685"/>
  <sheetViews>
    <sheetView tabSelected="1" zoomScaleSheetLayoutView="60" workbookViewId="0">
      <selection activeCell="B10" sqref="B10"/>
    </sheetView>
  </sheetViews>
  <sheetFormatPr defaultColWidth="9.55752212389381" defaultRowHeight="15"/>
  <cols>
    <col min="1" max="1" width="9.30088495575221" style="2" customWidth="1"/>
    <col min="2" max="2" width="32.4601769911504" style="2" customWidth="1"/>
    <col min="3" max="3" width="50.4159292035398" style="2" customWidth="1"/>
    <col min="4" max="4" width="12.6637168141593" style="2"/>
    <col min="5" max="5" width="31.4690265486726" style="2" customWidth="1"/>
    <col min="6" max="7" width="9.55752212389381" style="2"/>
    <col min="8" max="8" width="8.52212389380531" style="2" customWidth="1"/>
    <col min="9" max="9" width="6.20353982300885" style="2" customWidth="1"/>
    <col min="10" max="10" width="13.7699115044248" style="2"/>
    <col min="11" max="11" width="20.929203539823" style="2" customWidth="1"/>
    <col min="12" max="16" width="9.55752212389381" style="2"/>
    <col min="17" max="17" width="13.3982300884956" style="2" customWidth="1"/>
    <col min="18" max="20" width="9.55752212389381" style="2"/>
    <col min="21" max="22" width="18.3274336283186" style="2"/>
    <col min="23" max="16384" width="9.55752212389381" style="2"/>
  </cols>
  <sheetData>
    <row r="1" s="1" customFormat="1" spans="1:23">
      <c r="A1" s="1"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ht="15.05" spans="1:23">
      <c r="A2" s="4" t="str" cm="1">
        <f t="array" ref="A2">IF(SUM(--ISNUMBER(SEARCH({", AB ",", BC ",", MB ",", NB ",", NL ",", NS ",", NT ",", NU ",", ON ",", PE ",", QC ",", SK ",", YT "},UPPER(C2))))&gt;0,"Canada","USA")</f>
        <v>USA</v>
      </c>
      <c r="B2" s="5" t="s">
        <v>23</v>
      </c>
      <c r="C2" s="5" t="s">
        <v>24</v>
      </c>
      <c r="D2" s="5" t="s">
        <v>25</v>
      </c>
      <c r="E2" s="5" t="s">
        <v>26</v>
      </c>
      <c r="F2" s="5"/>
      <c r="G2" s="5" t="s">
        <v>27</v>
      </c>
      <c r="H2" s="5" t="s">
        <v>27</v>
      </c>
      <c r="I2" s="5">
        <v>5</v>
      </c>
      <c r="J2" s="5">
        <v>-99.96244</v>
      </c>
      <c r="K2" s="5">
        <v>45.013403</v>
      </c>
      <c r="L2" s="5" t="s">
        <v>28</v>
      </c>
      <c r="M2" s="5">
        <v>0</v>
      </c>
      <c r="N2" s="5">
        <v>0</v>
      </c>
      <c r="O2" s="5">
        <v>0</v>
      </c>
      <c r="P2" s="5">
        <v>0</v>
      </c>
      <c r="Q2" s="5" t="s">
        <v>29</v>
      </c>
      <c r="R2" s="5" t="s">
        <v>30</v>
      </c>
      <c r="S2" s="5"/>
      <c r="T2" s="5"/>
      <c r="U2" s="6">
        <v>45615.5675462963</v>
      </c>
      <c r="V2" s="6">
        <v>45845.6293402778</v>
      </c>
      <c r="W2" s="5"/>
    </row>
    <row r="3" ht="15.05" spans="1:23">
      <c r="A3" s="4" t="str" cm="1">
        <f t="array" ref="A3">IF(SUM(--ISNUMBER(SEARCH({", AB ",", BC ",", MB ",", NB ",", NL ",", NS ",", NT ",", NU ",", ON ",", PE ",", QC ",", SK ",", YT "},UPPER(C3))))&gt;0,"Canada","USA")</f>
        <v>USA</v>
      </c>
      <c r="B3" s="3" t="s">
        <v>31</v>
      </c>
      <c r="C3" s="3" t="s">
        <v>32</v>
      </c>
      <c r="D3" s="3">
        <v>8162095710</v>
      </c>
      <c r="E3" s="3" t="s">
        <v>33</v>
      </c>
      <c r="F3" s="3"/>
      <c r="G3" s="3" t="s">
        <v>27</v>
      </c>
      <c r="H3" s="3" t="s">
        <v>27</v>
      </c>
      <c r="I3" s="3">
        <v>5</v>
      </c>
      <c r="J3" s="3">
        <v>-94.34635</v>
      </c>
      <c r="K3" s="3">
        <v>38.8416</v>
      </c>
      <c r="L3" s="3"/>
      <c r="M3" s="3">
        <v>0</v>
      </c>
      <c r="N3" s="3">
        <v>0</v>
      </c>
      <c r="O3" s="3">
        <v>0</v>
      </c>
      <c r="P3" s="3">
        <v>0</v>
      </c>
      <c r="Q3" s="3" t="s">
        <v>29</v>
      </c>
      <c r="R3" s="3" t="s">
        <v>30</v>
      </c>
      <c r="S3" s="3"/>
      <c r="T3" s="3"/>
      <c r="U3" s="7">
        <v>45791.4798611111</v>
      </c>
      <c r="V3" s="7">
        <v>45791.4798611111</v>
      </c>
      <c r="W3" s="3"/>
    </row>
    <row r="4" ht="15.05" spans="1:23">
      <c r="A4" s="4" t="str" cm="1">
        <f t="array" ref="A4">IF(SUM(--ISNUMBER(SEARCH({", AB ",", BC ",", MB ",", NB ",", NL ",", NS ",", NT ",", NU ",", ON ",", PE ",", QC ",", SK ",", YT "},UPPER(C4))))&gt;0,"Canada","USA")</f>
        <v>USA</v>
      </c>
      <c r="B4" s="3" t="s">
        <v>34</v>
      </c>
      <c r="C4" s="3" t="s">
        <v>35</v>
      </c>
      <c r="D4" s="3" t="s">
        <v>36</v>
      </c>
      <c r="E4" s="3" t="s">
        <v>37</v>
      </c>
      <c r="F4" s="3" t="s">
        <v>38</v>
      </c>
      <c r="G4" s="3" t="s">
        <v>27</v>
      </c>
      <c r="H4" s="3" t="s">
        <v>27</v>
      </c>
      <c r="I4" s="3">
        <v>1</v>
      </c>
      <c r="J4" s="3">
        <v>-95.98741</v>
      </c>
      <c r="K4" s="3">
        <v>36.19221</v>
      </c>
      <c r="L4" s="3" t="s">
        <v>39</v>
      </c>
      <c r="M4" s="3">
        <v>85</v>
      </c>
      <c r="N4" s="3">
        <v>40</v>
      </c>
      <c r="O4" s="3">
        <v>0</v>
      </c>
      <c r="P4" s="3">
        <v>0</v>
      </c>
      <c r="Q4" s="3" t="s">
        <v>29</v>
      </c>
      <c r="R4" s="3" t="s">
        <v>30</v>
      </c>
      <c r="S4" s="3"/>
      <c r="T4" s="3"/>
      <c r="U4" s="7">
        <v>45663.3866666667</v>
      </c>
      <c r="V4" s="7">
        <v>45839.6082638889</v>
      </c>
      <c r="W4" s="3"/>
    </row>
    <row r="5" ht="15.05" spans="1:23">
      <c r="A5" s="4" t="str" cm="1">
        <f t="array" ref="A5">IF(SUM(--ISNUMBER(SEARCH({", AB ",", BC ",", MB ",", NB ",", NL ",", NS ",", NT ",", NU ",", ON ",", PE ",", QC ",", SK ",", YT "},UPPER(C5))))&gt;0,"Canada","USA")</f>
        <v>USA</v>
      </c>
      <c r="B5" s="3" t="s">
        <v>40</v>
      </c>
      <c r="C5" s="3" t="s">
        <v>41</v>
      </c>
      <c r="D5" s="3" t="s">
        <v>42</v>
      </c>
      <c r="E5" s="3" t="s">
        <v>43</v>
      </c>
      <c r="F5" s="3" t="s">
        <v>44</v>
      </c>
      <c r="G5" s="3" t="s">
        <v>27</v>
      </c>
      <c r="H5" s="3" t="s">
        <v>27</v>
      </c>
      <c r="I5" s="3">
        <v>1</v>
      </c>
      <c r="J5" s="3">
        <v>-78.9917495319931</v>
      </c>
      <c r="K5" s="8" t="s">
        <v>45</v>
      </c>
      <c r="L5" s="3" t="s">
        <v>46</v>
      </c>
      <c r="M5" s="3">
        <v>99</v>
      </c>
      <c r="N5" s="3">
        <v>0</v>
      </c>
      <c r="O5" s="3">
        <v>0</v>
      </c>
      <c r="P5" s="3">
        <v>0</v>
      </c>
      <c r="Q5" s="3" t="s">
        <v>29</v>
      </c>
      <c r="R5" s="3" t="s">
        <v>30</v>
      </c>
      <c r="S5" s="3"/>
      <c r="T5" s="3"/>
      <c r="U5" s="7">
        <v>45615.381724537</v>
      </c>
      <c r="V5" s="7">
        <v>45881.3831712963</v>
      </c>
      <c r="W5" s="3"/>
    </row>
    <row r="6" ht="15.05" spans="1:23">
      <c r="A6" s="4" t="str" cm="1">
        <f t="array" ref="A6">IF(SUM(--ISNUMBER(SEARCH({", AB ",", BC ",", MB ",", NB ",", NL ",", NS ",", NT ",", NU ",", ON ",", PE ",", QC ",", SK ",", YT "},UPPER(C6))))&gt;0,"Canada","USA")</f>
        <v>USA</v>
      </c>
      <c r="B6" s="3" t="s">
        <v>47</v>
      </c>
      <c r="C6" s="3" t="s">
        <v>48</v>
      </c>
      <c r="D6" s="3" t="s">
        <v>49</v>
      </c>
      <c r="E6" s="3" t="s">
        <v>50</v>
      </c>
      <c r="F6" s="3" t="s">
        <v>51</v>
      </c>
      <c r="G6" s="3" t="s">
        <v>27</v>
      </c>
      <c r="H6" s="3" t="s">
        <v>27</v>
      </c>
      <c r="I6" s="3">
        <v>6</v>
      </c>
      <c r="J6" s="3">
        <v>-122.263250799999</v>
      </c>
      <c r="K6" s="3">
        <v>47.5015632</v>
      </c>
      <c r="L6" s="3" t="s">
        <v>52</v>
      </c>
      <c r="M6" s="3">
        <v>0</v>
      </c>
      <c r="N6" s="3">
        <v>0</v>
      </c>
      <c r="O6" s="3">
        <v>0</v>
      </c>
      <c r="P6" s="3">
        <v>0</v>
      </c>
      <c r="Q6" s="3" t="s">
        <v>29</v>
      </c>
      <c r="R6" s="3" t="s">
        <v>30</v>
      </c>
      <c r="S6" s="3"/>
      <c r="T6" s="3"/>
      <c r="U6" s="7">
        <v>45664.7098726852</v>
      </c>
      <c r="V6" s="7">
        <v>45866.6125694444</v>
      </c>
      <c r="W6" s="3"/>
    </row>
    <row r="7" ht="15.05" spans="1:23">
      <c r="A7" s="4" t="str" cm="1">
        <f t="array" ref="A7">IF(SUM(--ISNUMBER(SEARCH({", AB ",", BC ",", MB ",", NB ",", NL ",", NS ",", NT ",", NU ",", ON ",", PE ",", QC ",", SK ",", YT "},UPPER(C7))))&gt;0,"Canada","USA")</f>
        <v>USA</v>
      </c>
      <c r="B7" s="3" t="s">
        <v>53</v>
      </c>
      <c r="C7" s="3" t="s">
        <v>54</v>
      </c>
      <c r="D7" s="3" t="s">
        <v>55</v>
      </c>
      <c r="E7" s="3" t="s">
        <v>56</v>
      </c>
      <c r="F7" s="3" t="s">
        <v>57</v>
      </c>
      <c r="G7" s="3" t="s">
        <v>27</v>
      </c>
      <c r="H7" s="3" t="s">
        <v>27</v>
      </c>
      <c r="I7" s="3">
        <v>5</v>
      </c>
      <c r="J7" s="3">
        <v>-103.71012</v>
      </c>
      <c r="K7" s="3">
        <v>44.64809</v>
      </c>
      <c r="L7" s="3"/>
      <c r="M7" s="3">
        <v>0</v>
      </c>
      <c r="N7" s="3">
        <v>0</v>
      </c>
      <c r="O7" s="3">
        <v>0</v>
      </c>
      <c r="P7" s="3">
        <v>0</v>
      </c>
      <c r="Q7" s="3" t="s">
        <v>29</v>
      </c>
      <c r="R7" s="3" t="s">
        <v>30</v>
      </c>
      <c r="S7" s="3"/>
      <c r="T7" s="3"/>
      <c r="U7" s="7">
        <v>45615.61125</v>
      </c>
      <c r="V7" s="7">
        <v>45615.61125</v>
      </c>
      <c r="W7" s="3"/>
    </row>
    <row r="8" ht="15.05" spans="1:23">
      <c r="A8" s="4" t="str" cm="1">
        <f t="array" ref="A8">IF(SUM(--ISNUMBER(SEARCH({", AB ",", BC ",", MB ",", NB ",", NL ",", NS ",", NT ",", NU ",", ON ",", PE ",", QC ",", SK ",", YT "},UPPER(C8))))&gt;0,"Canada","USA")</f>
        <v>USA</v>
      </c>
      <c r="B8" s="3" t="s">
        <v>58</v>
      </c>
      <c r="C8" s="3" t="s">
        <v>59</v>
      </c>
      <c r="D8" s="3" t="s">
        <v>60</v>
      </c>
      <c r="E8" s="3" t="s">
        <v>61</v>
      </c>
      <c r="F8" s="3" t="s">
        <v>62</v>
      </c>
      <c r="G8" s="3" t="s">
        <v>27</v>
      </c>
      <c r="H8" s="3" t="s">
        <v>27</v>
      </c>
      <c r="I8" s="3">
        <v>5</v>
      </c>
      <c r="J8" s="3">
        <v>-116.827776760124</v>
      </c>
      <c r="K8" s="8" t="s">
        <v>63</v>
      </c>
      <c r="L8" s="3" t="s">
        <v>64</v>
      </c>
      <c r="M8" s="3">
        <v>0</v>
      </c>
      <c r="N8" s="3">
        <v>0</v>
      </c>
      <c r="O8" s="3">
        <v>0</v>
      </c>
      <c r="P8" s="3">
        <v>0</v>
      </c>
      <c r="Q8" s="3" t="s">
        <v>29</v>
      </c>
      <c r="R8" s="3" t="s">
        <v>30</v>
      </c>
      <c r="S8" s="3"/>
      <c r="T8" s="3"/>
      <c r="U8" s="7">
        <v>45665.3944212963</v>
      </c>
      <c r="V8" s="7">
        <v>45917.5956018519</v>
      </c>
      <c r="W8" s="3"/>
    </row>
    <row r="9" ht="15.05" spans="1:23">
      <c r="A9" s="4" t="str" cm="1">
        <f t="array" ref="A9">IF(SUM(--ISNUMBER(SEARCH({", AB ",", BC ",", MB ",", NB ",", NL ",", NS ",", NT ",", NU ",", ON ",", PE ",", QC ",", SK ",", YT "},UPPER(C9))))&gt;0,"Canada","USA")</f>
        <v>USA</v>
      </c>
      <c r="B9" s="3" t="s">
        <v>65</v>
      </c>
      <c r="C9" s="3" t="s">
        <v>59</v>
      </c>
      <c r="D9" s="3" t="s">
        <v>60</v>
      </c>
      <c r="E9" s="3" t="s">
        <v>61</v>
      </c>
      <c r="F9" s="3"/>
      <c r="G9" s="3" t="s">
        <v>27</v>
      </c>
      <c r="H9" s="3" t="s">
        <v>27</v>
      </c>
      <c r="I9" s="3">
        <v>5</v>
      </c>
      <c r="J9" s="3">
        <v>-116.827766031288</v>
      </c>
      <c r="K9" s="8" t="s">
        <v>66</v>
      </c>
      <c r="L9" s="3" t="s">
        <v>64</v>
      </c>
      <c r="M9" s="3">
        <v>0</v>
      </c>
      <c r="N9" s="3">
        <v>0</v>
      </c>
      <c r="O9" s="3">
        <v>0</v>
      </c>
      <c r="P9" s="3">
        <v>0</v>
      </c>
      <c r="Q9" s="3" t="s">
        <v>29</v>
      </c>
      <c r="R9" s="3" t="s">
        <v>30</v>
      </c>
      <c r="S9" s="3"/>
      <c r="T9" s="3"/>
      <c r="U9" s="7">
        <v>45665.3710416667</v>
      </c>
      <c r="V9" s="7">
        <v>45833.6867361111</v>
      </c>
      <c r="W9" s="3"/>
    </row>
    <row r="10" ht="15.05" spans="1:23">
      <c r="A10" s="4" t="str" cm="1">
        <f t="array" ref="A10">IF(SUM(--ISNUMBER(SEARCH({", AB ",", BC ",", MB ",", NB ",", NL ",", NS ",", NT ",", NU ",", ON ",", PE ",", QC ",", SK ",", YT "},UPPER(C10))))&gt;0,"Canada","USA")</f>
        <v>USA</v>
      </c>
      <c r="B10" s="3" t="s">
        <v>67</v>
      </c>
      <c r="C10" s="3" t="s">
        <v>68</v>
      </c>
      <c r="D10" s="3" t="s">
        <v>69</v>
      </c>
      <c r="E10" s="3" t="s">
        <v>70</v>
      </c>
      <c r="F10" s="3" t="s">
        <v>71</v>
      </c>
      <c r="G10" s="3" t="s">
        <v>27</v>
      </c>
      <c r="H10" s="3" t="s">
        <v>27</v>
      </c>
      <c r="I10" s="3">
        <v>1</v>
      </c>
      <c r="J10" s="3">
        <v>-94.1894353</v>
      </c>
      <c r="K10" s="8" t="s">
        <v>72</v>
      </c>
      <c r="L10" s="3"/>
      <c r="M10" s="3">
        <v>0</v>
      </c>
      <c r="N10" s="3">
        <v>0</v>
      </c>
      <c r="O10" s="3">
        <v>0</v>
      </c>
      <c r="P10" s="3">
        <v>0</v>
      </c>
      <c r="Q10" s="3" t="s">
        <v>29</v>
      </c>
      <c r="R10" s="3" t="s">
        <v>30</v>
      </c>
      <c r="S10" s="3"/>
      <c r="T10" s="3"/>
      <c r="U10" s="7">
        <v>45847.4782986111</v>
      </c>
      <c r="V10" s="7">
        <v>45847.4858564815</v>
      </c>
      <c r="W10" s="3"/>
    </row>
    <row r="11" ht="15.05" spans="1:23">
      <c r="A11" s="4" t="str" cm="1">
        <f t="array" ref="A11">IF(SUM(--ISNUMBER(SEARCH({", AB ",", BC ",", MB ",", NB ",", NL ",", NS ",", NT ",", NU ",", ON ",", PE ",", QC ",", SK ",", YT "},UPPER(C11))))&gt;0,"Canada","USA")</f>
        <v>USA</v>
      </c>
      <c r="B11" s="3" t="s">
        <v>73</v>
      </c>
      <c r="C11" s="3" t="s">
        <v>74</v>
      </c>
      <c r="D11" s="3" t="s">
        <v>75</v>
      </c>
      <c r="E11" s="3" t="s">
        <v>76</v>
      </c>
      <c r="F11" s="3"/>
      <c r="G11" s="3" t="s">
        <v>27</v>
      </c>
      <c r="H11" s="3" t="s">
        <v>27</v>
      </c>
      <c r="I11" s="3">
        <v>1</v>
      </c>
      <c r="J11" s="3">
        <v>-77.2414482</v>
      </c>
      <c r="K11" s="3">
        <v>39.1289369</v>
      </c>
      <c r="L11" s="3" t="s">
        <v>77</v>
      </c>
      <c r="M11" s="3">
        <v>120</v>
      </c>
      <c r="N11" s="3">
        <v>80</v>
      </c>
      <c r="O11" s="3">
        <v>0</v>
      </c>
      <c r="P11" s="3">
        <v>0</v>
      </c>
      <c r="Q11" s="3" t="s">
        <v>29</v>
      </c>
      <c r="R11" s="3" t="s">
        <v>78</v>
      </c>
      <c r="S11" s="3"/>
      <c r="T11" s="3"/>
      <c r="U11" s="7">
        <v>45747.4787847222</v>
      </c>
      <c r="V11" s="7">
        <v>45831.662650463</v>
      </c>
      <c r="W11" s="3"/>
    </row>
    <row r="12" ht="15.05" spans="1:23">
      <c r="A12" s="4" t="str" cm="1">
        <f t="array" ref="A12">IF(SUM(--ISNUMBER(SEARCH({", AB ",", BC ",", MB ",", NB ",", NL ",", NS ",", NT ",", NU ",", ON ",", PE ",", QC ",", SK ",", YT "},UPPER(C12))))&gt;0,"Canada","USA")</f>
        <v>USA</v>
      </c>
      <c r="B12" s="3" t="s">
        <v>79</v>
      </c>
      <c r="C12" s="3" t="s">
        <v>80</v>
      </c>
      <c r="D12" s="3" t="s">
        <v>81</v>
      </c>
      <c r="E12" s="3" t="s">
        <v>82</v>
      </c>
      <c r="F12" s="3"/>
      <c r="G12" s="3" t="s">
        <v>27</v>
      </c>
      <c r="H12" s="3" t="s">
        <v>27</v>
      </c>
      <c r="I12" s="3">
        <v>5</v>
      </c>
      <c r="J12" s="3">
        <v>-86.16182</v>
      </c>
      <c r="K12" s="3">
        <v>39.77692</v>
      </c>
      <c r="L12" s="3" t="s">
        <v>83</v>
      </c>
      <c r="M12" s="3">
        <v>0</v>
      </c>
      <c r="N12" s="3">
        <v>0</v>
      </c>
      <c r="O12" s="3">
        <v>0</v>
      </c>
      <c r="P12" s="3">
        <v>0</v>
      </c>
      <c r="Q12" s="3" t="s">
        <v>29</v>
      </c>
      <c r="R12" s="3" t="s">
        <v>30</v>
      </c>
      <c r="S12" s="3"/>
      <c r="T12" s="3"/>
      <c r="U12" s="7">
        <v>45649.6489814815</v>
      </c>
      <c r="V12" s="7">
        <v>45828.6251851852</v>
      </c>
      <c r="W12" s="3"/>
    </row>
    <row r="13" ht="15.05" spans="1:23">
      <c r="A13" s="4" t="str" cm="1">
        <f t="array" ref="A13">IF(SUM(--ISNUMBER(SEARCH({", AB ",", BC ",", MB ",", NB ",", NL ",", NS ",", NT ",", NU ",", ON ",", PE ",", QC ",", SK ",", YT "},UPPER(C13))))&gt;0,"Canada","USA")</f>
        <v>USA</v>
      </c>
      <c r="B13" s="3" t="s">
        <v>84</v>
      </c>
      <c r="C13" s="3" t="s">
        <v>85</v>
      </c>
      <c r="D13" s="3" t="s">
        <v>81</v>
      </c>
      <c r="E13" s="3" t="s">
        <v>82</v>
      </c>
      <c r="F13" s="3" t="s">
        <v>86</v>
      </c>
      <c r="G13" s="3" t="s">
        <v>27</v>
      </c>
      <c r="H13" s="3" t="s">
        <v>27</v>
      </c>
      <c r="I13" s="3">
        <v>5</v>
      </c>
      <c r="J13" s="3">
        <v>-86.16191</v>
      </c>
      <c r="K13" s="3">
        <v>39.77691</v>
      </c>
      <c r="L13" s="3" t="s">
        <v>83</v>
      </c>
      <c r="M13" s="3">
        <v>0</v>
      </c>
      <c r="N13" s="3">
        <v>0</v>
      </c>
      <c r="O13" s="3">
        <v>0</v>
      </c>
      <c r="P13" s="3">
        <v>0</v>
      </c>
      <c r="Q13" s="3" t="s">
        <v>29</v>
      </c>
      <c r="R13" s="3" t="s">
        <v>30</v>
      </c>
      <c r="S13" s="3"/>
      <c r="T13" s="3"/>
      <c r="U13" s="7">
        <v>45665.0093634259</v>
      </c>
      <c r="V13" s="7">
        <v>45917.5952893519</v>
      </c>
      <c r="W13" s="3"/>
    </row>
    <row r="14" ht="15.05" spans="1:23">
      <c r="A14" s="4" t="str" cm="1">
        <f t="array" ref="A14">IF(SUM(--ISNUMBER(SEARCH({", AB ",", BC ",", MB ",", NB ",", NL ",", NS ",", NT ",", NU ",", ON ",", PE ",", QC ",", SK ",", YT "},UPPER(C14))))&gt;0,"Canada","USA")</f>
        <v>USA</v>
      </c>
      <c r="B14" s="3" t="s">
        <v>87</v>
      </c>
      <c r="C14" s="3" t="s">
        <v>88</v>
      </c>
      <c r="D14" s="3" t="s">
        <v>89</v>
      </c>
      <c r="E14" s="3" t="s">
        <v>90</v>
      </c>
      <c r="F14" s="3"/>
      <c r="G14" s="3" t="s">
        <v>27</v>
      </c>
      <c r="H14" s="3" t="s">
        <v>91</v>
      </c>
      <c r="I14" s="3">
        <v>5</v>
      </c>
      <c r="J14" s="3">
        <v>-80.9209400742449</v>
      </c>
      <c r="K14" s="8" t="s">
        <v>92</v>
      </c>
      <c r="L14" s="3"/>
      <c r="M14" s="3">
        <v>0</v>
      </c>
      <c r="N14" s="3">
        <v>0</v>
      </c>
      <c r="O14" s="3">
        <v>0</v>
      </c>
      <c r="P14" s="3">
        <v>0</v>
      </c>
      <c r="Q14" s="3" t="s">
        <v>29</v>
      </c>
      <c r="R14" s="3" t="s">
        <v>30</v>
      </c>
      <c r="S14" s="3"/>
      <c r="T14" s="3"/>
      <c r="U14" s="7">
        <v>45747.4746064815</v>
      </c>
      <c r="V14" s="7">
        <v>45747.4784143519</v>
      </c>
      <c r="W14" s="3"/>
    </row>
    <row r="15" ht="15.05" spans="1:23">
      <c r="A15" s="4" t="str">
        <f t="array" ref="A15">IF(SUM(--ISNUMBER(SEARCH({", AB ",", BC ",", MB ",", NB ",", NL ",", NS ",", NT ",", NU ",", ON ",", PE ",", QC ",", SK ",", YT "},UPPER(C15))))&gt;0,"Canada","USA")</f>
        <v>USA</v>
      </c>
      <c r="B15" s="3" t="s">
        <v>93</v>
      </c>
      <c r="C15" s="3" t="s">
        <v>94</v>
      </c>
      <c r="D15" s="3" t="s">
        <v>95</v>
      </c>
      <c r="E15" s="3" t="s">
        <v>96</v>
      </c>
      <c r="F15" s="3"/>
      <c r="G15" s="3" t="s">
        <v>27</v>
      </c>
      <c r="H15" s="3" t="s">
        <v>27</v>
      </c>
      <c r="I15" s="3">
        <v>5</v>
      </c>
      <c r="J15" s="3">
        <v>-104.7145</v>
      </c>
      <c r="K15" s="3">
        <v>38.86491</v>
      </c>
      <c r="L15" s="3" t="s">
        <v>97</v>
      </c>
      <c r="M15" s="3">
        <v>0</v>
      </c>
      <c r="N15" s="3">
        <v>0</v>
      </c>
      <c r="O15" s="3">
        <v>0</v>
      </c>
      <c r="P15" s="3">
        <v>0</v>
      </c>
      <c r="Q15" s="3" t="s">
        <v>29</v>
      </c>
      <c r="R15" s="3" t="s">
        <v>30</v>
      </c>
      <c r="S15" s="3"/>
      <c r="T15" s="3"/>
      <c r="U15" s="7">
        <v>45644.6494097222</v>
      </c>
      <c r="V15" s="7">
        <v>45820.6367592593</v>
      </c>
      <c r="W15" s="3"/>
    </row>
    <row r="16" ht="15.05" spans="1:23">
      <c r="A16" s="4" t="str">
        <f t="array" ref="A16">IF(SUM(--ISNUMBER(SEARCH({", AB ",", BC ",", MB ",", NB ",", NL ",", NS ",", NT ",", NU ",", ON ",", PE ",", QC ",", SK ",", YT "},UPPER(C16))))&gt;0,"Canada","USA")</f>
        <v>USA</v>
      </c>
      <c r="B16" s="3" t="s">
        <v>98</v>
      </c>
      <c r="C16" s="3" t="s">
        <v>99</v>
      </c>
      <c r="D16" s="3" t="s">
        <v>100</v>
      </c>
      <c r="E16" s="3" t="s">
        <v>101</v>
      </c>
      <c r="F16" s="3"/>
      <c r="G16" s="3" t="s">
        <v>27</v>
      </c>
      <c r="H16" s="3" t="s">
        <v>91</v>
      </c>
      <c r="I16" s="3">
        <v>5</v>
      </c>
      <c r="J16" s="3">
        <v>-97.6885902319788</v>
      </c>
      <c r="K16" s="8" t="s">
        <v>102</v>
      </c>
      <c r="L16" s="3"/>
      <c r="M16" s="3">
        <v>0</v>
      </c>
      <c r="N16" s="3">
        <v>0</v>
      </c>
      <c r="O16" s="3">
        <v>0</v>
      </c>
      <c r="P16" s="3">
        <v>0</v>
      </c>
      <c r="Q16" s="3" t="s">
        <v>29</v>
      </c>
      <c r="R16" s="3" t="s">
        <v>30</v>
      </c>
      <c r="S16" s="3"/>
      <c r="T16" s="3"/>
      <c r="U16" s="7">
        <v>45835.6110416667</v>
      </c>
      <c r="V16" s="7">
        <v>45835.6110416667</v>
      </c>
      <c r="W16" s="3"/>
    </row>
    <row r="17" ht="15.05" spans="1:23">
      <c r="A17" s="4" t="str">
        <f t="array" ref="A17">IF(SUM(--ISNUMBER(SEARCH({", AB ",", BC ",", MB ",", NB ",", NL ",", NS ",", NT ",", NU ",", ON ",", PE ",", QC ",", SK ",", YT "},UPPER(C17))))&gt;0,"Canada","USA")</f>
        <v>USA</v>
      </c>
      <c r="B17" s="3" t="s">
        <v>103</v>
      </c>
      <c r="C17" s="3" t="s">
        <v>104</v>
      </c>
      <c r="D17" s="3">
        <v>6262953281</v>
      </c>
      <c r="E17" s="3" t="s">
        <v>105</v>
      </c>
      <c r="F17" s="3" t="s">
        <v>106</v>
      </c>
      <c r="G17" s="3" t="s">
        <v>27</v>
      </c>
      <c r="H17" s="3" t="s">
        <v>27</v>
      </c>
      <c r="I17" s="3">
        <v>1</v>
      </c>
      <c r="J17" s="3">
        <v>-117.9075603</v>
      </c>
      <c r="K17" s="3">
        <v>33.9891965</v>
      </c>
      <c r="L17" s="3"/>
      <c r="M17" s="3">
        <v>0</v>
      </c>
      <c r="N17" s="3">
        <v>0</v>
      </c>
      <c r="O17" s="3">
        <v>0</v>
      </c>
      <c r="P17" s="3">
        <v>0</v>
      </c>
      <c r="Q17" s="3" t="s">
        <v>29</v>
      </c>
      <c r="R17" s="3" t="s">
        <v>78</v>
      </c>
      <c r="S17" s="3"/>
      <c r="T17" s="3"/>
      <c r="U17" s="7">
        <v>45729.6892013889</v>
      </c>
      <c r="V17" s="7">
        <v>45756.6369328704</v>
      </c>
      <c r="W17" s="3"/>
    </row>
    <row r="18" ht="15.05" spans="1:23">
      <c r="A18" s="4" t="str">
        <f t="array" ref="A18">IF(SUM(--ISNUMBER(SEARCH({", AB ",", BC ",", MB ",", NB ",", NL ",", NS ",", NT ",", NU ",", ON ",", PE ",", QC ",", SK ",", YT "},UPPER(C18))))&gt;0,"Canada","USA")</f>
        <v>USA</v>
      </c>
      <c r="B18" s="3" t="s">
        <v>107</v>
      </c>
      <c r="C18" s="3" t="s">
        <v>108</v>
      </c>
      <c r="D18" s="3" t="s">
        <v>109</v>
      </c>
      <c r="E18" s="3" t="s">
        <v>110</v>
      </c>
      <c r="F18" s="3" t="s">
        <v>111</v>
      </c>
      <c r="G18" s="3" t="s">
        <v>27</v>
      </c>
      <c r="H18" s="3" t="s">
        <v>27</v>
      </c>
      <c r="I18" s="3">
        <v>1</v>
      </c>
      <c r="J18" s="3">
        <v>-74.0064858</v>
      </c>
      <c r="K18" s="8" t="s">
        <v>112</v>
      </c>
      <c r="L18" s="3" t="s">
        <v>113</v>
      </c>
      <c r="M18" s="3">
        <v>0</v>
      </c>
      <c r="N18" s="3">
        <v>0</v>
      </c>
      <c r="O18" s="3">
        <v>0</v>
      </c>
      <c r="P18" s="3">
        <v>0</v>
      </c>
      <c r="Q18" s="3" t="s">
        <v>114</v>
      </c>
      <c r="R18" s="3"/>
      <c r="S18" s="3"/>
      <c r="T18" s="3"/>
      <c r="U18" s="7">
        <v>45648.9391087963</v>
      </c>
      <c r="V18" s="7">
        <v>45895.4259259259</v>
      </c>
      <c r="W18" s="3"/>
    </row>
    <row r="19" ht="15.05" spans="1:23">
      <c r="A19" s="4" t="str">
        <f t="array" ref="A19">IF(SUM(--ISNUMBER(SEARCH({", AB ",", BC ",", MB ",", NB ",", NL ",", NS ",", NT ",", NU ",", ON ",", PE ",", QC ",", SK ",", YT "},UPPER(C19))))&gt;0,"Canada","USA")</f>
        <v>USA</v>
      </c>
      <c r="B19" s="3" t="s">
        <v>115</v>
      </c>
      <c r="C19" s="3" t="s">
        <v>116</v>
      </c>
      <c r="D19" s="3" t="s">
        <v>109</v>
      </c>
      <c r="E19" s="3" t="s">
        <v>117</v>
      </c>
      <c r="F19" s="3" t="s">
        <v>62</v>
      </c>
      <c r="G19" s="3" t="s">
        <v>27</v>
      </c>
      <c r="H19" s="3" t="s">
        <v>27</v>
      </c>
      <c r="I19" s="3">
        <v>5</v>
      </c>
      <c r="J19" s="3">
        <v>-74.0064858</v>
      </c>
      <c r="K19" s="8" t="s">
        <v>112</v>
      </c>
      <c r="L19" s="3" t="s">
        <v>113</v>
      </c>
      <c r="M19" s="3">
        <v>0</v>
      </c>
      <c r="N19" s="3">
        <v>0</v>
      </c>
      <c r="O19" s="3">
        <v>0</v>
      </c>
      <c r="P19" s="3">
        <v>0</v>
      </c>
      <c r="Q19" s="3" t="s">
        <v>29</v>
      </c>
      <c r="R19" s="3" t="s">
        <v>30</v>
      </c>
      <c r="S19" s="3"/>
      <c r="T19" s="3"/>
      <c r="U19" s="7">
        <v>45669.7022337963</v>
      </c>
      <c r="V19" s="7">
        <v>45917.5949884259</v>
      </c>
      <c r="W19" s="3"/>
    </row>
    <row r="20" ht="15.05" spans="1:23">
      <c r="A20" s="4" t="str">
        <f t="array" ref="A20">IF(SUM(--ISNUMBER(SEARCH({", AB ",", BC ",", MB ",", NB ",", NL ",", NS ",", NT ",", NU ",", ON ",", PE ",", QC ",", SK ",", YT "},UPPER(C20))))&gt;0,"Canada","USA")</f>
        <v>USA</v>
      </c>
      <c r="B20" s="3" t="s">
        <v>118</v>
      </c>
      <c r="C20" s="3" t="s">
        <v>119</v>
      </c>
      <c r="D20" s="3" t="s">
        <v>120</v>
      </c>
      <c r="E20" s="3" t="s">
        <v>121</v>
      </c>
      <c r="F20" s="3" t="s">
        <v>122</v>
      </c>
      <c r="G20" s="3" t="s">
        <v>27</v>
      </c>
      <c r="H20" s="3" t="s">
        <v>27</v>
      </c>
      <c r="I20" s="3">
        <v>5</v>
      </c>
      <c r="J20" s="3">
        <v>-116.41677</v>
      </c>
      <c r="K20" s="3">
        <v>53.584999</v>
      </c>
      <c r="L20" s="3" t="s">
        <v>123</v>
      </c>
      <c r="M20" s="3">
        <v>0</v>
      </c>
      <c r="N20" s="3">
        <v>0</v>
      </c>
      <c r="O20" s="3">
        <v>0</v>
      </c>
      <c r="P20" s="3">
        <v>0</v>
      </c>
      <c r="Q20" s="3" t="s">
        <v>29</v>
      </c>
      <c r="R20" s="3" t="s">
        <v>78</v>
      </c>
      <c r="S20" s="3"/>
      <c r="T20" s="3"/>
      <c r="U20" s="7">
        <v>45811.6736111111</v>
      </c>
      <c r="V20" s="7">
        <v>45910.4842592593</v>
      </c>
      <c r="W20" s="3"/>
    </row>
    <row r="21" ht="15.05" spans="1:23">
      <c r="A21" s="4" t="str">
        <f t="array" ref="A21">IF(SUM(--ISNUMBER(SEARCH({", AB ",", BC ",", MB ",", NB ",", NL ",", NS ",", NT ",", NU ",", ON ",", PE ",", QC ",", SK ",", YT "},UPPER(C21))))&gt;0,"Canada","USA")</f>
        <v>USA</v>
      </c>
      <c r="B21" s="3" t="s">
        <v>124</v>
      </c>
      <c r="C21" s="3" t="s">
        <v>125</v>
      </c>
      <c r="D21" s="3" t="s">
        <v>126</v>
      </c>
      <c r="E21" s="3" t="s">
        <v>127</v>
      </c>
      <c r="F21" s="3"/>
      <c r="G21" s="3" t="s">
        <v>27</v>
      </c>
      <c r="H21" s="3" t="s">
        <v>27</v>
      </c>
      <c r="I21" s="3">
        <v>5</v>
      </c>
      <c r="J21" s="3">
        <v>-90.03693</v>
      </c>
      <c r="K21" s="3">
        <v>32.36836</v>
      </c>
      <c r="L21" s="3" t="s">
        <v>128</v>
      </c>
      <c r="M21" s="3">
        <v>0</v>
      </c>
      <c r="N21" s="3">
        <v>0</v>
      </c>
      <c r="O21" s="3">
        <v>0</v>
      </c>
      <c r="P21" s="3">
        <v>0</v>
      </c>
      <c r="Q21" s="3" t="s">
        <v>29</v>
      </c>
      <c r="R21" s="3" t="s">
        <v>30</v>
      </c>
      <c r="S21" s="3"/>
      <c r="T21" s="3"/>
      <c r="U21" s="7">
        <v>45667.7546875</v>
      </c>
      <c r="V21" s="7">
        <v>45832.6681134259</v>
      </c>
      <c r="W21" s="3"/>
    </row>
    <row r="22" ht="15.05" spans="1:23">
      <c r="A22" s="4" t="str">
        <f t="array" ref="A22">IF(SUM(--ISNUMBER(SEARCH({", AB ",", BC ",", MB ",", NB ",", NL ",", NS ",", NT ",", NU ",", ON ",", PE ",", QC ",", SK ",", YT "},UPPER(C22))))&gt;0,"Canada","USA")</f>
        <v>USA</v>
      </c>
      <c r="B22" s="3" t="s">
        <v>129</v>
      </c>
      <c r="C22" s="3" t="s">
        <v>130</v>
      </c>
      <c r="D22" s="3" t="s">
        <v>131</v>
      </c>
      <c r="E22" s="3" t="s">
        <v>132</v>
      </c>
      <c r="F22" s="3"/>
      <c r="G22" s="3" t="s">
        <v>27</v>
      </c>
      <c r="H22" s="3" t="s">
        <v>27</v>
      </c>
      <c r="I22" s="3">
        <v>3</v>
      </c>
      <c r="J22" s="3">
        <v>-120.5122773</v>
      </c>
      <c r="K22" s="8" t="s">
        <v>133</v>
      </c>
      <c r="L22" s="3" t="s">
        <v>134</v>
      </c>
      <c r="M22" s="3">
        <v>0</v>
      </c>
      <c r="N22" s="3">
        <v>0</v>
      </c>
      <c r="O22" s="3">
        <v>0</v>
      </c>
      <c r="P22" s="3">
        <v>0</v>
      </c>
      <c r="Q22" s="3" t="s">
        <v>29</v>
      </c>
      <c r="R22" s="3" t="s">
        <v>30</v>
      </c>
      <c r="S22" s="3"/>
      <c r="T22" s="3"/>
      <c r="U22" s="7">
        <v>45665.4944444444</v>
      </c>
      <c r="V22" s="7">
        <v>45866.6116782407</v>
      </c>
      <c r="W22" s="3"/>
    </row>
    <row r="23" ht="15.05" spans="1:23">
      <c r="A23" s="4" t="str">
        <f t="array" ref="A23">IF(SUM(--ISNUMBER(SEARCH({", AB ",", BC ",", MB ",", NB ",", NL ",", NS ",", NT ",", NU ",", ON ",", PE ",", QC ",", SK ",", YT "},UPPER(C23))))&gt;0,"Canada","USA")</f>
        <v>USA</v>
      </c>
      <c r="B23" s="3" t="s">
        <v>135</v>
      </c>
      <c r="C23" s="3" t="s">
        <v>136</v>
      </c>
      <c r="D23" s="3" t="s">
        <v>137</v>
      </c>
      <c r="E23" s="3" t="s">
        <v>138</v>
      </c>
      <c r="F23" s="3" t="s">
        <v>139</v>
      </c>
      <c r="G23" s="3" t="s">
        <v>27</v>
      </c>
      <c r="H23" s="3" t="s">
        <v>27</v>
      </c>
      <c r="I23" s="3">
        <v>1</v>
      </c>
      <c r="J23" s="3">
        <v>-86.3545141</v>
      </c>
      <c r="K23" s="3">
        <v>35.8916398</v>
      </c>
      <c r="L23" s="3"/>
      <c r="M23" s="3">
        <v>0</v>
      </c>
      <c r="N23" s="3">
        <v>0</v>
      </c>
      <c r="O23" s="3">
        <v>0</v>
      </c>
      <c r="P23" s="3">
        <v>0</v>
      </c>
      <c r="Q23" s="3" t="s">
        <v>29</v>
      </c>
      <c r="R23" s="3" t="s">
        <v>78</v>
      </c>
      <c r="S23" s="3"/>
      <c r="T23" s="3"/>
      <c r="U23" s="7">
        <v>45729.6778240741</v>
      </c>
      <c r="V23" s="7">
        <v>45919.4538888889</v>
      </c>
      <c r="W23" s="3"/>
    </row>
    <row r="24" ht="15.05" spans="1:23">
      <c r="A24" s="4" t="str">
        <f t="array" ref="A24">IF(SUM(--ISNUMBER(SEARCH({", AB ",", BC ",", MB ",", NB ",", NL ",", NS ",", NT ",", NU ",", ON ",", PE ",", QC ",", SK ",", YT "},UPPER(C24))))&gt;0,"Canada","USA")</f>
        <v>USA</v>
      </c>
      <c r="B24" s="3" t="s">
        <v>140</v>
      </c>
      <c r="C24" s="3" t="s">
        <v>141</v>
      </c>
      <c r="D24" s="3" t="s">
        <v>142</v>
      </c>
      <c r="E24" s="3" t="s">
        <v>143</v>
      </c>
      <c r="F24" s="3" t="s">
        <v>144</v>
      </c>
      <c r="G24" s="3" t="s">
        <v>27</v>
      </c>
      <c r="H24" s="3" t="s">
        <v>27</v>
      </c>
      <c r="I24" s="3">
        <v>1</v>
      </c>
      <c r="J24" s="3">
        <v>-91.1390315</v>
      </c>
      <c r="K24" s="3">
        <v>38.8105009</v>
      </c>
      <c r="L24" s="3" t="s">
        <v>145</v>
      </c>
      <c r="M24" s="3">
        <v>103</v>
      </c>
      <c r="N24" s="3">
        <v>0</v>
      </c>
      <c r="O24" s="3">
        <v>0</v>
      </c>
      <c r="P24" s="3">
        <v>0</v>
      </c>
      <c r="Q24" s="3" t="s">
        <v>29</v>
      </c>
      <c r="R24" s="3" t="s">
        <v>30</v>
      </c>
      <c r="S24" s="3"/>
      <c r="T24" s="3"/>
      <c r="U24" s="7">
        <v>45667.7215972222</v>
      </c>
      <c r="V24" s="7">
        <v>45832.5298842593</v>
      </c>
      <c r="W24" s="3"/>
    </row>
    <row r="25" ht="15.05" spans="1:23">
      <c r="A25" s="4" t="str">
        <f t="array" ref="A25">IF(SUM(--ISNUMBER(SEARCH({", AB ",", BC ",", MB ",", NB ",", NL ",", NS ",", NT ",", NU ",", ON ",", PE ",", QC ",", SK ",", YT "},UPPER(C25))))&gt;0,"Canada","USA")</f>
        <v>USA</v>
      </c>
      <c r="B25" s="3" t="s">
        <v>140</v>
      </c>
      <c r="C25" s="3" t="s">
        <v>141</v>
      </c>
      <c r="D25" s="3" t="s">
        <v>142</v>
      </c>
      <c r="E25" s="3" t="s">
        <v>143</v>
      </c>
      <c r="F25" s="3" t="s">
        <v>62</v>
      </c>
      <c r="G25" s="3" t="s">
        <v>27</v>
      </c>
      <c r="H25" s="3" t="s">
        <v>27</v>
      </c>
      <c r="I25" s="3">
        <v>1</v>
      </c>
      <c r="J25" s="3">
        <v>-91.1390315</v>
      </c>
      <c r="K25" s="3">
        <v>38.8105009</v>
      </c>
      <c r="L25" s="3" t="s">
        <v>145</v>
      </c>
      <c r="M25" s="3">
        <v>103</v>
      </c>
      <c r="N25" s="3">
        <v>0</v>
      </c>
      <c r="O25" s="3">
        <v>0</v>
      </c>
      <c r="P25" s="3">
        <v>0</v>
      </c>
      <c r="Q25" s="3" t="s">
        <v>29</v>
      </c>
      <c r="R25" s="3" t="s">
        <v>30</v>
      </c>
      <c r="S25" s="3"/>
      <c r="T25" s="3"/>
      <c r="U25" s="7">
        <v>45622.5287268519</v>
      </c>
      <c r="V25" s="7">
        <v>45917.5947222222</v>
      </c>
      <c r="W25" s="3"/>
    </row>
    <row r="26" ht="15.05" spans="1:23">
      <c r="A26" s="4" t="str">
        <f t="array" ref="A26">IF(SUM(--ISNUMBER(SEARCH({", AB ",", BC ",", MB ",", NB ",", NL ",", NS ",", NT ",", NU ",", ON ",", PE ",", QC ",", SK ",", YT "},UPPER(C26))))&gt;0,"Canada","USA")</f>
        <v>USA</v>
      </c>
      <c r="B26" s="3" t="s">
        <v>146</v>
      </c>
      <c r="C26" s="3" t="s">
        <v>147</v>
      </c>
      <c r="D26" s="3" t="s">
        <v>148</v>
      </c>
      <c r="E26" s="3" t="s">
        <v>149</v>
      </c>
      <c r="F26" s="3"/>
      <c r="G26" s="3" t="s">
        <v>27</v>
      </c>
      <c r="H26" s="3" t="s">
        <v>27</v>
      </c>
      <c r="I26" s="3">
        <v>5</v>
      </c>
      <c r="J26" s="3">
        <v>-103.17924</v>
      </c>
      <c r="K26" s="3">
        <v>34.40143</v>
      </c>
      <c r="L26" s="3"/>
      <c r="M26" s="3">
        <v>0</v>
      </c>
      <c r="N26" s="3">
        <v>0</v>
      </c>
      <c r="O26" s="3">
        <v>0</v>
      </c>
      <c r="P26" s="3">
        <v>0</v>
      </c>
      <c r="Q26" s="3" t="s">
        <v>29</v>
      </c>
      <c r="R26" s="3" t="s">
        <v>30</v>
      </c>
      <c r="S26" s="3"/>
      <c r="T26" s="3"/>
      <c r="U26" s="7">
        <v>45668.9165162037</v>
      </c>
      <c r="V26" s="7">
        <v>45694.654525463</v>
      </c>
      <c r="W26" s="3"/>
    </row>
    <row r="27" ht="15.05" spans="1:23">
      <c r="A27" s="4" t="str">
        <f t="array" ref="A27">IF(SUM(--ISNUMBER(SEARCH({", AB ",", BC ",", MB ",", NB ",", NL ",", NS ",", NT ",", NU ",", ON ",", PE ",", QC ",", SK ",", YT "},UPPER(C27))))&gt;0,"Canada","USA")</f>
        <v>USA</v>
      </c>
      <c r="B27" s="3" t="s">
        <v>150</v>
      </c>
      <c r="C27" s="3" t="s">
        <v>151</v>
      </c>
      <c r="D27" s="3" t="s">
        <v>152</v>
      </c>
      <c r="E27" s="3" t="s">
        <v>153</v>
      </c>
      <c r="F27" s="3"/>
      <c r="G27" s="3" t="s">
        <v>27</v>
      </c>
      <c r="H27" s="3" t="s">
        <v>27</v>
      </c>
      <c r="I27" s="3">
        <v>5</v>
      </c>
      <c r="J27" s="3">
        <v>-81.59932</v>
      </c>
      <c r="K27" s="3">
        <v>41.44965</v>
      </c>
      <c r="L27" s="3" t="s">
        <v>154</v>
      </c>
      <c r="M27" s="3">
        <v>0</v>
      </c>
      <c r="N27" s="3">
        <v>0</v>
      </c>
      <c r="O27" s="3">
        <v>0</v>
      </c>
      <c r="P27" s="3">
        <v>0</v>
      </c>
      <c r="Q27" s="3" t="s">
        <v>29</v>
      </c>
      <c r="R27" s="3" t="s">
        <v>30</v>
      </c>
      <c r="S27" s="3"/>
      <c r="T27" s="3"/>
      <c r="U27" s="7">
        <v>45692.6868055556</v>
      </c>
      <c r="V27" s="7">
        <v>45839.4196643519</v>
      </c>
      <c r="W27" s="3"/>
    </row>
    <row r="28" ht="15.05" spans="1:23">
      <c r="A28" s="4" t="str">
        <f t="array" ref="A28">IF(SUM(--ISNUMBER(SEARCH({", AB ",", BC ",", MB ",", NB ",", NL ",", NS ",", NT ",", NU ",", ON ",", PE ",", QC ",", SK ",", YT "},UPPER(C28))))&gt;0,"Canada","USA")</f>
        <v>USA</v>
      </c>
      <c r="B28" s="3" t="s">
        <v>155</v>
      </c>
      <c r="C28" s="3" t="s">
        <v>156</v>
      </c>
      <c r="D28" s="3" t="s">
        <v>157</v>
      </c>
      <c r="E28" s="3" t="s">
        <v>158</v>
      </c>
      <c r="F28" s="3"/>
      <c r="G28" s="3" t="s">
        <v>27</v>
      </c>
      <c r="H28" s="3" t="s">
        <v>27</v>
      </c>
      <c r="I28" s="3">
        <v>5</v>
      </c>
      <c r="J28" s="3">
        <v>-117.15481</v>
      </c>
      <c r="K28" s="3">
        <v>33.62855</v>
      </c>
      <c r="L28" s="3"/>
      <c r="M28" s="3">
        <v>0</v>
      </c>
      <c r="N28" s="3">
        <v>0</v>
      </c>
      <c r="O28" s="3">
        <v>0</v>
      </c>
      <c r="P28" s="3">
        <v>0</v>
      </c>
      <c r="Q28" s="3" t="s">
        <v>29</v>
      </c>
      <c r="R28" s="3" t="s">
        <v>30</v>
      </c>
      <c r="S28" s="3"/>
      <c r="T28" s="3"/>
      <c r="U28" s="7">
        <v>45653.6160532407</v>
      </c>
      <c r="V28" s="7">
        <v>45653.6160532407</v>
      </c>
      <c r="W28" s="3"/>
    </row>
    <row r="29" ht="15.05" spans="1:23">
      <c r="A29" s="4" t="str">
        <f t="array" ref="A29">IF(SUM(--ISNUMBER(SEARCH({", AB ",", BC ",", MB ",", NB ",", NL ",", NS ",", NT ",", NU ",", ON ",", PE ",", QC ",", SK ",", YT "},UPPER(C29))))&gt;0,"Canada","USA")</f>
        <v>USA</v>
      </c>
      <c r="B29" s="3" t="s">
        <v>159</v>
      </c>
      <c r="C29" s="3" t="s">
        <v>160</v>
      </c>
      <c r="D29" s="3" t="s">
        <v>161</v>
      </c>
      <c r="E29" s="3" t="s">
        <v>162</v>
      </c>
      <c r="F29" s="3" t="s">
        <v>62</v>
      </c>
      <c r="G29" s="3" t="s">
        <v>27</v>
      </c>
      <c r="H29" s="3" t="s">
        <v>91</v>
      </c>
      <c r="I29" s="3">
        <v>5</v>
      </c>
      <c r="J29" s="3">
        <v>-99.33112</v>
      </c>
      <c r="K29" s="3">
        <v>34.64996</v>
      </c>
      <c r="L29" s="3" t="s">
        <v>163</v>
      </c>
      <c r="M29" s="3">
        <v>0</v>
      </c>
      <c r="N29" s="3">
        <v>0</v>
      </c>
      <c r="O29" s="3">
        <v>0</v>
      </c>
      <c r="P29" s="3">
        <v>0</v>
      </c>
      <c r="Q29" s="3" t="s">
        <v>29</v>
      </c>
      <c r="R29" s="3" t="s">
        <v>30</v>
      </c>
      <c r="S29" s="3"/>
      <c r="T29" s="3"/>
      <c r="U29" s="7">
        <v>45603.4827199074</v>
      </c>
      <c r="V29" s="7">
        <v>45923.7234722222</v>
      </c>
      <c r="W29" s="3"/>
    </row>
    <row r="30" ht="15.05" spans="1:23">
      <c r="A30" s="4" t="str">
        <f t="array" ref="A30">IF(SUM(--ISNUMBER(SEARCH({", AB ",", BC ",", MB ",", NB ",", NL ",", NS ",", NT ",", NU ",", ON ",", PE ",", QC ",", SK ",", YT "},UPPER(C30))))&gt;0,"Canada","USA")</f>
        <v>USA</v>
      </c>
      <c r="B30" s="3" t="s">
        <v>164</v>
      </c>
      <c r="C30" s="3" t="s">
        <v>165</v>
      </c>
      <c r="D30" s="3" t="s">
        <v>161</v>
      </c>
      <c r="E30" s="3" t="s">
        <v>162</v>
      </c>
      <c r="F30" s="3"/>
      <c r="G30" s="3" t="s">
        <v>27</v>
      </c>
      <c r="H30" s="3" t="s">
        <v>27</v>
      </c>
      <c r="I30" s="3">
        <v>3</v>
      </c>
      <c r="J30" s="3">
        <v>-99.3330544</v>
      </c>
      <c r="K30" s="3">
        <v>34.6518729</v>
      </c>
      <c r="L30" s="3" t="s">
        <v>163</v>
      </c>
      <c r="M30" s="3">
        <v>0</v>
      </c>
      <c r="N30" s="3">
        <v>0</v>
      </c>
      <c r="O30" s="3">
        <v>0</v>
      </c>
      <c r="P30" s="3">
        <v>0</v>
      </c>
      <c r="Q30" s="3" t="s">
        <v>29</v>
      </c>
      <c r="R30" s="3" t="s">
        <v>30</v>
      </c>
      <c r="S30" s="3"/>
      <c r="T30" s="3"/>
      <c r="U30" s="7">
        <v>45667.5028819444</v>
      </c>
      <c r="V30" s="7">
        <v>45923.7230092593</v>
      </c>
      <c r="W30" s="3"/>
    </row>
    <row r="31" ht="15.05" spans="1:23">
      <c r="A31" s="4" t="str">
        <f t="array" ref="A31">IF(SUM(--ISNUMBER(SEARCH({", AB ",", BC ",", MB ",", NB ",", NL ",", NS ",", NT ",", NU ",", ON ",", PE ",", QC ",", SK ",", YT "},UPPER(C31))))&gt;0,"Canada","USA")</f>
        <v>USA</v>
      </c>
      <c r="B31" s="3" t="s">
        <v>166</v>
      </c>
      <c r="C31" s="3" t="s">
        <v>160</v>
      </c>
      <c r="D31" s="3" t="s">
        <v>161</v>
      </c>
      <c r="E31" s="3" t="s">
        <v>162</v>
      </c>
      <c r="F31" s="3"/>
      <c r="G31" s="3" t="s">
        <v>27</v>
      </c>
      <c r="H31" s="3" t="s">
        <v>27</v>
      </c>
      <c r="I31" s="3">
        <v>5</v>
      </c>
      <c r="J31" s="3">
        <v>-99.33099</v>
      </c>
      <c r="K31" s="3">
        <v>34.64945</v>
      </c>
      <c r="L31" s="3" t="s">
        <v>163</v>
      </c>
      <c r="M31" s="3">
        <v>0</v>
      </c>
      <c r="N31" s="3">
        <v>0</v>
      </c>
      <c r="O31" s="3">
        <v>0</v>
      </c>
      <c r="P31" s="3">
        <v>0</v>
      </c>
      <c r="Q31" s="3" t="s">
        <v>29</v>
      </c>
      <c r="R31" s="3" t="s">
        <v>30</v>
      </c>
      <c r="S31" s="3"/>
      <c r="T31" s="3"/>
      <c r="U31" s="7">
        <v>45603.565150463</v>
      </c>
      <c r="V31" s="7">
        <v>45923.723125</v>
      </c>
      <c r="W31" s="3"/>
    </row>
    <row r="32" ht="15.05" spans="1:23">
      <c r="A32" s="4" t="str">
        <f t="array" ref="A32">IF(SUM(--ISNUMBER(SEARCH({", AB ",", BC ",", MB ",", NB ",", NL ",", NS ",", NT ",", NU ",", ON ",", PE ",", QC ",", SK ",", YT "},UPPER(C32))))&gt;0,"Canada","USA")</f>
        <v>USA</v>
      </c>
      <c r="B32" s="3" t="s">
        <v>167</v>
      </c>
      <c r="C32" s="3" t="s">
        <v>168</v>
      </c>
      <c r="D32" s="3" t="s">
        <v>161</v>
      </c>
      <c r="E32" s="3" t="s">
        <v>162</v>
      </c>
      <c r="F32" s="3"/>
      <c r="G32" s="3" t="s">
        <v>27</v>
      </c>
      <c r="H32" s="3" t="s">
        <v>27</v>
      </c>
      <c r="I32" s="3">
        <v>3</v>
      </c>
      <c r="J32" s="3">
        <v>-99.9212867</v>
      </c>
      <c r="K32" s="3">
        <v>34.6821134</v>
      </c>
      <c r="L32" s="3" t="s">
        <v>163</v>
      </c>
      <c r="M32" s="3">
        <v>0</v>
      </c>
      <c r="N32" s="3">
        <v>0</v>
      </c>
      <c r="O32" s="3">
        <v>0</v>
      </c>
      <c r="P32" s="3">
        <v>0</v>
      </c>
      <c r="Q32" s="3" t="s">
        <v>29</v>
      </c>
      <c r="R32" s="3" t="s">
        <v>30</v>
      </c>
      <c r="S32" s="3"/>
      <c r="T32" s="3"/>
      <c r="U32" s="7">
        <v>45667.5020717593</v>
      </c>
      <c r="V32" s="7">
        <v>45839.652662037</v>
      </c>
      <c r="W32" s="3"/>
    </row>
    <row r="33" ht="15.05" spans="1:23">
      <c r="A33" s="4" t="str">
        <f t="array" ref="A33">IF(SUM(--ISNUMBER(SEARCH({", AB ",", BC ",", MB ",", NB ",", NL ",", NS ",", NT ",", NU ",", ON ",", PE ",", QC ",", SK ",", YT "},UPPER(C33))))&gt;0,"Canada","USA")</f>
        <v>USA</v>
      </c>
      <c r="B33" s="3" t="s">
        <v>169</v>
      </c>
      <c r="C33" s="3" t="s">
        <v>170</v>
      </c>
      <c r="D33" s="3" t="s">
        <v>171</v>
      </c>
      <c r="E33" s="3" t="s">
        <v>172</v>
      </c>
      <c r="F33" s="3"/>
      <c r="G33" s="3" t="s">
        <v>27</v>
      </c>
      <c r="H33" s="3" t="s">
        <v>27</v>
      </c>
      <c r="I33" s="3">
        <v>5</v>
      </c>
      <c r="J33" s="3">
        <v>-84.35408</v>
      </c>
      <c r="K33" s="3">
        <v>30.42895</v>
      </c>
      <c r="L33" s="3"/>
      <c r="M33" s="3">
        <v>0</v>
      </c>
      <c r="N33" s="3">
        <v>0</v>
      </c>
      <c r="O33" s="3">
        <v>0</v>
      </c>
      <c r="P33" s="3">
        <v>0</v>
      </c>
      <c r="Q33" s="3" t="s">
        <v>29</v>
      </c>
      <c r="R33" s="3" t="s">
        <v>30</v>
      </c>
      <c r="S33" s="3"/>
      <c r="T33" s="3"/>
      <c r="U33" s="7">
        <v>45664.8328935185</v>
      </c>
      <c r="V33" s="7">
        <v>45664.8328935185</v>
      </c>
      <c r="W33" s="3"/>
    </row>
    <row r="34" ht="15.05" spans="1:23">
      <c r="A34" s="4" t="str">
        <f t="array" ref="A34">IF(SUM(--ISNUMBER(SEARCH({", AB ",", BC ",", MB ",", NB ",", NL ",", NS ",", NT ",", NU ",", ON ",", PE ",", QC ",", SK ",", YT "},UPPER(C34))))&gt;0,"Canada","USA")</f>
        <v>USA</v>
      </c>
      <c r="B34" s="3" t="s">
        <v>173</v>
      </c>
      <c r="C34" s="3" t="s">
        <v>174</v>
      </c>
      <c r="D34" s="3" t="s">
        <v>175</v>
      </c>
      <c r="E34" s="3" t="s">
        <v>176</v>
      </c>
      <c r="F34" s="3"/>
      <c r="G34" s="3" t="s">
        <v>27</v>
      </c>
      <c r="H34" s="3" t="s">
        <v>27</v>
      </c>
      <c r="I34" s="3">
        <v>5</v>
      </c>
      <c r="J34" s="3">
        <v>-88.46367</v>
      </c>
      <c r="K34" s="3">
        <v>36.07236</v>
      </c>
      <c r="L34" s="3"/>
      <c r="M34" s="3">
        <v>0</v>
      </c>
      <c r="N34" s="3">
        <v>0</v>
      </c>
      <c r="O34" s="3">
        <v>0</v>
      </c>
      <c r="P34" s="3">
        <v>0</v>
      </c>
      <c r="Q34" s="3" t="s">
        <v>29</v>
      </c>
      <c r="R34" s="3" t="s">
        <v>30</v>
      </c>
      <c r="S34" s="3"/>
      <c r="T34" s="3"/>
      <c r="U34" s="7">
        <v>45805.6508680556</v>
      </c>
      <c r="V34" s="7">
        <v>45805.6508680556</v>
      </c>
      <c r="W34" s="3"/>
    </row>
    <row r="35" ht="15.05" spans="1:23">
      <c r="A35" s="4" t="str">
        <f t="array" ref="A35">IF(SUM(--ISNUMBER(SEARCH({", AB ",", BC ",", MB ",", NB ",", NL ",", NS ",", NT ",", NU ",", ON ",", PE ",", QC ",", SK ",", YT "},UPPER(C35))))&gt;0,"Canada","USA")</f>
        <v>USA</v>
      </c>
      <c r="B35" s="3" t="s">
        <v>177</v>
      </c>
      <c r="C35" s="3" t="s">
        <v>178</v>
      </c>
      <c r="D35" s="3" t="s">
        <v>179</v>
      </c>
      <c r="E35" s="3" t="s">
        <v>180</v>
      </c>
      <c r="F35" s="3" t="s">
        <v>181</v>
      </c>
      <c r="G35" s="3" t="s">
        <v>27</v>
      </c>
      <c r="H35" s="3" t="s">
        <v>27</v>
      </c>
      <c r="I35" s="3">
        <v>5</v>
      </c>
      <c r="J35" s="3">
        <v>-98.46387</v>
      </c>
      <c r="K35" s="3">
        <v>45.45919</v>
      </c>
      <c r="L35" s="3" t="s">
        <v>182</v>
      </c>
      <c r="M35" s="3">
        <v>0</v>
      </c>
      <c r="N35" s="3">
        <v>0</v>
      </c>
      <c r="O35" s="3">
        <v>0</v>
      </c>
      <c r="P35" s="3">
        <v>0</v>
      </c>
      <c r="Q35" s="3" t="s">
        <v>29</v>
      </c>
      <c r="R35" s="3" t="s">
        <v>30</v>
      </c>
      <c r="S35" s="3"/>
      <c r="T35" s="3"/>
      <c r="U35" s="7">
        <v>45615.5919444444</v>
      </c>
      <c r="V35" s="7">
        <v>45845.6352083333</v>
      </c>
      <c r="W35" s="3"/>
    </row>
    <row r="36" ht="15.05" spans="1:23">
      <c r="A36" s="4" t="str">
        <f t="array" ref="A36">IF(SUM(--ISNUMBER(SEARCH({", AB ",", BC ",", MB ",", NB ",", NL ",", NS ",", NT ",", NU ",", ON ",", PE ",", QC ",", SK ",", YT "},UPPER(C36))))&gt;0,"Canada","USA")</f>
        <v>USA</v>
      </c>
      <c r="B36" s="3" t="s">
        <v>183</v>
      </c>
      <c r="C36" s="3" t="s">
        <v>184</v>
      </c>
      <c r="D36" s="3" t="s">
        <v>185</v>
      </c>
      <c r="E36" s="3" t="s">
        <v>186</v>
      </c>
      <c r="F36" s="3"/>
      <c r="G36" s="3" t="s">
        <v>27</v>
      </c>
      <c r="H36" s="3" t="s">
        <v>27</v>
      </c>
      <c r="I36" s="3">
        <v>5</v>
      </c>
      <c r="J36" s="3">
        <v>-82.932087</v>
      </c>
      <c r="K36" s="3">
        <v>34.3528825</v>
      </c>
      <c r="L36" s="3"/>
      <c r="M36" s="3">
        <v>0</v>
      </c>
      <c r="N36" s="3">
        <v>0</v>
      </c>
      <c r="O36" s="3">
        <v>0</v>
      </c>
      <c r="P36" s="3">
        <v>0</v>
      </c>
      <c r="Q36" s="3" t="s">
        <v>29</v>
      </c>
      <c r="R36" s="3" t="s">
        <v>30</v>
      </c>
      <c r="S36" s="3"/>
      <c r="T36" s="3"/>
      <c r="U36" s="7">
        <v>45684.6144675926</v>
      </c>
      <c r="V36" s="7">
        <v>45684.6144675926</v>
      </c>
      <c r="W36" s="3"/>
    </row>
    <row r="37" ht="15.05" spans="1:23">
      <c r="A37" s="4" t="str">
        <f t="array" ref="A37">IF(SUM(--ISNUMBER(SEARCH({", AB ",", BC ",", MB ",", NB ",", NL ",", NS ",", NT ",", NU ",", ON ",", PE ",", QC ",", SK ",", YT "},UPPER(C37))))&gt;0,"Canada","USA")</f>
        <v>USA</v>
      </c>
      <c r="B37" s="3" t="s">
        <v>187</v>
      </c>
      <c r="C37" s="3" t="s">
        <v>188</v>
      </c>
      <c r="D37" s="3" t="s">
        <v>189</v>
      </c>
      <c r="E37" s="3" t="s">
        <v>190</v>
      </c>
      <c r="F37" s="3"/>
      <c r="G37" s="3" t="s">
        <v>27</v>
      </c>
      <c r="H37" s="3" t="s">
        <v>27</v>
      </c>
      <c r="I37" s="3">
        <v>5</v>
      </c>
      <c r="J37" s="3">
        <v>-77.82302</v>
      </c>
      <c r="K37" s="3">
        <v>43.22023</v>
      </c>
      <c r="L37" s="3" t="s">
        <v>191</v>
      </c>
      <c r="M37" s="3">
        <v>0</v>
      </c>
      <c r="N37" s="3">
        <v>0</v>
      </c>
      <c r="O37" s="3">
        <v>0</v>
      </c>
      <c r="P37" s="3">
        <v>0</v>
      </c>
      <c r="Q37" s="3" t="s">
        <v>29</v>
      </c>
      <c r="R37" s="3" t="s">
        <v>30</v>
      </c>
      <c r="S37" s="3"/>
      <c r="T37" s="3"/>
      <c r="U37" s="7">
        <v>45665.554849537</v>
      </c>
      <c r="V37" s="7">
        <v>45854.4390277778</v>
      </c>
      <c r="W37" s="3"/>
    </row>
    <row r="38" ht="15.05" spans="1:23">
      <c r="A38" s="4" t="str">
        <f t="array" ref="A38">IF(SUM(--ISNUMBER(SEARCH({", AB ",", BC ",", MB ",", NB ",", NL ",", NS ",", NT ",", NU ",", ON ",", PE ",", QC ",", SK ",", YT "},UPPER(C38))))&gt;0,"Canada","USA")</f>
        <v>USA</v>
      </c>
      <c r="B38" s="3" t="s">
        <v>192</v>
      </c>
      <c r="C38" s="3" t="s">
        <v>193</v>
      </c>
      <c r="D38" s="3" t="s">
        <v>194</v>
      </c>
      <c r="E38" s="3" t="s">
        <v>195</v>
      </c>
      <c r="F38" s="3"/>
      <c r="G38" s="3" t="s">
        <v>27</v>
      </c>
      <c r="H38" s="3" t="s">
        <v>27</v>
      </c>
      <c r="I38" s="3">
        <v>5</v>
      </c>
      <c r="J38" s="3">
        <v>-74.19246</v>
      </c>
      <c r="K38" s="3">
        <v>40.89142</v>
      </c>
      <c r="L38" s="3" t="s">
        <v>196</v>
      </c>
      <c r="M38" s="3">
        <v>0</v>
      </c>
      <c r="N38" s="3">
        <v>0</v>
      </c>
      <c r="O38" s="3">
        <v>0</v>
      </c>
      <c r="P38" s="3">
        <v>0</v>
      </c>
      <c r="Q38" s="3" t="s">
        <v>29</v>
      </c>
      <c r="R38" s="3" t="s">
        <v>30</v>
      </c>
      <c r="S38" s="3"/>
      <c r="T38" s="3"/>
      <c r="U38" s="7">
        <v>45668.8819097222</v>
      </c>
      <c r="V38" s="7">
        <v>45835.45</v>
      </c>
      <c r="W38" s="3"/>
    </row>
    <row r="39" ht="15.05" spans="1:23">
      <c r="A39" s="4" t="str">
        <f t="array" ref="A39">IF(SUM(--ISNUMBER(SEARCH({", AB ",", BC ",", MB ",", NB ",", NL ",", NS ",", NT ",", NU ",", ON ",", PE ",", QC ",", SK ",", YT "},UPPER(C39))))&gt;0,"Canada","USA")</f>
        <v>USA</v>
      </c>
      <c r="B39" s="3" t="s">
        <v>197</v>
      </c>
      <c r="C39" s="3" t="s">
        <v>198</v>
      </c>
      <c r="D39" s="3" t="s">
        <v>199</v>
      </c>
      <c r="E39" s="3" t="s">
        <v>200</v>
      </c>
      <c r="F39" s="3"/>
      <c r="G39" s="3" t="s">
        <v>27</v>
      </c>
      <c r="H39" s="3" t="s">
        <v>27</v>
      </c>
      <c r="I39" s="3">
        <v>5</v>
      </c>
      <c r="J39" s="3">
        <v>-111.00476</v>
      </c>
      <c r="K39" s="3">
        <v>32.28739</v>
      </c>
      <c r="L39" s="3" t="s">
        <v>201</v>
      </c>
      <c r="M39" s="3">
        <v>129</v>
      </c>
      <c r="N39" s="3">
        <v>129</v>
      </c>
      <c r="O39" s="3">
        <v>0</v>
      </c>
      <c r="P39" s="3">
        <v>0</v>
      </c>
      <c r="Q39" s="3" t="s">
        <v>29</v>
      </c>
      <c r="R39" s="3" t="s">
        <v>30</v>
      </c>
      <c r="S39" s="3"/>
      <c r="T39" s="3"/>
      <c r="U39" s="7">
        <v>45679.528912037</v>
      </c>
      <c r="V39" s="7">
        <v>45861.6565277778</v>
      </c>
      <c r="W39" s="3"/>
    </row>
    <row r="40" ht="15.05" spans="1:23">
      <c r="A40" s="4" t="str">
        <f t="array" ref="A40">IF(SUM(--ISNUMBER(SEARCH({", AB ",", BC ",", MB ",", NB ",", NL ",", NS ",", NT ",", NU ",", ON ",", PE ",", QC ",", SK ",", YT "},UPPER(C40))))&gt;0,"Canada","USA")</f>
        <v>USA</v>
      </c>
      <c r="B40" s="3" t="s">
        <v>202</v>
      </c>
      <c r="C40" s="3" t="s">
        <v>203</v>
      </c>
      <c r="D40" s="3" t="s">
        <v>204</v>
      </c>
      <c r="E40" s="3" t="s">
        <v>205</v>
      </c>
      <c r="F40" s="3" t="s">
        <v>206</v>
      </c>
      <c r="G40" s="3" t="s">
        <v>27</v>
      </c>
      <c r="H40" s="3" t="s">
        <v>27</v>
      </c>
      <c r="I40" s="3">
        <v>1</v>
      </c>
      <c r="J40" s="3">
        <v>-111.8325237</v>
      </c>
      <c r="K40" s="8" t="s">
        <v>207</v>
      </c>
      <c r="L40" s="3" t="s">
        <v>201</v>
      </c>
      <c r="M40" s="3">
        <v>140</v>
      </c>
      <c r="N40" s="3">
        <v>0</v>
      </c>
      <c r="O40" s="3">
        <v>0</v>
      </c>
      <c r="P40" s="3">
        <v>0</v>
      </c>
      <c r="Q40" s="3" t="s">
        <v>29</v>
      </c>
      <c r="R40" s="3" t="s">
        <v>30</v>
      </c>
      <c r="S40" s="3"/>
      <c r="T40" s="3"/>
      <c r="U40" s="7">
        <v>45638.7052777778</v>
      </c>
      <c r="V40" s="7">
        <v>45818.3974537037</v>
      </c>
      <c r="W40" s="3"/>
    </row>
    <row r="41" ht="15.05" spans="1:23">
      <c r="A41" s="4" t="str">
        <f t="array" ref="A41">IF(SUM(--ISNUMBER(SEARCH({", AB ",", BC ",", MB ",", NB ",", NL ",", NS ",", NT ",", NU ",", ON ",", PE ",", QC ",", SK ",", YT "},UPPER(C41))))&gt;0,"Canada","USA")</f>
        <v>USA</v>
      </c>
      <c r="B41" s="3" t="s">
        <v>208</v>
      </c>
      <c r="C41" s="3" t="s">
        <v>209</v>
      </c>
      <c r="D41" s="3" t="s">
        <v>199</v>
      </c>
      <c r="E41" s="3" t="s">
        <v>210</v>
      </c>
      <c r="F41" s="3" t="s">
        <v>211</v>
      </c>
      <c r="G41" s="3" t="s">
        <v>27</v>
      </c>
      <c r="H41" s="3" t="s">
        <v>27</v>
      </c>
      <c r="I41" s="3">
        <v>5</v>
      </c>
      <c r="J41" s="3">
        <v>-95.6438612031595</v>
      </c>
      <c r="K41" s="8" t="s">
        <v>212</v>
      </c>
      <c r="L41" s="3" t="s">
        <v>201</v>
      </c>
      <c r="M41" s="3">
        <v>140</v>
      </c>
      <c r="N41" s="3">
        <v>140</v>
      </c>
      <c r="O41" s="3">
        <v>0</v>
      </c>
      <c r="P41" s="3">
        <v>0</v>
      </c>
      <c r="Q41" s="3" t="s">
        <v>29</v>
      </c>
      <c r="R41" s="3" t="s">
        <v>30</v>
      </c>
      <c r="S41" s="3"/>
      <c r="T41" s="3"/>
      <c r="U41" s="7">
        <v>45750.3566550926</v>
      </c>
      <c r="V41" s="7">
        <v>45818.3973148148</v>
      </c>
      <c r="W41" s="3"/>
    </row>
    <row r="42" ht="15.05" spans="1:23">
      <c r="A42" s="4" t="str">
        <f t="array" ref="A42">IF(SUM(--ISNUMBER(SEARCH({", AB ",", BC ",", MB ",", NB ",", NL ",", NS ",", NT ",", NU ",", ON ",", PE ",", QC ",", SK ",", YT "},UPPER(C42))))&gt;0,"Canada","USA")</f>
        <v>USA</v>
      </c>
      <c r="B42" s="3" t="s">
        <v>213</v>
      </c>
      <c r="C42" s="3" t="s">
        <v>214</v>
      </c>
      <c r="D42" s="3" t="s">
        <v>215</v>
      </c>
      <c r="E42" s="3" t="s">
        <v>216</v>
      </c>
      <c r="F42" s="3" t="s">
        <v>217</v>
      </c>
      <c r="G42" s="3" t="s">
        <v>27</v>
      </c>
      <c r="H42" s="3" t="s">
        <v>27</v>
      </c>
      <c r="I42" s="3">
        <v>1</v>
      </c>
      <c r="J42" s="3">
        <v>-92.4561270999999</v>
      </c>
      <c r="K42" s="3">
        <v>42.4879939</v>
      </c>
      <c r="L42" s="3" t="s">
        <v>218</v>
      </c>
      <c r="M42" s="3">
        <v>95</v>
      </c>
      <c r="N42" s="3">
        <v>0</v>
      </c>
      <c r="O42" s="3">
        <v>0</v>
      </c>
      <c r="P42" s="3">
        <v>0</v>
      </c>
      <c r="Q42" s="3" t="s">
        <v>29</v>
      </c>
      <c r="R42" s="3" t="s">
        <v>30</v>
      </c>
      <c r="S42" s="3"/>
      <c r="T42" s="3"/>
      <c r="U42" s="7">
        <v>45653.3724768519</v>
      </c>
      <c r="V42" s="7">
        <v>45827.6057291667</v>
      </c>
      <c r="W42" s="3"/>
    </row>
    <row r="43" ht="15.05" spans="1:23">
      <c r="A43" s="4" t="str">
        <f t="array" ref="A43">IF(SUM(--ISNUMBER(SEARCH({", AB ",", BC ",", MB ",", NB ",", NL ",", NS ",", NT ",", NU ",", ON ",", PE ",", QC ",", SK ",", YT "},UPPER(C43))))&gt;0,"Canada","USA")</f>
        <v>USA</v>
      </c>
      <c r="B43" s="3" t="s">
        <v>219</v>
      </c>
      <c r="C43" s="3" t="s">
        <v>220</v>
      </c>
      <c r="D43" s="3" t="s">
        <v>221</v>
      </c>
      <c r="E43" s="3" t="s">
        <v>222</v>
      </c>
      <c r="F43" s="3" t="s">
        <v>223</v>
      </c>
      <c r="G43" s="3" t="s">
        <v>27</v>
      </c>
      <c r="H43" s="3" t="s">
        <v>27</v>
      </c>
      <c r="I43" s="3">
        <v>1</v>
      </c>
      <c r="J43" s="3">
        <v>-76.9257286</v>
      </c>
      <c r="K43" s="3">
        <v>42.1504683</v>
      </c>
      <c r="L43" s="3" t="s">
        <v>224</v>
      </c>
      <c r="M43" s="3">
        <v>100</v>
      </c>
      <c r="N43" s="3">
        <v>0</v>
      </c>
      <c r="O43" s="3">
        <v>0</v>
      </c>
      <c r="P43" s="3">
        <v>0</v>
      </c>
      <c r="Q43" s="3" t="s">
        <v>29</v>
      </c>
      <c r="R43" s="3" t="s">
        <v>30</v>
      </c>
      <c r="S43" s="3"/>
      <c r="T43" s="3"/>
      <c r="U43" s="7">
        <v>45618.63</v>
      </c>
      <c r="V43" s="7">
        <v>45838.6784606481</v>
      </c>
      <c r="W43" s="3"/>
    </row>
    <row r="44" ht="15.05" spans="1:23">
      <c r="A44" s="4" t="str">
        <f t="array" ref="A44">IF(SUM(--ISNUMBER(SEARCH({", AB ",", BC ",", MB ",", NB ",", NL ",", NS ",", NT ",", NU ",", ON ",", PE ",", QC ",", SK ",", YT "},UPPER(C44))))&gt;0,"Canada","USA")</f>
        <v>USA</v>
      </c>
      <c r="B44" s="3" t="s">
        <v>225</v>
      </c>
      <c r="C44" s="3" t="s">
        <v>226</v>
      </c>
      <c r="D44" s="3" t="s">
        <v>227</v>
      </c>
      <c r="E44" s="3" t="s">
        <v>228</v>
      </c>
      <c r="F44" s="3"/>
      <c r="G44" s="3" t="s">
        <v>27</v>
      </c>
      <c r="H44" s="3" t="s">
        <v>27</v>
      </c>
      <c r="I44" s="3">
        <v>5</v>
      </c>
      <c r="J44" s="3">
        <v>-82.64473</v>
      </c>
      <c r="K44" s="3">
        <v>34.48604</v>
      </c>
      <c r="L44" s="3" t="s">
        <v>229</v>
      </c>
      <c r="M44" s="3">
        <v>0</v>
      </c>
      <c r="N44" s="3">
        <v>0</v>
      </c>
      <c r="O44" s="3">
        <v>0</v>
      </c>
      <c r="P44" s="3">
        <v>0</v>
      </c>
      <c r="Q44" s="3" t="s">
        <v>29</v>
      </c>
      <c r="R44" s="3" t="s">
        <v>30</v>
      </c>
      <c r="S44" s="3"/>
      <c r="T44" s="3"/>
      <c r="U44" s="7">
        <v>45615.3994560185</v>
      </c>
      <c r="V44" s="7">
        <v>45845.5449189815</v>
      </c>
      <c r="W44" s="3"/>
    </row>
    <row r="45" ht="15.05" spans="1:23">
      <c r="A45" s="4" t="str">
        <f t="array" ref="A45">IF(SUM(--ISNUMBER(SEARCH({", AB ",", BC ",", MB ",", NB ",", NL ",", NS ",", NT ",", NU ",", ON ",", PE ",", QC ",", SK ",", YT "},UPPER(C45))))&gt;0,"Canada","USA")</f>
        <v>USA</v>
      </c>
      <c r="B45" s="3" t="s">
        <v>230</v>
      </c>
      <c r="C45" s="3" t="s">
        <v>231</v>
      </c>
      <c r="D45" s="3" t="s">
        <v>232</v>
      </c>
      <c r="E45" s="3" t="s">
        <v>233</v>
      </c>
      <c r="F45" s="3"/>
      <c r="G45" s="3" t="s">
        <v>27</v>
      </c>
      <c r="H45" s="3" t="s">
        <v>27</v>
      </c>
      <c r="I45" s="3">
        <v>5</v>
      </c>
      <c r="J45" s="3">
        <v>-122.67183</v>
      </c>
      <c r="K45" s="3">
        <v>45.65024</v>
      </c>
      <c r="L45" s="3" t="s">
        <v>234</v>
      </c>
      <c r="M45" s="3">
        <v>0</v>
      </c>
      <c r="N45" s="3">
        <v>0</v>
      </c>
      <c r="O45" s="3">
        <v>0</v>
      </c>
      <c r="P45" s="3">
        <v>0</v>
      </c>
      <c r="Q45" s="3" t="s">
        <v>29</v>
      </c>
      <c r="R45" s="3" t="s">
        <v>30</v>
      </c>
      <c r="S45" s="3"/>
      <c r="T45" s="3"/>
      <c r="U45" s="7">
        <v>45881.561875</v>
      </c>
      <c r="V45" s="7">
        <v>45917.5942824074</v>
      </c>
      <c r="W45" s="3"/>
    </row>
    <row r="46" ht="15.05" spans="1:23">
      <c r="A46" s="4" t="str">
        <f t="array" ref="A46">IF(SUM(--ISNUMBER(SEARCH({", AB ",", BC ",", MB ",", NB ",", NL ",", NS ",", NT ",", NU ",", ON ",", PE ",", QC ",", SK ",", YT "},UPPER(C46))))&gt;0,"Canada","USA")</f>
        <v>USA</v>
      </c>
      <c r="B46" s="3" t="s">
        <v>235</v>
      </c>
      <c r="C46" s="3" t="s">
        <v>236</v>
      </c>
      <c r="D46" s="3" t="s">
        <v>237</v>
      </c>
      <c r="E46" s="3" t="s">
        <v>238</v>
      </c>
      <c r="F46" s="3"/>
      <c r="G46" s="3" t="s">
        <v>27</v>
      </c>
      <c r="H46" s="3" t="s">
        <v>27</v>
      </c>
      <c r="I46" s="3">
        <v>3</v>
      </c>
      <c r="J46" s="3">
        <v>-89.4702575</v>
      </c>
      <c r="K46" s="3">
        <v>31.3225535</v>
      </c>
      <c r="L46" s="3" t="s">
        <v>239</v>
      </c>
      <c r="M46" s="3">
        <v>0</v>
      </c>
      <c r="N46" s="3">
        <v>0</v>
      </c>
      <c r="O46" s="3">
        <v>0</v>
      </c>
      <c r="P46" s="3">
        <v>0</v>
      </c>
      <c r="Q46" s="3" t="s">
        <v>29</v>
      </c>
      <c r="R46" s="3" t="s">
        <v>30</v>
      </c>
      <c r="S46" s="3"/>
      <c r="T46" s="3"/>
      <c r="U46" s="7">
        <v>45667.7777430556</v>
      </c>
      <c r="V46" s="7">
        <v>45902.5144444444</v>
      </c>
      <c r="W46" s="3"/>
    </row>
    <row r="47" ht="15.05" spans="1:23">
      <c r="A47" s="4" t="str">
        <f t="array" ref="A47">IF(SUM(--ISNUMBER(SEARCH({", AB ",", BC ",", MB ",", NB ",", NL ",", NS ",", NT ",", NU ",", ON ",", PE ",", QC ",", SK ",", YT "},UPPER(C47))))&gt;0,"Canada","USA")</f>
        <v>USA</v>
      </c>
      <c r="B47" s="3" t="s">
        <v>240</v>
      </c>
      <c r="C47" s="3" t="s">
        <v>241</v>
      </c>
      <c r="D47" s="3" t="s">
        <v>242</v>
      </c>
      <c r="E47" s="3" t="s">
        <v>243</v>
      </c>
      <c r="F47" s="3" t="s">
        <v>244</v>
      </c>
      <c r="G47" s="3" t="s">
        <v>27</v>
      </c>
      <c r="H47" s="3" t="s">
        <v>27</v>
      </c>
      <c r="I47" s="3">
        <v>6</v>
      </c>
      <c r="J47" s="3">
        <v>-83.80317</v>
      </c>
      <c r="K47" s="3">
        <v>39.92532</v>
      </c>
      <c r="L47" s="3" t="s">
        <v>245</v>
      </c>
      <c r="M47" s="3">
        <v>0</v>
      </c>
      <c r="N47" s="3">
        <v>0</v>
      </c>
      <c r="O47" s="3">
        <v>0</v>
      </c>
      <c r="P47" s="3">
        <v>0</v>
      </c>
      <c r="Q47" s="3" t="s">
        <v>29</v>
      </c>
      <c r="R47" s="3" t="s">
        <v>30</v>
      </c>
      <c r="S47" s="3"/>
      <c r="T47" s="3"/>
      <c r="U47" s="7">
        <v>45667.5229282407</v>
      </c>
      <c r="V47" s="7">
        <v>45839.4295486111</v>
      </c>
      <c r="W47" s="3"/>
    </row>
    <row r="48" ht="15.05" spans="1:23">
      <c r="A48" s="4" t="str">
        <f t="array" ref="A48">IF(SUM(--ISNUMBER(SEARCH({", AB ",", BC ",", MB ",", NB ",", NL ",", NS ",", NT ",", NU ",", ON ",", PE ",", QC ",", SK ",", YT "},UPPER(C48))))&gt;0,"Canada","USA")</f>
        <v>USA</v>
      </c>
      <c r="B48" s="3" t="s">
        <v>246</v>
      </c>
      <c r="C48" s="3" t="s">
        <v>247</v>
      </c>
      <c r="D48" s="3" t="s">
        <v>248</v>
      </c>
      <c r="E48" s="3" t="s">
        <v>249</v>
      </c>
      <c r="F48" s="3" t="s">
        <v>250</v>
      </c>
      <c r="G48" s="3" t="s">
        <v>27</v>
      </c>
      <c r="H48" s="3" t="s">
        <v>27</v>
      </c>
      <c r="I48" s="3">
        <v>6</v>
      </c>
      <c r="J48" s="3">
        <v>-123.1336875</v>
      </c>
      <c r="K48" s="3">
        <v>44.1166628</v>
      </c>
      <c r="L48" s="3" t="s">
        <v>251</v>
      </c>
      <c r="M48" s="3">
        <v>0</v>
      </c>
      <c r="N48" s="3">
        <v>0</v>
      </c>
      <c r="O48" s="3">
        <v>0</v>
      </c>
      <c r="P48" s="3">
        <v>0</v>
      </c>
      <c r="Q48" s="3" t="s">
        <v>29</v>
      </c>
      <c r="R48" s="3" t="s">
        <v>30</v>
      </c>
      <c r="S48" s="3"/>
      <c r="T48" s="3"/>
      <c r="U48" s="7">
        <v>45666.6818055556</v>
      </c>
      <c r="V48" s="7">
        <v>45841.6865972222</v>
      </c>
      <c r="W48" s="3"/>
    </row>
    <row r="49" ht="15.05" spans="1:23">
      <c r="A49" s="4" t="str">
        <f t="array" ref="A49">IF(SUM(--ISNUMBER(SEARCH({", AB ",", BC ",", MB ",", NB ",", NL ",", NS ",", NT ",", NU ",", ON ",", PE ",", QC ",", SK ",", YT "},UPPER(C49))))&gt;0,"Canada","USA")</f>
        <v>USA</v>
      </c>
      <c r="B49" s="3" t="s">
        <v>252</v>
      </c>
      <c r="C49" s="3" t="s">
        <v>253</v>
      </c>
      <c r="D49" s="3" t="s">
        <v>254</v>
      </c>
      <c r="E49" s="3" t="s">
        <v>255</v>
      </c>
      <c r="F49" s="3" t="s">
        <v>256</v>
      </c>
      <c r="G49" s="3" t="s">
        <v>27</v>
      </c>
      <c r="H49" s="3" t="s">
        <v>27</v>
      </c>
      <c r="I49" s="3">
        <v>5</v>
      </c>
      <c r="J49" s="3">
        <v>-100.6721</v>
      </c>
      <c r="K49" s="3">
        <v>44.377002</v>
      </c>
      <c r="L49" s="3"/>
      <c r="M49" s="3">
        <v>0</v>
      </c>
      <c r="N49" s="3">
        <v>0</v>
      </c>
      <c r="O49" s="3">
        <v>0</v>
      </c>
      <c r="P49" s="3">
        <v>0</v>
      </c>
      <c r="Q49" s="3" t="s">
        <v>29</v>
      </c>
      <c r="R49" s="3" t="s">
        <v>30</v>
      </c>
      <c r="S49" s="3"/>
      <c r="T49" s="3"/>
      <c r="U49" s="7">
        <v>45615.5690972222</v>
      </c>
      <c r="V49" s="7">
        <v>45615.5733333333</v>
      </c>
      <c r="W49" s="3"/>
    </row>
    <row r="50" ht="15.05" spans="1:23">
      <c r="A50" s="4" t="str">
        <f t="array" ref="A50">IF(SUM(--ISNUMBER(SEARCH({", AB ",", BC ",", MB ",", NB ",", NL ",", NS ",", NT ",", NU ",", ON ",", PE ",", QC ",", SK ",", YT "},UPPER(C50))))&gt;0,"Canada","USA")</f>
        <v>USA</v>
      </c>
      <c r="B50" s="3" t="s">
        <v>257</v>
      </c>
      <c r="C50" s="3" t="s">
        <v>258</v>
      </c>
      <c r="D50" s="3" t="s">
        <v>259</v>
      </c>
      <c r="E50" s="3" t="s">
        <v>260</v>
      </c>
      <c r="F50" s="3" t="s">
        <v>261</v>
      </c>
      <c r="G50" s="3" t="s">
        <v>27</v>
      </c>
      <c r="H50" s="3" t="s">
        <v>27</v>
      </c>
      <c r="I50" s="3">
        <v>5</v>
      </c>
      <c r="J50" s="3">
        <v>-101.87923</v>
      </c>
      <c r="K50" s="3">
        <v>35.22314</v>
      </c>
      <c r="L50" s="3" t="s">
        <v>262</v>
      </c>
      <c r="M50" s="3">
        <v>0</v>
      </c>
      <c r="N50" s="3">
        <v>0</v>
      </c>
      <c r="O50" s="3">
        <v>0</v>
      </c>
      <c r="P50" s="3">
        <v>0</v>
      </c>
      <c r="Q50" s="3" t="s">
        <v>29</v>
      </c>
      <c r="R50" s="3" t="s">
        <v>30</v>
      </c>
      <c r="S50" s="3"/>
      <c r="T50" s="3"/>
      <c r="U50" s="7">
        <v>45638.4458796296</v>
      </c>
      <c r="V50" s="7">
        <v>45853.3973148148</v>
      </c>
      <c r="W50" s="3"/>
    </row>
    <row r="51" ht="15.05" spans="1:23">
      <c r="A51" s="4" t="str">
        <f t="array" ref="A51">IF(SUM(--ISNUMBER(SEARCH({", AB ",", BC ",", MB ",", NB ",", NL ",", NS ",", NT ",", NU ",", ON ",", PE ",", QC ",", SK ",", YT "},UPPER(C51))))&gt;0,"Canada","USA")</f>
        <v>USA</v>
      </c>
      <c r="B51" s="3" t="s">
        <v>263</v>
      </c>
      <c r="C51" s="3" t="s">
        <v>264</v>
      </c>
      <c r="D51" s="3" t="s">
        <v>265</v>
      </c>
      <c r="E51" s="3" t="s">
        <v>266</v>
      </c>
      <c r="F51" s="3"/>
      <c r="G51" s="3" t="s">
        <v>27</v>
      </c>
      <c r="H51" s="3" t="s">
        <v>27</v>
      </c>
      <c r="I51" s="3">
        <v>1</v>
      </c>
      <c r="J51" s="3">
        <v>-96.30527</v>
      </c>
      <c r="K51" s="3">
        <v>39.20016</v>
      </c>
      <c r="L51" s="3"/>
      <c r="M51" s="3">
        <v>0</v>
      </c>
      <c r="N51" s="3">
        <v>0</v>
      </c>
      <c r="O51" s="3">
        <v>0</v>
      </c>
      <c r="P51" s="3">
        <v>0</v>
      </c>
      <c r="Q51" s="3" t="s">
        <v>29</v>
      </c>
      <c r="R51" s="3" t="s">
        <v>30</v>
      </c>
      <c r="S51" s="3"/>
      <c r="T51" s="3"/>
      <c r="U51" s="7">
        <v>45777.7147106481</v>
      </c>
      <c r="V51" s="7">
        <v>45799.7302314815</v>
      </c>
      <c r="W51" s="3"/>
    </row>
    <row r="52" ht="15.05" spans="1:23">
      <c r="A52" s="4" t="str">
        <f t="array" ref="A52">IF(SUM(--ISNUMBER(SEARCH({", AB ",", BC ",", MB ",", NB ",", NL ",", NS ",", NT ",", NU ",", ON ",", PE ",", QC ",", SK ",", YT "},UPPER(C52))))&gt;0,"Canada","USA")</f>
        <v>USA</v>
      </c>
      <c r="B52" s="3" t="s">
        <v>267</v>
      </c>
      <c r="C52" s="3" t="s">
        <v>268</v>
      </c>
      <c r="D52" s="3" t="s">
        <v>269</v>
      </c>
      <c r="E52" s="3" t="s">
        <v>270</v>
      </c>
      <c r="F52" s="3" t="s">
        <v>271</v>
      </c>
      <c r="G52" s="3" t="s">
        <v>27</v>
      </c>
      <c r="H52" s="3" t="s">
        <v>91</v>
      </c>
      <c r="I52" s="3">
        <v>5</v>
      </c>
      <c r="J52" s="3">
        <v>-76.46559</v>
      </c>
      <c r="K52" s="3">
        <v>41.73097</v>
      </c>
      <c r="L52" s="3" t="s">
        <v>272</v>
      </c>
      <c r="M52" s="3">
        <v>103</v>
      </c>
      <c r="N52" s="3">
        <v>0</v>
      </c>
      <c r="O52" s="3">
        <v>0</v>
      </c>
      <c r="P52" s="3">
        <v>0</v>
      </c>
      <c r="Q52" s="3" t="s">
        <v>29</v>
      </c>
      <c r="R52" s="3" t="s">
        <v>30</v>
      </c>
      <c r="S52" s="3"/>
      <c r="T52" s="3"/>
      <c r="U52" s="7">
        <v>45614.6814930556</v>
      </c>
      <c r="V52" s="7">
        <v>45917.5939699074</v>
      </c>
      <c r="W52" s="3"/>
    </row>
    <row r="53" ht="15.05" spans="1:23">
      <c r="A53" s="4" t="str">
        <f t="array" ref="A53">IF(SUM(--ISNUMBER(SEARCH({", AB ",", BC ",", MB ",", NB ",", NL ",", NS ",", NT ",", NU ",", ON ",", PE ",", QC ",", SK ",", YT "},UPPER(C53))))&gt;0,"Canada","USA")</f>
        <v>USA</v>
      </c>
      <c r="B53" s="3" t="s">
        <v>273</v>
      </c>
      <c r="C53" s="3" t="s">
        <v>274</v>
      </c>
      <c r="D53" s="3" t="s">
        <v>275</v>
      </c>
      <c r="E53" s="3" t="s">
        <v>276</v>
      </c>
      <c r="F53" s="3"/>
      <c r="G53" s="3" t="s">
        <v>27</v>
      </c>
      <c r="H53" s="3" t="s">
        <v>27</v>
      </c>
      <c r="I53" s="3">
        <v>5</v>
      </c>
      <c r="J53" s="3">
        <v>-86.4578373</v>
      </c>
      <c r="K53" s="3">
        <v>41.9991464</v>
      </c>
      <c r="L53" s="3" t="s">
        <v>277</v>
      </c>
      <c r="M53" s="3">
        <v>0</v>
      </c>
      <c r="N53" s="3">
        <v>0</v>
      </c>
      <c r="O53" s="3">
        <v>0</v>
      </c>
      <c r="P53" s="3">
        <v>0</v>
      </c>
      <c r="Q53" s="3" t="s">
        <v>29</v>
      </c>
      <c r="R53" s="3" t="s">
        <v>30</v>
      </c>
      <c r="S53" s="3"/>
      <c r="T53" s="3"/>
      <c r="U53" s="7">
        <v>45667.6559722222</v>
      </c>
      <c r="V53" s="7">
        <v>45832.4103356482</v>
      </c>
      <c r="W53" s="3"/>
    </row>
    <row r="54" ht="15.05" spans="1:23">
      <c r="A54" s="4" t="str">
        <f t="array" ref="A54">IF(SUM(--ISNUMBER(SEARCH({", AB ",", BC ",", MB ",", NB ",", NL ",", NS ",", NT ",", NU ",", ON ",", PE ",", QC ",", SK ",", YT "},UPPER(C54))))&gt;0,"Canada","USA")</f>
        <v>USA</v>
      </c>
      <c r="B54" s="3" t="s">
        <v>278</v>
      </c>
      <c r="C54" s="3" t="s">
        <v>279</v>
      </c>
      <c r="D54" s="3" t="s">
        <v>280</v>
      </c>
      <c r="E54" s="3" t="s">
        <v>281</v>
      </c>
      <c r="F54" s="3" t="s">
        <v>282</v>
      </c>
      <c r="G54" s="3" t="s">
        <v>27</v>
      </c>
      <c r="H54" s="3" t="s">
        <v>91</v>
      </c>
      <c r="I54" s="3">
        <v>5</v>
      </c>
      <c r="J54" s="3">
        <v>-91.79653</v>
      </c>
      <c r="K54" s="3">
        <v>33.22536</v>
      </c>
      <c r="L54" s="3" t="s">
        <v>283</v>
      </c>
      <c r="M54" s="3">
        <v>110</v>
      </c>
      <c r="N54" s="3">
        <v>110</v>
      </c>
      <c r="O54" s="3">
        <v>0</v>
      </c>
      <c r="P54" s="3">
        <v>0</v>
      </c>
      <c r="Q54" s="3" t="s">
        <v>29</v>
      </c>
      <c r="R54" s="3" t="s">
        <v>30</v>
      </c>
      <c r="S54" s="3"/>
      <c r="T54" s="3"/>
      <c r="U54" s="7">
        <v>45735.4896180556</v>
      </c>
      <c r="V54" s="7">
        <v>45814.6941203704</v>
      </c>
      <c r="W54" s="3"/>
    </row>
    <row r="55" ht="15.05" spans="1:23">
      <c r="A55" s="4" t="str">
        <f t="array" ref="A55">IF(SUM(--ISNUMBER(SEARCH({", AB ",", BC ",", MB ",", NB ",", NL ",", NS ",", NT ",", NU ",", ON ",", PE ",", QC ",", SK ",", YT "},UPPER(C55))))&gt;0,"Canada","USA")</f>
        <v>USA</v>
      </c>
      <c r="B55" s="3" t="s">
        <v>284</v>
      </c>
      <c r="C55" s="3" t="s">
        <v>285</v>
      </c>
      <c r="D55" s="3" t="s">
        <v>286</v>
      </c>
      <c r="E55" s="3" t="s">
        <v>287</v>
      </c>
      <c r="F55" s="3" t="s">
        <v>288</v>
      </c>
      <c r="G55" s="3" t="s">
        <v>27</v>
      </c>
      <c r="H55" s="3" t="s">
        <v>27</v>
      </c>
      <c r="I55" s="3">
        <v>5</v>
      </c>
      <c r="J55" s="3">
        <v>-97.5094646</v>
      </c>
      <c r="K55" s="3">
        <v>35.4948634</v>
      </c>
      <c r="L55" s="3" t="s">
        <v>289</v>
      </c>
      <c r="M55" s="3">
        <v>0</v>
      </c>
      <c r="N55" s="3">
        <v>0</v>
      </c>
      <c r="O55" s="3">
        <v>0</v>
      </c>
      <c r="P55" s="3">
        <v>0</v>
      </c>
      <c r="Q55" s="3" t="s">
        <v>29</v>
      </c>
      <c r="R55" s="3" t="s">
        <v>30</v>
      </c>
      <c r="S55" s="3"/>
      <c r="T55" s="3"/>
      <c r="U55" s="7">
        <v>45667.5085532407</v>
      </c>
      <c r="V55" s="7">
        <v>45839.6501388889</v>
      </c>
      <c r="W55" s="3"/>
    </row>
    <row r="56" ht="15.05" spans="1:23">
      <c r="A56" s="4" t="str">
        <f t="array" ref="A56">IF(SUM(--ISNUMBER(SEARCH({", AB ",", BC ",", MB ",", NB ",", NL ",", NS ",", NT ",", NU ",", ON ",", PE ",", QC ",", SK ",", YT "},UPPER(C56))))&gt;0,"Canada","USA")</f>
        <v>USA</v>
      </c>
      <c r="B56" s="3" t="s">
        <v>290</v>
      </c>
      <c r="C56" s="3" t="s">
        <v>291</v>
      </c>
      <c r="D56" s="3" t="s">
        <v>292</v>
      </c>
      <c r="E56" s="3" t="s">
        <v>293</v>
      </c>
      <c r="F56" s="3"/>
      <c r="G56" s="3" t="s">
        <v>27</v>
      </c>
      <c r="H56" s="3" t="s">
        <v>27</v>
      </c>
      <c r="I56" s="3">
        <v>5</v>
      </c>
      <c r="J56" s="3">
        <v>-102.02259</v>
      </c>
      <c r="K56" s="3">
        <v>33.49527</v>
      </c>
      <c r="L56" s="3"/>
      <c r="M56" s="3">
        <v>0</v>
      </c>
      <c r="N56" s="3">
        <v>0</v>
      </c>
      <c r="O56" s="3">
        <v>0</v>
      </c>
      <c r="P56" s="3">
        <v>0</v>
      </c>
      <c r="Q56" s="3" t="s">
        <v>29</v>
      </c>
      <c r="R56" s="3" t="s">
        <v>30</v>
      </c>
      <c r="S56" s="3"/>
      <c r="T56" s="3"/>
      <c r="U56" s="7">
        <v>45635.6845023148</v>
      </c>
      <c r="V56" s="7">
        <v>45635.6845023148</v>
      </c>
      <c r="W56" s="3"/>
    </row>
    <row r="57" ht="15.05" spans="1:23">
      <c r="A57" s="4" t="str">
        <f t="array" ref="A57">IF(SUM(--ISNUMBER(SEARCH({", AB ",", BC ",", MB ",", NB ",", NL ",", NS ",", NT ",", NU ",", ON ",", PE ",", QC ",", SK ",", YT "},UPPER(C57))))&gt;0,"Canada","USA")</f>
        <v>USA</v>
      </c>
      <c r="B57" s="3" t="s">
        <v>294</v>
      </c>
      <c r="C57" s="3" t="s">
        <v>295</v>
      </c>
      <c r="D57" s="3" t="s">
        <v>296</v>
      </c>
      <c r="E57" s="3" t="s">
        <v>297</v>
      </c>
      <c r="F57" s="3" t="s">
        <v>298</v>
      </c>
      <c r="G57" s="3" t="s">
        <v>27</v>
      </c>
      <c r="H57" s="3" t="s">
        <v>27</v>
      </c>
      <c r="I57" s="3">
        <v>1</v>
      </c>
      <c r="J57" s="3">
        <v>-81.13345</v>
      </c>
      <c r="K57" s="3">
        <v>40.88902</v>
      </c>
      <c r="L57" s="3"/>
      <c r="M57" s="3">
        <v>0</v>
      </c>
      <c r="N57" s="3">
        <v>0</v>
      </c>
      <c r="O57" s="3">
        <v>0</v>
      </c>
      <c r="P57" s="3">
        <v>0</v>
      </c>
      <c r="Q57" s="3" t="s">
        <v>29</v>
      </c>
      <c r="R57" s="3" t="s">
        <v>30</v>
      </c>
      <c r="S57" s="3"/>
      <c r="T57" s="3"/>
      <c r="U57" s="7">
        <v>45667.5564236111</v>
      </c>
      <c r="V57" s="7">
        <v>45708.6825462963</v>
      </c>
      <c r="W57" s="3"/>
    </row>
    <row r="58" ht="15.05" spans="1:23">
      <c r="A58" s="4" t="str">
        <f t="array" ref="A58">IF(SUM(--ISNUMBER(SEARCH({", AB ",", BC ",", MB ",", NB ",", NL ",", NS ",", NT ",", NU ",", ON ",", PE ",", QC ",", SK ",", YT "},UPPER(C58))))&gt;0,"Canada","USA")</f>
        <v>USA</v>
      </c>
      <c r="B58" s="3" t="s">
        <v>299</v>
      </c>
      <c r="C58" s="3" t="s">
        <v>300</v>
      </c>
      <c r="D58" s="3" t="s">
        <v>301</v>
      </c>
      <c r="E58" s="3" t="s">
        <v>302</v>
      </c>
      <c r="F58" s="3"/>
      <c r="G58" s="3" t="s">
        <v>27</v>
      </c>
      <c r="H58" s="3" t="s">
        <v>27</v>
      </c>
      <c r="I58" s="3">
        <v>6</v>
      </c>
      <c r="J58" s="3">
        <v>-78.01215</v>
      </c>
      <c r="K58" s="3">
        <v>34.21843</v>
      </c>
      <c r="L58" s="3" t="s">
        <v>303</v>
      </c>
      <c r="M58" s="3">
        <v>0</v>
      </c>
      <c r="N58" s="3">
        <v>0</v>
      </c>
      <c r="O58" s="3">
        <v>0</v>
      </c>
      <c r="P58" s="3">
        <v>0</v>
      </c>
      <c r="Q58" s="3" t="s">
        <v>29</v>
      </c>
      <c r="R58" s="3" t="s">
        <v>30</v>
      </c>
      <c r="S58" s="3"/>
      <c r="T58" s="3"/>
      <c r="U58" s="7">
        <v>45646.6427546296</v>
      </c>
      <c r="V58" s="7">
        <v>45923.700150463</v>
      </c>
      <c r="W58" s="3"/>
    </row>
    <row r="59" ht="15.05" spans="1:23">
      <c r="A59" s="4" t="str">
        <f t="array" ref="A59">IF(SUM(--ISNUMBER(SEARCH({", AB ",", BC ",", MB ",", NB ",", NL ",", NS ",", NT ",", NU ",", ON ",", PE ",", QC ",", SK ",", YT "},UPPER(C59))))&gt;0,"Canada","USA")</f>
        <v>USA</v>
      </c>
      <c r="B59" s="3" t="s">
        <v>304</v>
      </c>
      <c r="C59" s="3" t="s">
        <v>305</v>
      </c>
      <c r="D59" s="3" t="s">
        <v>306</v>
      </c>
      <c r="E59" s="3" t="s">
        <v>307</v>
      </c>
      <c r="F59" s="3"/>
      <c r="G59" s="3" t="s">
        <v>27</v>
      </c>
      <c r="H59" s="3" t="s">
        <v>27</v>
      </c>
      <c r="I59" s="3">
        <v>6</v>
      </c>
      <c r="J59" s="3">
        <v>-93.76598</v>
      </c>
      <c r="K59" s="3">
        <v>32.53708</v>
      </c>
      <c r="L59" s="3"/>
      <c r="M59" s="3">
        <v>0</v>
      </c>
      <c r="N59" s="3">
        <v>0</v>
      </c>
      <c r="O59" s="3">
        <v>0</v>
      </c>
      <c r="P59" s="3">
        <v>0</v>
      </c>
      <c r="Q59" s="3" t="s">
        <v>29</v>
      </c>
      <c r="R59" s="3" t="s">
        <v>30</v>
      </c>
      <c r="S59" s="3"/>
      <c r="T59" s="3"/>
      <c r="U59" s="7">
        <v>45652.4395601852</v>
      </c>
      <c r="V59" s="7">
        <v>45659.3735763889</v>
      </c>
      <c r="W59" s="3"/>
    </row>
    <row r="60" ht="15.05" spans="1:23">
      <c r="A60" s="4" t="str">
        <f t="array" ref="A60">IF(SUM(--ISNUMBER(SEARCH({", AB ",", BC ",", MB ",", NB ",", NL ",", NS ",", NT ",", NU ",", ON ",", PE ",", QC ",", SK ",", YT "},UPPER(C60))))&gt;0,"Canada","USA")</f>
        <v>USA</v>
      </c>
      <c r="B60" s="3" t="s">
        <v>308</v>
      </c>
      <c r="C60" s="3" t="s">
        <v>309</v>
      </c>
      <c r="D60" s="3" t="s">
        <v>310</v>
      </c>
      <c r="E60" s="3" t="s">
        <v>311</v>
      </c>
      <c r="F60" s="3"/>
      <c r="G60" s="3" t="s">
        <v>27</v>
      </c>
      <c r="H60" s="3" t="s">
        <v>27</v>
      </c>
      <c r="I60" s="3">
        <v>6</v>
      </c>
      <c r="J60" s="3">
        <v>-81.43222</v>
      </c>
      <c r="K60" s="3">
        <v>28.50322</v>
      </c>
      <c r="L60" s="3" t="s">
        <v>303</v>
      </c>
      <c r="M60" s="3">
        <v>0</v>
      </c>
      <c r="N60" s="3">
        <v>0</v>
      </c>
      <c r="O60" s="3">
        <v>0</v>
      </c>
      <c r="P60" s="3">
        <v>0</v>
      </c>
      <c r="Q60" s="3" t="s">
        <v>29</v>
      </c>
      <c r="R60" s="3" t="s">
        <v>30</v>
      </c>
      <c r="S60" s="3"/>
      <c r="T60" s="3"/>
      <c r="U60" s="7">
        <v>45656.4614467593</v>
      </c>
      <c r="V60" s="7">
        <v>45923.7125694444</v>
      </c>
      <c r="W60" s="3"/>
    </row>
    <row r="61" ht="15.05" spans="1:23">
      <c r="A61" s="4" t="str">
        <f t="array" ref="A61">IF(SUM(--ISNUMBER(SEARCH({", AB ",", BC ",", MB ",", NB ",", NL ",", NS ",", NT ",", NU ",", ON ",", PE ",", QC ",", SK ",", YT "},UPPER(C61))))&gt;0,"Canada","USA")</f>
        <v>USA</v>
      </c>
      <c r="B61" s="3" t="s">
        <v>312</v>
      </c>
      <c r="C61" s="3" t="s">
        <v>313</v>
      </c>
      <c r="D61" s="3" t="s">
        <v>314</v>
      </c>
      <c r="E61" s="3" t="s">
        <v>315</v>
      </c>
      <c r="F61" s="3"/>
      <c r="G61" s="3" t="s">
        <v>27</v>
      </c>
      <c r="H61" s="3" t="s">
        <v>27</v>
      </c>
      <c r="I61" s="3">
        <v>6</v>
      </c>
      <c r="J61" s="3">
        <v>-81.76317</v>
      </c>
      <c r="K61" s="3">
        <v>30.33829</v>
      </c>
      <c r="L61" s="3" t="s">
        <v>303</v>
      </c>
      <c r="M61" s="3">
        <v>0</v>
      </c>
      <c r="N61" s="3">
        <v>0</v>
      </c>
      <c r="O61" s="3">
        <v>0</v>
      </c>
      <c r="P61" s="3">
        <v>0</v>
      </c>
      <c r="Q61" s="3" t="s">
        <v>29</v>
      </c>
      <c r="R61" s="3" t="s">
        <v>30</v>
      </c>
      <c r="S61" s="3"/>
      <c r="T61" s="3"/>
      <c r="U61" s="7">
        <v>45656.4691087963</v>
      </c>
      <c r="V61" s="7">
        <v>45923.7108680556</v>
      </c>
      <c r="W61" s="3"/>
    </row>
    <row r="62" ht="15.05" spans="1:23">
      <c r="A62" s="4" t="str">
        <f t="array" ref="A62">IF(SUM(--ISNUMBER(SEARCH({", AB ",", BC ",", MB ",", NB ",", NL ",", NS ",", NT ",", NU ",", ON ",", PE ",", QC ",", SK ",", YT "},UPPER(C62))))&gt;0,"Canada","USA")</f>
        <v>USA</v>
      </c>
      <c r="B62" s="3" t="s">
        <v>316</v>
      </c>
      <c r="C62" s="3" t="s">
        <v>317</v>
      </c>
      <c r="D62" s="3" t="s">
        <v>318</v>
      </c>
      <c r="E62" s="3" t="s">
        <v>319</v>
      </c>
      <c r="F62" s="3"/>
      <c r="G62" s="3" t="s">
        <v>27</v>
      </c>
      <c r="H62" s="3" t="s">
        <v>27</v>
      </c>
      <c r="I62" s="3">
        <v>6</v>
      </c>
      <c r="J62" s="3">
        <v>-79.54656</v>
      </c>
      <c r="K62" s="3">
        <v>37.00649</v>
      </c>
      <c r="L62" s="3"/>
      <c r="M62" s="3">
        <v>0</v>
      </c>
      <c r="N62" s="3">
        <v>0</v>
      </c>
      <c r="O62" s="3">
        <v>0</v>
      </c>
      <c r="P62" s="3">
        <v>0</v>
      </c>
      <c r="Q62" s="3" t="s">
        <v>29</v>
      </c>
      <c r="R62" s="3" t="s">
        <v>30</v>
      </c>
      <c r="S62" s="3"/>
      <c r="T62" s="3"/>
      <c r="U62" s="7">
        <v>45744.6601041667</v>
      </c>
      <c r="V62" s="7">
        <v>45778.5861921296</v>
      </c>
      <c r="W62" s="3"/>
    </row>
    <row r="63" ht="15.05" spans="1:23">
      <c r="A63" s="4" t="str">
        <f t="array" ref="A63">IF(SUM(--ISNUMBER(SEARCH({", AB ",", BC ",", MB ",", NB ",", NL ",", NS ",", NT ",", NU ",", ON ",", PE ",", QC ",", SK ",", YT "},UPPER(C63))))&gt;0,"Canada","USA")</f>
        <v>USA</v>
      </c>
      <c r="B63" s="3" t="s">
        <v>320</v>
      </c>
      <c r="C63" s="3" t="s">
        <v>321</v>
      </c>
      <c r="D63" s="3" t="s">
        <v>322</v>
      </c>
      <c r="E63" s="3" t="s">
        <v>323</v>
      </c>
      <c r="F63" s="3"/>
      <c r="G63" s="3" t="s">
        <v>27</v>
      </c>
      <c r="H63" s="3" t="s">
        <v>27</v>
      </c>
      <c r="I63" s="3">
        <v>5</v>
      </c>
      <c r="J63" s="3">
        <v>-84.3241695032685</v>
      </c>
      <c r="K63" s="8" t="s">
        <v>324</v>
      </c>
      <c r="L63" s="3"/>
      <c r="M63" s="3">
        <v>0</v>
      </c>
      <c r="N63" s="3">
        <v>0</v>
      </c>
      <c r="O63" s="3">
        <v>0</v>
      </c>
      <c r="P63" s="3">
        <v>0</v>
      </c>
      <c r="Q63" s="3" t="s">
        <v>29</v>
      </c>
      <c r="R63" s="3" t="s">
        <v>30</v>
      </c>
      <c r="S63" s="3"/>
      <c r="T63" s="3"/>
      <c r="U63" s="7">
        <v>45880.6108912037</v>
      </c>
      <c r="V63" s="7">
        <v>45880.6108912037</v>
      </c>
      <c r="W63" s="3"/>
    </row>
    <row r="64" ht="15.05" spans="1:23">
      <c r="A64" s="4" t="str">
        <f t="array" ref="A64">IF(SUM(--ISNUMBER(SEARCH({", AB ",", BC ",", MB ",", NB ",", NL ",", NS ",", NT ",", NU ",", ON ",", PE ",", QC ",", SK ",", YT "},UPPER(C64))))&gt;0,"Canada","USA")</f>
        <v>USA</v>
      </c>
      <c r="B64" s="3" t="s">
        <v>325</v>
      </c>
      <c r="C64" s="3" t="s">
        <v>326</v>
      </c>
      <c r="D64" s="3" t="s">
        <v>327</v>
      </c>
      <c r="E64" s="3" t="s">
        <v>328</v>
      </c>
      <c r="F64" s="3"/>
      <c r="G64" s="3" t="s">
        <v>27</v>
      </c>
      <c r="H64" s="3" t="s">
        <v>27</v>
      </c>
      <c r="I64" s="3">
        <v>6</v>
      </c>
      <c r="J64" s="3">
        <v>-82.51266</v>
      </c>
      <c r="K64" s="3">
        <v>27.53003</v>
      </c>
      <c r="L64" s="3" t="s">
        <v>303</v>
      </c>
      <c r="M64" s="3">
        <v>0</v>
      </c>
      <c r="N64" s="3">
        <v>0</v>
      </c>
      <c r="O64" s="3">
        <v>0</v>
      </c>
      <c r="P64" s="3">
        <v>0</v>
      </c>
      <c r="Q64" s="3" t="s">
        <v>29</v>
      </c>
      <c r="R64" s="3" t="s">
        <v>30</v>
      </c>
      <c r="S64" s="3"/>
      <c r="T64" s="3"/>
      <c r="U64" s="7">
        <v>45656.4584953704</v>
      </c>
      <c r="V64" s="7">
        <v>45923.7127083333</v>
      </c>
      <c r="W64" s="3"/>
    </row>
    <row r="65" ht="15.05" spans="1:23">
      <c r="A65" s="4" t="str">
        <f t="array" ref="A65">IF(SUM(--ISNUMBER(SEARCH({", AB ",", BC ",", MB ",", NB ",", NL ",", NS ",", NT ",", NU ",", ON ",", PE ",", QC ",", SK ",", YT "},UPPER(C65))))&gt;0,"Canada","USA")</f>
        <v>USA</v>
      </c>
      <c r="B65" s="3" t="s">
        <v>329</v>
      </c>
      <c r="C65" s="3" t="s">
        <v>313</v>
      </c>
      <c r="D65" s="3" t="s">
        <v>314</v>
      </c>
      <c r="E65" s="3" t="s">
        <v>330</v>
      </c>
      <c r="F65" s="3"/>
      <c r="G65" s="3" t="s">
        <v>27</v>
      </c>
      <c r="H65" s="3" t="s">
        <v>27</v>
      </c>
      <c r="I65" s="3">
        <v>6</v>
      </c>
      <c r="J65" s="3">
        <v>-81.76314</v>
      </c>
      <c r="K65" s="3">
        <v>30.33827</v>
      </c>
      <c r="L65" s="3" t="s">
        <v>303</v>
      </c>
      <c r="M65" s="3">
        <v>0</v>
      </c>
      <c r="N65" s="3">
        <v>0</v>
      </c>
      <c r="O65" s="3">
        <v>0</v>
      </c>
      <c r="P65" s="3">
        <v>0</v>
      </c>
      <c r="Q65" s="3" t="s">
        <v>29</v>
      </c>
      <c r="R65" s="3" t="s">
        <v>30</v>
      </c>
      <c r="S65" s="3"/>
      <c r="T65" s="3"/>
      <c r="U65" s="7">
        <v>45656.4786921296</v>
      </c>
      <c r="V65" s="7">
        <v>45923.7085648148</v>
      </c>
      <c r="W65" s="3"/>
    </row>
    <row r="66" ht="15.05" spans="1:23">
      <c r="A66" s="4" t="str">
        <f t="array" ref="A66">IF(SUM(--ISNUMBER(SEARCH({", AB ",", BC ",", MB ",", NB ",", NL ",", NS ",", NT ",", NU ",", ON ",", PE ",", QC ",", SK ",", YT "},UPPER(C66))))&gt;0,"Canada","USA")</f>
        <v>USA</v>
      </c>
      <c r="B66" s="3" t="s">
        <v>331</v>
      </c>
      <c r="C66" s="3" t="s">
        <v>332</v>
      </c>
      <c r="D66" s="3" t="s">
        <v>333</v>
      </c>
      <c r="E66" s="3" t="s">
        <v>334</v>
      </c>
      <c r="F66" s="3" t="s">
        <v>335</v>
      </c>
      <c r="G66" s="3" t="s">
        <v>27</v>
      </c>
      <c r="H66" s="3" t="s">
        <v>27</v>
      </c>
      <c r="I66" s="3">
        <v>6</v>
      </c>
      <c r="J66" s="3">
        <v>-81.04092</v>
      </c>
      <c r="K66" s="3">
        <v>29.17269</v>
      </c>
      <c r="L66" s="3" t="s">
        <v>303</v>
      </c>
      <c r="M66" s="3">
        <v>0</v>
      </c>
      <c r="N66" s="3">
        <v>0</v>
      </c>
      <c r="O66" s="3">
        <v>0</v>
      </c>
      <c r="P66" s="3">
        <v>0</v>
      </c>
      <c r="Q66" s="3" t="s">
        <v>29</v>
      </c>
      <c r="R66" s="3" t="s">
        <v>30</v>
      </c>
      <c r="S66" s="3"/>
      <c r="T66" s="3"/>
      <c r="U66" s="7">
        <v>45664.743125</v>
      </c>
      <c r="V66" s="7">
        <v>45923.7104050926</v>
      </c>
      <c r="W66" s="3"/>
    </row>
    <row r="67" ht="15.05" spans="1:23">
      <c r="A67" s="4" t="str">
        <f t="array" ref="A67">IF(SUM(--ISNUMBER(SEARCH({", AB ",", BC ",", MB ",", NB ",", NL ",", NS ",", NT ",", NU ",", ON ",", PE ",", QC ",", SK ",", YT "},UPPER(C67))))&gt;0,"Canada","USA")</f>
        <v>USA</v>
      </c>
      <c r="B67" s="3" t="s">
        <v>336</v>
      </c>
      <c r="C67" s="3" t="s">
        <v>337</v>
      </c>
      <c r="D67" s="3" t="s">
        <v>301</v>
      </c>
      <c r="E67" s="3" t="s">
        <v>338</v>
      </c>
      <c r="F67" s="3" t="s">
        <v>339</v>
      </c>
      <c r="G67" s="3" t="s">
        <v>27</v>
      </c>
      <c r="H67" s="3" t="s">
        <v>27</v>
      </c>
      <c r="I67" s="3">
        <v>6</v>
      </c>
      <c r="J67" s="3">
        <v>-78.012108226984</v>
      </c>
      <c r="K67" s="8" t="s">
        <v>340</v>
      </c>
      <c r="L67" s="3" t="s">
        <v>303</v>
      </c>
      <c r="M67" s="3">
        <v>0</v>
      </c>
      <c r="N67" s="3">
        <v>0</v>
      </c>
      <c r="O67" s="3">
        <v>0</v>
      </c>
      <c r="P67" s="3">
        <v>0</v>
      </c>
      <c r="Q67" s="3" t="s">
        <v>29</v>
      </c>
      <c r="R67" s="3" t="s">
        <v>30</v>
      </c>
      <c r="S67" s="3"/>
      <c r="T67" s="3"/>
      <c r="U67" s="7">
        <v>45668.9022222222</v>
      </c>
      <c r="V67" s="7">
        <v>45923.7054050926</v>
      </c>
      <c r="W67" s="3"/>
    </row>
    <row r="68" ht="15.05" spans="1:23">
      <c r="A68" s="4" t="str">
        <f t="array" ref="A68">IF(SUM(--ISNUMBER(SEARCH({", AB ",", BC ",", MB ",", NB ",", NL ",", NS ",", NT ",", NU ",", ON ",", PE ",", QC ",", SK ",", YT "},UPPER(C68))))&gt;0,"Canada","USA")</f>
        <v>USA</v>
      </c>
      <c r="B68" s="3" t="s">
        <v>341</v>
      </c>
      <c r="C68" s="3" t="s">
        <v>342</v>
      </c>
      <c r="D68" s="3" t="s">
        <v>343</v>
      </c>
      <c r="E68" s="3" t="s">
        <v>344</v>
      </c>
      <c r="F68" s="3"/>
      <c r="G68" s="3" t="s">
        <v>27</v>
      </c>
      <c r="H68" s="3" t="s">
        <v>27</v>
      </c>
      <c r="I68" s="3">
        <v>6</v>
      </c>
      <c r="J68" s="3">
        <v>-81.23364</v>
      </c>
      <c r="K68" s="3">
        <v>33.96245</v>
      </c>
      <c r="L68" s="3" t="s">
        <v>303</v>
      </c>
      <c r="M68" s="3">
        <v>0</v>
      </c>
      <c r="N68" s="3">
        <v>0</v>
      </c>
      <c r="O68" s="3">
        <v>0</v>
      </c>
      <c r="P68" s="3">
        <v>0</v>
      </c>
      <c r="Q68" s="3" t="s">
        <v>29</v>
      </c>
      <c r="R68" s="3" t="s">
        <v>30</v>
      </c>
      <c r="S68" s="3"/>
      <c r="T68" s="3"/>
      <c r="U68" s="7">
        <v>45615.5174074074</v>
      </c>
      <c r="V68" s="7">
        <v>45923.7038888889</v>
      </c>
      <c r="W68" s="3"/>
    </row>
    <row r="69" ht="15.05" spans="1:23">
      <c r="A69" s="4" t="str">
        <f t="array" ref="A69">IF(SUM(--ISNUMBER(SEARCH({", AB ",", BC ",", MB ",", NB ",", NL ",", NS ",", NT ",", NU ",", ON ",", PE ",", QC ",", SK ",", YT "},UPPER(C69))))&gt;0,"Canada","USA")</f>
        <v>USA</v>
      </c>
      <c r="B69" s="3" t="s">
        <v>345</v>
      </c>
      <c r="C69" s="3" t="s">
        <v>346</v>
      </c>
      <c r="D69" s="3" t="s">
        <v>347</v>
      </c>
      <c r="E69" s="3" t="s">
        <v>334</v>
      </c>
      <c r="F69" s="3" t="s">
        <v>339</v>
      </c>
      <c r="G69" s="3" t="s">
        <v>27</v>
      </c>
      <c r="H69" s="3" t="s">
        <v>27</v>
      </c>
      <c r="I69" s="3">
        <v>6</v>
      </c>
      <c r="J69" s="3">
        <v>-84.31953</v>
      </c>
      <c r="K69" s="3">
        <v>37.73426</v>
      </c>
      <c r="L69" s="3" t="s">
        <v>303</v>
      </c>
      <c r="M69" s="3">
        <v>0</v>
      </c>
      <c r="N69" s="3">
        <v>0</v>
      </c>
      <c r="O69" s="3">
        <v>0</v>
      </c>
      <c r="P69" s="3">
        <v>0</v>
      </c>
      <c r="Q69" s="3" t="s">
        <v>29</v>
      </c>
      <c r="R69" s="3" t="s">
        <v>30</v>
      </c>
      <c r="S69" s="3"/>
      <c r="T69" s="3"/>
      <c r="U69" s="7">
        <v>45666.6605902778</v>
      </c>
      <c r="V69" s="7">
        <v>45923.7043865741</v>
      </c>
      <c r="W69" s="3"/>
    </row>
    <row r="70" ht="15.05" spans="1:23">
      <c r="A70" s="4" t="str">
        <f t="array" ref="A70">IF(SUM(--ISNUMBER(SEARCH({", AB ",", BC ",", MB ",", NB ",", NL ",", NS ",", NT ",", NU ",", ON ",", PE ",", QC ",", SK ",", YT "},UPPER(C70))))&gt;0,"Canada","USA")</f>
        <v>USA</v>
      </c>
      <c r="B70" s="3" t="s">
        <v>348</v>
      </c>
      <c r="C70" s="3" t="s">
        <v>349</v>
      </c>
      <c r="D70" s="3" t="s">
        <v>350</v>
      </c>
      <c r="E70" s="3" t="s">
        <v>351</v>
      </c>
      <c r="F70" s="3" t="s">
        <v>339</v>
      </c>
      <c r="G70" s="3" t="s">
        <v>27</v>
      </c>
      <c r="H70" s="3" t="s">
        <v>27</v>
      </c>
      <c r="I70" s="3">
        <v>6</v>
      </c>
      <c r="J70" s="3">
        <v>-86.69407</v>
      </c>
      <c r="K70" s="3">
        <v>36.0944</v>
      </c>
      <c r="L70" s="3" t="s">
        <v>303</v>
      </c>
      <c r="M70" s="3">
        <v>0</v>
      </c>
      <c r="N70" s="3">
        <v>0</v>
      </c>
      <c r="O70" s="3">
        <v>0</v>
      </c>
      <c r="P70" s="3">
        <v>0</v>
      </c>
      <c r="Q70" s="3" t="s">
        <v>29</v>
      </c>
      <c r="R70" s="3" t="s">
        <v>30</v>
      </c>
      <c r="S70" s="3"/>
      <c r="T70" s="3"/>
      <c r="U70" s="7">
        <v>45616.6907986111</v>
      </c>
      <c r="V70" s="7">
        <v>45923.6957638889</v>
      </c>
      <c r="W70" s="3"/>
    </row>
    <row r="71" ht="15.05" spans="1:23">
      <c r="A71" s="4" t="str">
        <f t="array" ref="A71">IF(SUM(--ISNUMBER(SEARCH({", AB ",", BC ",", MB ",", NB ",", NL ",", NS ",", NT ",", NU ",", ON ",", PE ",", QC ",", SK ",", YT "},UPPER(C71))))&gt;0,"Canada","USA")</f>
        <v>USA</v>
      </c>
      <c r="B71" s="3" t="s">
        <v>352</v>
      </c>
      <c r="C71" s="3" t="s">
        <v>353</v>
      </c>
      <c r="D71" s="3" t="s">
        <v>354</v>
      </c>
      <c r="E71" s="3" t="s">
        <v>355</v>
      </c>
      <c r="F71" s="3"/>
      <c r="G71" s="3" t="s">
        <v>27</v>
      </c>
      <c r="H71" s="3" t="s">
        <v>27</v>
      </c>
      <c r="I71" s="3">
        <v>6</v>
      </c>
      <c r="J71" s="3">
        <v>-88.14236</v>
      </c>
      <c r="K71" s="3">
        <v>30.65487</v>
      </c>
      <c r="L71" s="3" t="s">
        <v>303</v>
      </c>
      <c r="M71" s="3">
        <v>0</v>
      </c>
      <c r="N71" s="3">
        <v>0</v>
      </c>
      <c r="O71" s="3">
        <v>0</v>
      </c>
      <c r="P71" s="3">
        <v>0</v>
      </c>
      <c r="Q71" s="3" t="s">
        <v>29</v>
      </c>
      <c r="R71" s="3" t="s">
        <v>30</v>
      </c>
      <c r="S71" s="3"/>
      <c r="T71" s="3"/>
      <c r="U71" s="7">
        <v>45611.3597337963</v>
      </c>
      <c r="V71" s="7">
        <v>45923.69625</v>
      </c>
      <c r="W71" s="3"/>
    </row>
    <row r="72" ht="15.05" spans="1:23">
      <c r="A72" s="4" t="str">
        <f t="array" ref="A72">IF(SUM(--ISNUMBER(SEARCH({", AB ",", BC ",", MB ",", NB ",", NL ",", NS ",", NT ",", NU ",", ON ",", PE ",", QC ",", SK ",", YT "},UPPER(C72))))&gt;0,"Canada","USA")</f>
        <v>USA</v>
      </c>
      <c r="B72" s="3" t="s">
        <v>356</v>
      </c>
      <c r="C72" s="3" t="s">
        <v>357</v>
      </c>
      <c r="D72" s="3" t="s">
        <v>350</v>
      </c>
      <c r="E72" s="3" t="s">
        <v>351</v>
      </c>
      <c r="F72" s="3" t="s">
        <v>339</v>
      </c>
      <c r="G72" s="3" t="s">
        <v>27</v>
      </c>
      <c r="H72" s="3" t="s">
        <v>27</v>
      </c>
      <c r="I72" s="3">
        <v>6</v>
      </c>
      <c r="J72" s="3">
        <v>-84.02888</v>
      </c>
      <c r="K72" s="3">
        <v>35.92907</v>
      </c>
      <c r="L72" s="3" t="s">
        <v>303</v>
      </c>
      <c r="M72" s="3">
        <v>0</v>
      </c>
      <c r="N72" s="3">
        <v>0</v>
      </c>
      <c r="O72" s="3">
        <v>0</v>
      </c>
      <c r="P72" s="3">
        <v>0</v>
      </c>
      <c r="Q72" s="3" t="s">
        <v>29</v>
      </c>
      <c r="R72" s="3" t="s">
        <v>30</v>
      </c>
      <c r="S72" s="3"/>
      <c r="T72" s="3"/>
      <c r="U72" s="7">
        <v>45616.6926851852</v>
      </c>
      <c r="V72" s="7">
        <v>45923.6958912037</v>
      </c>
      <c r="W72" s="3"/>
    </row>
    <row r="73" ht="15.05" spans="1:23">
      <c r="A73" s="4" t="str">
        <f t="array" ref="A73">IF(SUM(--ISNUMBER(SEARCH({", AB ",", BC ",", MB ",", NB ",", NL ",", NS ",", NT ",", NU ",", ON ",", PE ",", QC ",", SK ",", YT "},UPPER(C73))))&gt;0,"Canada","USA")</f>
        <v>USA</v>
      </c>
      <c r="B73" s="3" t="s">
        <v>358</v>
      </c>
      <c r="C73" s="3" t="s">
        <v>359</v>
      </c>
      <c r="D73" s="3" t="s">
        <v>360</v>
      </c>
      <c r="E73" s="3" t="s">
        <v>302</v>
      </c>
      <c r="F73" s="3" t="s">
        <v>339</v>
      </c>
      <c r="G73" s="3" t="s">
        <v>27</v>
      </c>
      <c r="H73" s="3" t="s">
        <v>27</v>
      </c>
      <c r="I73" s="3">
        <v>6</v>
      </c>
      <c r="J73" s="3">
        <v>-77.4180784</v>
      </c>
      <c r="K73" s="3">
        <v>34.7567924</v>
      </c>
      <c r="L73" s="3" t="s">
        <v>303</v>
      </c>
      <c r="M73" s="3">
        <v>0</v>
      </c>
      <c r="N73" s="3">
        <v>0</v>
      </c>
      <c r="O73" s="3">
        <v>0</v>
      </c>
      <c r="P73" s="3">
        <v>0</v>
      </c>
      <c r="Q73" s="3" t="s">
        <v>29</v>
      </c>
      <c r="R73" s="3" t="s">
        <v>30</v>
      </c>
      <c r="S73" s="3"/>
      <c r="T73" s="3"/>
      <c r="U73" s="7">
        <v>45668.8883333333</v>
      </c>
      <c r="V73" s="7">
        <v>45923.6945833333</v>
      </c>
      <c r="W73" s="3"/>
    </row>
    <row r="74" ht="15.05" spans="1:23">
      <c r="A74" s="4" t="str">
        <f t="array" ref="A74">IF(SUM(--ISNUMBER(SEARCH({", AB ",", BC ",", MB ",", NB ",", NL ",", NS ",", NT ",", NU ",", ON ",", PE ",", QC ",", SK ",", YT "},UPPER(C74))))&gt;0,"Canada","USA")</f>
        <v>USA</v>
      </c>
      <c r="B74" s="3" t="s">
        <v>361</v>
      </c>
      <c r="C74" s="3" t="s">
        <v>362</v>
      </c>
      <c r="D74" s="3" t="s">
        <v>363</v>
      </c>
      <c r="E74" s="3" t="s">
        <v>364</v>
      </c>
      <c r="F74" s="3"/>
      <c r="G74" s="3" t="s">
        <v>27</v>
      </c>
      <c r="H74" s="3" t="s">
        <v>27</v>
      </c>
      <c r="I74" s="3">
        <v>6</v>
      </c>
      <c r="J74" s="3">
        <v>-82.3201</v>
      </c>
      <c r="K74" s="3">
        <v>34.84253</v>
      </c>
      <c r="L74" s="3"/>
      <c r="M74" s="3">
        <v>0</v>
      </c>
      <c r="N74" s="3">
        <v>0</v>
      </c>
      <c r="O74" s="3">
        <v>0</v>
      </c>
      <c r="P74" s="3">
        <v>0</v>
      </c>
      <c r="Q74" s="3" t="s">
        <v>29</v>
      </c>
      <c r="R74" s="3" t="s">
        <v>30</v>
      </c>
      <c r="S74" s="3"/>
      <c r="T74" s="3"/>
      <c r="U74" s="7">
        <v>45615.4950231481</v>
      </c>
      <c r="V74" s="7">
        <v>45615.4950231481</v>
      </c>
      <c r="W74" s="3"/>
    </row>
    <row r="75" ht="15.05" spans="1:23">
      <c r="A75" s="4" t="str">
        <f t="array" ref="A75">IF(SUM(--ISNUMBER(SEARCH({", AB ",", BC ",", MB ",", NB ",", NL ",", NS ",", NT ",", NU ",", ON ",", PE ",", QC ",", SK ",", YT "},UPPER(C75))))&gt;0,"Canada","USA")</f>
        <v>USA</v>
      </c>
      <c r="B75" s="3" t="s">
        <v>365</v>
      </c>
      <c r="C75" s="3" t="s">
        <v>366</v>
      </c>
      <c r="D75" s="3" t="s">
        <v>367</v>
      </c>
      <c r="E75" s="3" t="s">
        <v>368</v>
      </c>
      <c r="F75" s="3" t="s">
        <v>339</v>
      </c>
      <c r="G75" s="3" t="s">
        <v>27</v>
      </c>
      <c r="H75" s="3" t="s">
        <v>27</v>
      </c>
      <c r="I75" s="3">
        <v>6</v>
      </c>
      <c r="J75" s="3">
        <v>-79.7830989999999</v>
      </c>
      <c r="K75" s="3">
        <v>36.0305533</v>
      </c>
      <c r="L75" s="3" t="s">
        <v>303</v>
      </c>
      <c r="M75" s="3">
        <v>0</v>
      </c>
      <c r="N75" s="3">
        <v>0</v>
      </c>
      <c r="O75" s="3">
        <v>0</v>
      </c>
      <c r="P75" s="3">
        <v>0</v>
      </c>
      <c r="Q75" s="3" t="s">
        <v>29</v>
      </c>
      <c r="R75" s="3" t="s">
        <v>30</v>
      </c>
      <c r="S75" s="3"/>
      <c r="T75" s="3"/>
      <c r="U75" s="7">
        <v>45668.9415277778</v>
      </c>
      <c r="V75" s="7">
        <v>45923.705150463</v>
      </c>
      <c r="W75" s="3"/>
    </row>
    <row r="76" ht="15.05" spans="1:23">
      <c r="A76" s="4" t="str">
        <f t="array" ref="A76">IF(SUM(--ISNUMBER(SEARCH({", AB ",", BC ",", MB ",", NB ",", NL ",", NS ",", NT ",", NU ",", ON ",", PE ",", QC ",", SK ",", YT "},UPPER(C76))))&gt;0,"Canada","USA")</f>
        <v>USA</v>
      </c>
      <c r="B76" s="3" t="s">
        <v>369</v>
      </c>
      <c r="C76" s="3" t="s">
        <v>370</v>
      </c>
      <c r="D76" s="3" t="s">
        <v>343</v>
      </c>
      <c r="E76" s="3" t="s">
        <v>371</v>
      </c>
      <c r="F76" s="3"/>
      <c r="G76" s="3" t="s">
        <v>27</v>
      </c>
      <c r="H76" s="3" t="s">
        <v>27</v>
      </c>
      <c r="I76" s="3">
        <v>6</v>
      </c>
      <c r="J76" s="3">
        <v>-79.80777</v>
      </c>
      <c r="K76" s="3">
        <v>34.18867</v>
      </c>
      <c r="L76" s="3"/>
      <c r="M76" s="3">
        <v>0</v>
      </c>
      <c r="N76" s="3">
        <v>0</v>
      </c>
      <c r="O76" s="3">
        <v>0</v>
      </c>
      <c r="P76" s="3">
        <v>0</v>
      </c>
      <c r="Q76" s="3" t="s">
        <v>29</v>
      </c>
      <c r="R76" s="3" t="s">
        <v>30</v>
      </c>
      <c r="S76" s="3"/>
      <c r="T76" s="3"/>
      <c r="U76" s="7">
        <v>45615.360787037</v>
      </c>
      <c r="V76" s="7">
        <v>45645.9636111111</v>
      </c>
      <c r="W76" s="3"/>
    </row>
    <row r="77" ht="15.05" spans="1:23">
      <c r="A77" s="4" t="str">
        <f t="array" ref="A77">IF(SUM(--ISNUMBER(SEARCH({", AB ",", BC ",", MB ",", NB ",", NL ",", NS ",", NT ",", NU ",", ON ",", PE ",", QC ",", SK ",", YT "},UPPER(C77))))&gt;0,"Canada","USA")</f>
        <v>USA</v>
      </c>
      <c r="B77" s="3" t="s">
        <v>372</v>
      </c>
      <c r="C77" s="3" t="s">
        <v>373</v>
      </c>
      <c r="D77" s="3" t="s">
        <v>374</v>
      </c>
      <c r="E77" s="3" t="s">
        <v>375</v>
      </c>
      <c r="F77" s="3"/>
      <c r="G77" s="3" t="s">
        <v>27</v>
      </c>
      <c r="H77" s="3" t="s">
        <v>27</v>
      </c>
      <c r="I77" s="3">
        <v>6</v>
      </c>
      <c r="J77" s="3">
        <v>-85.45771</v>
      </c>
      <c r="K77" s="3">
        <v>31.19001</v>
      </c>
      <c r="L77" s="3"/>
      <c r="M77" s="3">
        <v>0</v>
      </c>
      <c r="N77" s="3">
        <v>0</v>
      </c>
      <c r="O77" s="3">
        <v>0</v>
      </c>
      <c r="P77" s="3">
        <v>0</v>
      </c>
      <c r="Q77" s="3" t="s">
        <v>29</v>
      </c>
      <c r="R77" s="3" t="s">
        <v>30</v>
      </c>
      <c r="S77" s="3"/>
      <c r="T77" s="3"/>
      <c r="U77" s="7">
        <v>45611.3637962963</v>
      </c>
      <c r="V77" s="7">
        <v>45659.3738657407</v>
      </c>
      <c r="W77" s="3"/>
    </row>
    <row r="78" ht="15.05" spans="1:23">
      <c r="A78" s="4" t="str">
        <f t="array" ref="A78">IF(SUM(--ISNUMBER(SEARCH({", AB ",", BC ",", MB ",", NB ",", NL ",", NS ",", NT ",", NU ",", ON ",", PE ",", QC ",", SK ",", YT "},UPPER(C78))))&gt;0,"Canada","USA")</f>
        <v>USA</v>
      </c>
      <c r="B78" s="3" t="s">
        <v>376</v>
      </c>
      <c r="C78" s="3" t="s">
        <v>377</v>
      </c>
      <c r="D78" s="3" t="s">
        <v>378</v>
      </c>
      <c r="E78" s="3" t="s">
        <v>351</v>
      </c>
      <c r="F78" s="3" t="s">
        <v>339</v>
      </c>
      <c r="G78" s="3" t="s">
        <v>27</v>
      </c>
      <c r="H78" s="3" t="s">
        <v>27</v>
      </c>
      <c r="I78" s="3">
        <v>6</v>
      </c>
      <c r="J78" s="3">
        <v>-85.1965</v>
      </c>
      <c r="K78" s="3">
        <v>35.06632</v>
      </c>
      <c r="L78" s="3"/>
      <c r="M78" s="3">
        <v>0</v>
      </c>
      <c r="N78" s="3">
        <v>0</v>
      </c>
      <c r="O78" s="3">
        <v>0</v>
      </c>
      <c r="P78" s="3">
        <v>0</v>
      </c>
      <c r="Q78" s="3" t="s">
        <v>29</v>
      </c>
      <c r="R78" s="3" t="s">
        <v>30</v>
      </c>
      <c r="S78" s="3"/>
      <c r="T78" s="3"/>
      <c r="U78" s="7">
        <v>45616.6892824074</v>
      </c>
      <c r="V78" s="7">
        <v>45616.6892824074</v>
      </c>
      <c r="W78" s="3"/>
    </row>
    <row r="79" ht="15.05" spans="1:23">
      <c r="A79" s="4" t="str">
        <f t="array" ref="A79">IF(SUM(--ISNUMBER(SEARCH({", AB ",", BC ",", MB ",", NB ",", NL ",", NS ",", NT ",", NU ",", ON ",", PE ",", QC ",", SK ",", YT "},UPPER(C79))))&gt;0,"Canada","USA")</f>
        <v>USA</v>
      </c>
      <c r="B79" s="3" t="s">
        <v>379</v>
      </c>
      <c r="C79" s="3" t="s">
        <v>380</v>
      </c>
      <c r="D79" s="3" t="s">
        <v>381</v>
      </c>
      <c r="E79" s="3" t="s">
        <v>382</v>
      </c>
      <c r="F79" s="3"/>
      <c r="G79" s="3" t="s">
        <v>27</v>
      </c>
      <c r="H79" s="3" t="s">
        <v>27</v>
      </c>
      <c r="I79" s="3">
        <v>6</v>
      </c>
      <c r="J79" s="3">
        <v>-80.09342</v>
      </c>
      <c r="K79" s="3">
        <v>32.91106</v>
      </c>
      <c r="L79" s="3" t="s">
        <v>303</v>
      </c>
      <c r="M79" s="3">
        <v>0</v>
      </c>
      <c r="N79" s="3">
        <v>0</v>
      </c>
      <c r="O79" s="3">
        <v>0</v>
      </c>
      <c r="P79" s="3">
        <v>0</v>
      </c>
      <c r="Q79" s="3" t="s">
        <v>29</v>
      </c>
      <c r="R79" s="3" t="s">
        <v>30</v>
      </c>
      <c r="S79" s="3"/>
      <c r="T79" s="3"/>
      <c r="U79" s="7">
        <v>45615.4024074074</v>
      </c>
      <c r="V79" s="7">
        <v>45923.6978703704</v>
      </c>
      <c r="W79" s="3"/>
    </row>
    <row r="80" ht="15.05" spans="1:23">
      <c r="A80" s="4" t="str">
        <f t="array" ref="A80">IF(SUM(--ISNUMBER(SEARCH({", AB ",", BC ",", MB ",", NB ",", NL ",", NS ",", NT ",", NU ",", ON ",", PE ",", QC ",", SK ",", YT "},UPPER(C80))))&gt;0,"Canada","USA")</f>
        <v>USA</v>
      </c>
      <c r="B80" s="3" t="s">
        <v>383</v>
      </c>
      <c r="C80" s="3" t="s">
        <v>384</v>
      </c>
      <c r="D80" s="3" t="s">
        <v>347</v>
      </c>
      <c r="E80" s="3" t="s">
        <v>334</v>
      </c>
      <c r="F80" s="3" t="s">
        <v>339</v>
      </c>
      <c r="G80" s="3" t="s">
        <v>27</v>
      </c>
      <c r="H80" s="3" t="s">
        <v>27</v>
      </c>
      <c r="I80" s="3">
        <v>6</v>
      </c>
      <c r="J80" s="3">
        <v>-80.9126517999999</v>
      </c>
      <c r="K80" s="3">
        <v>35.1305112</v>
      </c>
      <c r="L80" s="3" t="s">
        <v>303</v>
      </c>
      <c r="M80" s="3">
        <v>0</v>
      </c>
      <c r="N80" s="3">
        <v>0</v>
      </c>
      <c r="O80" s="3">
        <v>0</v>
      </c>
      <c r="P80" s="3">
        <v>0</v>
      </c>
      <c r="Q80" s="3" t="s">
        <v>29</v>
      </c>
      <c r="R80" s="3" t="s">
        <v>30</v>
      </c>
      <c r="S80" s="3"/>
      <c r="T80" s="3"/>
      <c r="U80" s="7">
        <v>45668.9173726852</v>
      </c>
      <c r="V80" s="7">
        <v>45923.6949768519</v>
      </c>
      <c r="W80" s="3"/>
    </row>
    <row r="81" ht="15.05" spans="1:23">
      <c r="A81" s="4" t="str">
        <f t="array" ref="A81">IF(SUM(--ISNUMBER(SEARCH({", AB ",", BC ",", MB ",", NB ",", NL ",", NS ",", NT ",", NU ",", ON ",", PE ",", QC ",", SK ",", YT "},UPPER(C81))))&gt;0,"Canada","USA")</f>
        <v>USA</v>
      </c>
      <c r="B81" s="3" t="s">
        <v>385</v>
      </c>
      <c r="C81" s="3" t="s">
        <v>386</v>
      </c>
      <c r="D81" s="3" t="s">
        <v>387</v>
      </c>
      <c r="E81" s="3" t="s">
        <v>371</v>
      </c>
      <c r="F81" s="3"/>
      <c r="G81" s="3" t="s">
        <v>27</v>
      </c>
      <c r="H81" s="3" t="s">
        <v>27</v>
      </c>
      <c r="I81" s="3">
        <v>6</v>
      </c>
      <c r="J81" s="3">
        <v>-81.93675</v>
      </c>
      <c r="K81" s="3">
        <v>33.55523</v>
      </c>
      <c r="L81" s="3"/>
      <c r="M81" s="3">
        <v>0</v>
      </c>
      <c r="N81" s="3">
        <v>0</v>
      </c>
      <c r="O81" s="3">
        <v>0</v>
      </c>
      <c r="P81" s="3">
        <v>0</v>
      </c>
      <c r="Q81" s="3" t="s">
        <v>29</v>
      </c>
      <c r="R81" s="3" t="s">
        <v>30</v>
      </c>
      <c r="S81" s="3"/>
      <c r="T81" s="3"/>
      <c r="U81" s="7">
        <v>45615.4596990741</v>
      </c>
      <c r="V81" s="7">
        <v>45615.4596990741</v>
      </c>
      <c r="W81" s="3"/>
    </row>
    <row r="82" ht="15.05" spans="1:23">
      <c r="A82" s="4" t="str">
        <f t="array" ref="A82">IF(SUM(--ISNUMBER(SEARCH({", AB ",", BC ",", MB ",", NB ",", NL ",", NS ",", NT ",", NU ",", ON ",", PE ",", QC ",", SK ",", YT "},UPPER(C82))))&gt;0,"Canada","USA")</f>
        <v>USA</v>
      </c>
      <c r="B82" s="3" t="s">
        <v>388</v>
      </c>
      <c r="C82" s="3" t="s">
        <v>389</v>
      </c>
      <c r="D82" s="3" t="s">
        <v>390</v>
      </c>
      <c r="E82" s="3" t="s">
        <v>391</v>
      </c>
      <c r="F82" s="3"/>
      <c r="G82" s="3" t="s">
        <v>27</v>
      </c>
      <c r="H82" s="3" t="s">
        <v>27</v>
      </c>
      <c r="I82" s="3">
        <v>6</v>
      </c>
      <c r="J82" s="3">
        <v>-84.1810079957611</v>
      </c>
      <c r="K82" s="8" t="s">
        <v>392</v>
      </c>
      <c r="L82" s="3"/>
      <c r="M82" s="3">
        <v>0</v>
      </c>
      <c r="N82" s="3">
        <v>0</v>
      </c>
      <c r="O82" s="3">
        <v>0</v>
      </c>
      <c r="P82" s="3">
        <v>0</v>
      </c>
      <c r="Q82" s="3" t="s">
        <v>29</v>
      </c>
      <c r="R82" s="3" t="s">
        <v>30</v>
      </c>
      <c r="S82" s="3"/>
      <c r="T82" s="3"/>
      <c r="U82" s="7">
        <v>45642.4571990741</v>
      </c>
      <c r="V82" s="7">
        <v>45889.6590046296</v>
      </c>
      <c r="W82" s="3"/>
    </row>
    <row r="83" ht="15.05" spans="1:23">
      <c r="A83" s="4" t="str">
        <f t="array" ref="A83">IF(SUM(--ISNUMBER(SEARCH({", AB ",", BC ",", MB ",", NB ",", NL ",", NS ",", NT ",", NU ",", ON ",", PE ",", QC ",", SK ",", YT "},UPPER(C83))))&gt;0,"Canada","USA")</f>
        <v>USA</v>
      </c>
      <c r="B83" s="3" t="s">
        <v>393</v>
      </c>
      <c r="C83" s="3" t="s">
        <v>394</v>
      </c>
      <c r="D83" s="3" t="s">
        <v>395</v>
      </c>
      <c r="E83" s="3" t="s">
        <v>396</v>
      </c>
      <c r="F83" s="3"/>
      <c r="G83" s="3" t="s">
        <v>27</v>
      </c>
      <c r="H83" s="3" t="s">
        <v>27</v>
      </c>
      <c r="I83" s="3">
        <v>6</v>
      </c>
      <c r="J83" s="3">
        <v>-85.68131</v>
      </c>
      <c r="K83" s="3">
        <v>38.18637</v>
      </c>
      <c r="L83" s="3" t="s">
        <v>303</v>
      </c>
      <c r="M83" s="3">
        <v>0</v>
      </c>
      <c r="N83" s="3">
        <v>0</v>
      </c>
      <c r="O83" s="3">
        <v>0</v>
      </c>
      <c r="P83" s="3">
        <v>0</v>
      </c>
      <c r="Q83" s="3" t="s">
        <v>29</v>
      </c>
      <c r="R83" s="3" t="s">
        <v>30</v>
      </c>
      <c r="S83" s="3"/>
      <c r="T83" s="3"/>
      <c r="U83" s="7">
        <v>45666.6021759259</v>
      </c>
      <c r="V83" s="7">
        <v>45923.6996064815</v>
      </c>
      <c r="W83" s="3"/>
    </row>
    <row r="84" ht="15.05" spans="1:23">
      <c r="A84" s="4" t="str">
        <f t="array" ref="A84">IF(SUM(--ISNUMBER(SEARCH({", AB ",", BC ",", MB ",", NB ",", NL ",", NS ",", NT ",", NU ",", ON ",", PE ",", QC ",", SK ",", YT "},UPPER(C84))))&gt;0,"Canada","USA")</f>
        <v>USA</v>
      </c>
      <c r="B84" s="3" t="s">
        <v>397</v>
      </c>
      <c r="C84" s="3" t="s">
        <v>309</v>
      </c>
      <c r="D84" s="3" t="s">
        <v>310</v>
      </c>
      <c r="E84" s="3" t="s">
        <v>311</v>
      </c>
      <c r="F84" s="3"/>
      <c r="G84" s="3" t="s">
        <v>27</v>
      </c>
      <c r="H84" s="3" t="s">
        <v>27</v>
      </c>
      <c r="I84" s="3">
        <v>6</v>
      </c>
      <c r="J84" s="3">
        <v>-81.43231</v>
      </c>
      <c r="K84" s="3">
        <v>28.50318</v>
      </c>
      <c r="L84" s="3" t="s">
        <v>303</v>
      </c>
      <c r="M84" s="3">
        <v>0</v>
      </c>
      <c r="N84" s="3">
        <v>0</v>
      </c>
      <c r="O84" s="3">
        <v>0</v>
      </c>
      <c r="P84" s="3">
        <v>0</v>
      </c>
      <c r="Q84" s="3" t="s">
        <v>29</v>
      </c>
      <c r="R84" s="3" t="s">
        <v>30</v>
      </c>
      <c r="S84" s="3"/>
      <c r="T84" s="3"/>
      <c r="U84" s="7">
        <v>45656.4831134259</v>
      </c>
      <c r="V84" s="7">
        <v>45923.6992939815</v>
      </c>
      <c r="W84" s="3"/>
    </row>
    <row r="85" ht="15.05" spans="1:23">
      <c r="A85" s="4" t="str">
        <f t="array" ref="A85">IF(SUM(--ISNUMBER(SEARCH({", AB ",", BC ",", MB ",", NB ",", NL ",", NS ",", NT ",", NU ",", ON ",", PE ",", QC ",", SK ",", YT "},UPPER(C85))))&gt;0,"Canada","USA")</f>
        <v>USA</v>
      </c>
      <c r="B85" s="3" t="s">
        <v>398</v>
      </c>
      <c r="C85" s="3" t="s">
        <v>399</v>
      </c>
      <c r="D85" s="3" t="s">
        <v>400</v>
      </c>
      <c r="E85" s="3" t="s">
        <v>401</v>
      </c>
      <c r="F85" s="3" t="s">
        <v>339</v>
      </c>
      <c r="G85" s="3" t="s">
        <v>27</v>
      </c>
      <c r="H85" s="3" t="s">
        <v>27</v>
      </c>
      <c r="I85" s="3">
        <v>6</v>
      </c>
      <c r="J85" s="3">
        <v>-77.2045957</v>
      </c>
      <c r="K85" s="8" t="s">
        <v>402</v>
      </c>
      <c r="L85" s="3" t="s">
        <v>303</v>
      </c>
      <c r="M85" s="3">
        <v>0</v>
      </c>
      <c r="N85" s="3">
        <v>0</v>
      </c>
      <c r="O85" s="3">
        <v>0</v>
      </c>
      <c r="P85" s="3">
        <v>0</v>
      </c>
      <c r="Q85" s="3" t="s">
        <v>29</v>
      </c>
      <c r="R85" s="3" t="s">
        <v>30</v>
      </c>
      <c r="S85" s="3"/>
      <c r="T85" s="3"/>
      <c r="U85" s="7">
        <v>45665.5929166667</v>
      </c>
      <c r="V85" s="7">
        <v>45923.7065046296</v>
      </c>
      <c r="W85" s="3"/>
    </row>
    <row r="86" ht="15.05" spans="1:23">
      <c r="A86" s="4" t="str">
        <f t="array" ref="A86">IF(SUM(--ISNUMBER(SEARCH({", AB ",", BC ",", MB ",", NB ",", NL ",", NS ",", NT ",", NU ",", ON ",", PE ",", QC ",", SK ",", YT "},UPPER(C86))))&gt;0,"Canada","USA")</f>
        <v>USA</v>
      </c>
      <c r="B86" s="3" t="s">
        <v>403</v>
      </c>
      <c r="C86" s="3" t="s">
        <v>404</v>
      </c>
      <c r="D86" s="3" t="s">
        <v>405</v>
      </c>
      <c r="E86" s="3" t="s">
        <v>406</v>
      </c>
      <c r="F86" s="3"/>
      <c r="G86" s="3" t="s">
        <v>27</v>
      </c>
      <c r="H86" s="3" t="s">
        <v>27</v>
      </c>
      <c r="I86" s="3">
        <v>6</v>
      </c>
      <c r="J86" s="3">
        <v>-81.12744</v>
      </c>
      <c r="K86" s="3">
        <v>32.05516</v>
      </c>
      <c r="L86" s="3"/>
      <c r="M86" s="3">
        <v>0</v>
      </c>
      <c r="N86" s="3">
        <v>0</v>
      </c>
      <c r="O86" s="3">
        <v>0</v>
      </c>
      <c r="P86" s="3">
        <v>0</v>
      </c>
      <c r="Q86" s="3" t="s">
        <v>29</v>
      </c>
      <c r="R86" s="3" t="s">
        <v>30</v>
      </c>
      <c r="S86" s="3"/>
      <c r="T86" s="3"/>
      <c r="U86" s="7">
        <v>45642.4820717593</v>
      </c>
      <c r="V86" s="7">
        <v>45659.3736921296</v>
      </c>
      <c r="W86" s="3"/>
    </row>
    <row r="87" ht="15.05" spans="1:23">
      <c r="A87" s="4" t="str">
        <f t="array" ref="A87">IF(SUM(--ISNUMBER(SEARCH({", AB ",", BC ",", MB ",", NB ",", NL ",", NS ",", NT ",", NU ",", ON ",", PE ",", QC ",", SK ",", YT "},UPPER(C87))))&gt;0,"Canada","USA")</f>
        <v>USA</v>
      </c>
      <c r="B87" s="3" t="s">
        <v>407</v>
      </c>
      <c r="C87" s="3" t="s">
        <v>408</v>
      </c>
      <c r="D87" s="3" t="s">
        <v>409</v>
      </c>
      <c r="E87" s="3" t="s">
        <v>410</v>
      </c>
      <c r="F87" s="3" t="s">
        <v>339</v>
      </c>
      <c r="G87" s="3" t="s">
        <v>27</v>
      </c>
      <c r="H87" s="3" t="s">
        <v>27</v>
      </c>
      <c r="I87" s="3">
        <v>6</v>
      </c>
      <c r="J87" s="3">
        <v>-78.573837</v>
      </c>
      <c r="K87" s="8" t="s">
        <v>411</v>
      </c>
      <c r="L87" s="3" t="s">
        <v>303</v>
      </c>
      <c r="M87" s="3">
        <v>0</v>
      </c>
      <c r="N87" s="3">
        <v>0</v>
      </c>
      <c r="O87" s="3">
        <v>0</v>
      </c>
      <c r="P87" s="3">
        <v>0</v>
      </c>
      <c r="Q87" s="3" t="s">
        <v>29</v>
      </c>
      <c r="R87" s="3" t="s">
        <v>30</v>
      </c>
      <c r="S87" s="3"/>
      <c r="T87" s="3"/>
      <c r="U87" s="7">
        <v>45668.7899074074</v>
      </c>
      <c r="V87" s="7">
        <v>45923.7058217593</v>
      </c>
      <c r="W87" s="3"/>
    </row>
    <row r="88" ht="15.05" spans="1:23">
      <c r="A88" s="4" t="str">
        <f t="array" ref="A88">IF(SUM(--ISNUMBER(SEARCH({", AB ",", BC ",", MB ",", NB ",", NL ",", NS ",", NT ",", NU ",", ON ",", PE ",", QC ",", SK ",", YT "},UPPER(C88))))&gt;0,"Canada","USA")</f>
        <v>USA</v>
      </c>
      <c r="B88" s="3" t="s">
        <v>412</v>
      </c>
      <c r="C88" s="3" t="s">
        <v>413</v>
      </c>
      <c r="D88" s="3" t="s">
        <v>350</v>
      </c>
      <c r="E88" s="3" t="s">
        <v>351</v>
      </c>
      <c r="F88" s="3" t="s">
        <v>339</v>
      </c>
      <c r="G88" s="3" t="s">
        <v>27</v>
      </c>
      <c r="H88" s="3" t="s">
        <v>27</v>
      </c>
      <c r="I88" s="3">
        <v>6</v>
      </c>
      <c r="J88" s="3">
        <v>-86.694</v>
      </c>
      <c r="K88" s="3">
        <v>36.09434</v>
      </c>
      <c r="L88" s="3"/>
      <c r="M88" s="3">
        <v>0</v>
      </c>
      <c r="N88" s="3">
        <v>0</v>
      </c>
      <c r="O88" s="3">
        <v>0</v>
      </c>
      <c r="P88" s="3">
        <v>0</v>
      </c>
      <c r="Q88" s="3" t="s">
        <v>29</v>
      </c>
      <c r="R88" s="3" t="s">
        <v>30</v>
      </c>
      <c r="S88" s="3"/>
      <c r="T88" s="3"/>
      <c r="U88" s="7">
        <v>45616.6739236111</v>
      </c>
      <c r="V88" s="7">
        <v>45616.6739236111</v>
      </c>
      <c r="W88" s="3"/>
    </row>
    <row r="89" ht="15.05" spans="1:23">
      <c r="A89" s="4" t="str">
        <f t="array" ref="A89">IF(SUM(--ISNUMBER(SEARCH({", AB ",", BC ",", MB ",", NB ",", NL ",", NS ",", NT ",", NU ",", ON ",", PE ",", QC ",", SK ",", YT "},UPPER(C89))))&gt;0,"Canada","USA")</f>
        <v>USA</v>
      </c>
      <c r="B89" s="3" t="s">
        <v>414</v>
      </c>
      <c r="C89" s="3" t="s">
        <v>415</v>
      </c>
      <c r="D89" s="3" t="s">
        <v>416</v>
      </c>
      <c r="E89" s="3" t="s">
        <v>417</v>
      </c>
      <c r="F89" s="3"/>
      <c r="G89" s="3" t="s">
        <v>27</v>
      </c>
      <c r="H89" s="3" t="s">
        <v>27</v>
      </c>
      <c r="I89" s="3">
        <v>6</v>
      </c>
      <c r="J89" s="3">
        <v>-78.90406</v>
      </c>
      <c r="K89" s="3">
        <v>33.70631</v>
      </c>
      <c r="L89" s="3" t="s">
        <v>303</v>
      </c>
      <c r="M89" s="3">
        <v>0</v>
      </c>
      <c r="N89" s="3">
        <v>0</v>
      </c>
      <c r="O89" s="3">
        <v>0</v>
      </c>
      <c r="P89" s="3">
        <v>0</v>
      </c>
      <c r="Q89" s="3" t="s">
        <v>29</v>
      </c>
      <c r="R89" s="3" t="s">
        <v>30</v>
      </c>
      <c r="S89" s="3"/>
      <c r="T89" s="3"/>
      <c r="U89" s="7">
        <v>45615.4503935185</v>
      </c>
      <c r="V89" s="7">
        <v>45923.7151273148</v>
      </c>
      <c r="W89" s="3"/>
    </row>
    <row r="90" ht="15.05" spans="1:23">
      <c r="A90" s="4" t="str">
        <f t="array" ref="A90">IF(SUM(--ISNUMBER(SEARCH({", AB ",", BC ",", MB ",", NB ",", NL ",", NS ",", NT ",", NU ",", ON ",", PE ",", QC ",", SK ",", YT "},UPPER(C90))))&gt;0,"Canada","USA")</f>
        <v>USA</v>
      </c>
      <c r="B90" s="3" t="s">
        <v>418</v>
      </c>
      <c r="C90" s="3" t="s">
        <v>394</v>
      </c>
      <c r="D90" s="3" t="s">
        <v>419</v>
      </c>
      <c r="E90" s="3" t="s">
        <v>420</v>
      </c>
      <c r="F90" s="3"/>
      <c r="G90" s="3" t="s">
        <v>27</v>
      </c>
      <c r="H90" s="3" t="s">
        <v>27</v>
      </c>
      <c r="I90" s="3">
        <v>6</v>
      </c>
      <c r="J90" s="3">
        <v>-85.68128</v>
      </c>
      <c r="K90" s="3">
        <v>38.18648</v>
      </c>
      <c r="L90" s="3" t="s">
        <v>303</v>
      </c>
      <c r="M90" s="3">
        <v>0</v>
      </c>
      <c r="N90" s="3">
        <v>0</v>
      </c>
      <c r="O90" s="3">
        <v>0</v>
      </c>
      <c r="P90" s="3">
        <v>0</v>
      </c>
      <c r="Q90" s="3" t="s">
        <v>29</v>
      </c>
      <c r="R90" s="3" t="s">
        <v>30</v>
      </c>
      <c r="S90" s="3"/>
      <c r="T90" s="3"/>
      <c r="U90" s="7">
        <v>45665.9819097222</v>
      </c>
      <c r="V90" s="7">
        <v>45923.7066319444</v>
      </c>
      <c r="W90" s="3"/>
    </row>
    <row r="91" ht="15.05" spans="1:23">
      <c r="A91" s="4" t="str">
        <f t="array" ref="A91">IF(SUM(--ISNUMBER(SEARCH({", AB ",", BC ",", MB ",", NB ",", NL ",", NS ",", NT ",", NU ",", ON ",", PE ",", QC ",", SK ",", YT "},UPPER(C91))))&gt;0,"Canada","USA")</f>
        <v>USA</v>
      </c>
      <c r="B91" s="3" t="s">
        <v>421</v>
      </c>
      <c r="C91" s="3" t="s">
        <v>422</v>
      </c>
      <c r="D91" s="3" t="s">
        <v>423</v>
      </c>
      <c r="E91" s="3" t="s">
        <v>364</v>
      </c>
      <c r="F91" s="3"/>
      <c r="G91" s="3" t="s">
        <v>27</v>
      </c>
      <c r="H91" s="3" t="s">
        <v>27</v>
      </c>
      <c r="I91" s="3">
        <v>6</v>
      </c>
      <c r="J91" s="3">
        <v>-82.32012</v>
      </c>
      <c r="K91" s="3">
        <v>34.8424</v>
      </c>
      <c r="L91" s="3" t="s">
        <v>303</v>
      </c>
      <c r="M91" s="3">
        <v>0</v>
      </c>
      <c r="N91" s="3">
        <v>0</v>
      </c>
      <c r="O91" s="3">
        <v>0</v>
      </c>
      <c r="P91" s="3">
        <v>0</v>
      </c>
      <c r="Q91" s="3" t="s">
        <v>29</v>
      </c>
      <c r="R91" s="3" t="s">
        <v>30</v>
      </c>
      <c r="S91" s="3"/>
      <c r="T91" s="3"/>
      <c r="U91" s="7">
        <v>45615.4563541667</v>
      </c>
      <c r="V91" s="7">
        <v>45923.6973611111</v>
      </c>
      <c r="W91" s="3"/>
    </row>
    <row r="92" ht="15.05" spans="1:23">
      <c r="A92" s="4" t="str">
        <f t="array" ref="A92">IF(SUM(--ISNUMBER(SEARCH({", AB ",", BC ",", MB ",", NB ",", NL ",", NS ",", NT ",", NU ",", ON ",", PE ",", QC ",", SK ",", YT "},UPPER(C92))))&gt;0,"Canada","USA")</f>
        <v>USA</v>
      </c>
      <c r="B92" s="3" t="s">
        <v>424</v>
      </c>
      <c r="C92" s="3" t="s">
        <v>425</v>
      </c>
      <c r="D92" s="3" t="s">
        <v>367</v>
      </c>
      <c r="E92" s="3" t="s">
        <v>368</v>
      </c>
      <c r="F92" s="3" t="s">
        <v>339</v>
      </c>
      <c r="G92" s="3" t="s">
        <v>27</v>
      </c>
      <c r="H92" s="3" t="s">
        <v>27</v>
      </c>
      <c r="I92" s="3">
        <v>6</v>
      </c>
      <c r="J92" s="3">
        <v>-79.7955139</v>
      </c>
      <c r="K92" s="8" t="s">
        <v>426</v>
      </c>
      <c r="L92" s="3" t="s">
        <v>303</v>
      </c>
      <c r="M92" s="3">
        <v>0</v>
      </c>
      <c r="N92" s="3">
        <v>0</v>
      </c>
      <c r="O92" s="3">
        <v>0</v>
      </c>
      <c r="P92" s="3">
        <v>0</v>
      </c>
      <c r="Q92" s="3" t="s">
        <v>29</v>
      </c>
      <c r="R92" s="3" t="s">
        <v>30</v>
      </c>
      <c r="S92" s="3"/>
      <c r="T92" s="3"/>
      <c r="U92" s="7">
        <v>45668.787025463</v>
      </c>
      <c r="V92" s="7">
        <v>45923.7059837963</v>
      </c>
      <c r="W92" s="3"/>
    </row>
    <row r="93" ht="15.05" spans="1:23">
      <c r="A93" s="4" t="str">
        <f t="array" ref="A93">IF(SUM(--ISNUMBER(SEARCH({", AB ",", BC ",", MB ",", NB ",", NL ",", NS ",", NT ",", NU ",", ON ",", PE ",", QC ",", SK ",", YT "},UPPER(C93))))&gt;0,"Canada","USA")</f>
        <v>USA</v>
      </c>
      <c r="B93" s="3" t="s">
        <v>427</v>
      </c>
      <c r="C93" s="3" t="s">
        <v>428</v>
      </c>
      <c r="D93" s="3" t="s">
        <v>429</v>
      </c>
      <c r="E93" s="3" t="s">
        <v>430</v>
      </c>
      <c r="F93" s="3" t="s">
        <v>339</v>
      </c>
      <c r="G93" s="3" t="s">
        <v>27</v>
      </c>
      <c r="H93" s="3" t="s">
        <v>27</v>
      </c>
      <c r="I93" s="3">
        <v>6</v>
      </c>
      <c r="J93" s="3">
        <v>-97.25205</v>
      </c>
      <c r="K93" s="3">
        <v>32.78924</v>
      </c>
      <c r="L93" s="3"/>
      <c r="M93" s="3">
        <v>0</v>
      </c>
      <c r="N93" s="3">
        <v>0</v>
      </c>
      <c r="O93" s="3">
        <v>0</v>
      </c>
      <c r="P93" s="3">
        <v>0</v>
      </c>
      <c r="Q93" s="3" t="s">
        <v>29</v>
      </c>
      <c r="R93" s="3" t="s">
        <v>30</v>
      </c>
      <c r="S93" s="3"/>
      <c r="T93" s="3"/>
      <c r="U93" s="7">
        <v>45617.5679513889</v>
      </c>
      <c r="V93" s="7">
        <v>45617.5708449074</v>
      </c>
      <c r="W93" s="3"/>
    </row>
    <row r="94" ht="15.05" spans="1:23">
      <c r="A94" s="4" t="str">
        <f t="array" ref="A94">IF(SUM(--ISNUMBER(SEARCH({", AB ",", BC ",", MB ",", NB ",", NL ",", NS ",", NT ",", NU ",", ON ",", PE ",", QC ",", SK ",", YT "},UPPER(C94))))&gt;0,"Canada","USA")</f>
        <v>USA</v>
      </c>
      <c r="B94" s="3" t="s">
        <v>431</v>
      </c>
      <c r="C94" s="3" t="s">
        <v>432</v>
      </c>
      <c r="D94" s="3" t="s">
        <v>433</v>
      </c>
      <c r="E94" s="3" t="s">
        <v>434</v>
      </c>
      <c r="F94" s="3"/>
      <c r="G94" s="3" t="s">
        <v>27</v>
      </c>
      <c r="H94" s="3" t="s">
        <v>27</v>
      </c>
      <c r="I94" s="3">
        <v>6</v>
      </c>
      <c r="J94" s="3">
        <v>-81.19178</v>
      </c>
      <c r="K94" s="3">
        <v>33.98149</v>
      </c>
      <c r="L94" s="3" t="s">
        <v>303</v>
      </c>
      <c r="M94" s="3">
        <v>0</v>
      </c>
      <c r="N94" s="3">
        <v>0</v>
      </c>
      <c r="O94" s="3">
        <v>0</v>
      </c>
      <c r="P94" s="3">
        <v>0</v>
      </c>
      <c r="Q94" s="3" t="s">
        <v>29</v>
      </c>
      <c r="R94" s="3" t="s">
        <v>30</v>
      </c>
      <c r="S94" s="3"/>
      <c r="T94" s="3"/>
      <c r="U94" s="7">
        <v>45615.4405092593</v>
      </c>
      <c r="V94" s="7">
        <v>45923.6930787037</v>
      </c>
      <c r="W94" s="3"/>
    </row>
    <row r="95" ht="15.05" spans="1:23">
      <c r="A95" s="4" t="str">
        <f t="array" ref="A95">IF(SUM(--ISNUMBER(SEARCH({", AB ",", BC ",", MB ",", NB ",", NL ",", NS ",", NT ",", NU ",", ON ",", PE ",", QC ",", SK ",", YT "},UPPER(C95))))&gt;0,"Canada","USA")</f>
        <v>USA</v>
      </c>
      <c r="B95" s="3" t="s">
        <v>435</v>
      </c>
      <c r="C95" s="3" t="s">
        <v>436</v>
      </c>
      <c r="D95" s="3" t="s">
        <v>437</v>
      </c>
      <c r="E95" s="3" t="s">
        <v>438</v>
      </c>
      <c r="F95" s="3" t="s">
        <v>339</v>
      </c>
      <c r="G95" s="3" t="s">
        <v>27</v>
      </c>
      <c r="H95" s="3" t="s">
        <v>27</v>
      </c>
      <c r="I95" s="3">
        <v>6</v>
      </c>
      <c r="J95" s="3">
        <v>-80.9122695</v>
      </c>
      <c r="K95" s="8" t="s">
        <v>439</v>
      </c>
      <c r="L95" s="3" t="s">
        <v>303</v>
      </c>
      <c r="M95" s="3">
        <v>0</v>
      </c>
      <c r="N95" s="3">
        <v>0</v>
      </c>
      <c r="O95" s="3">
        <v>0</v>
      </c>
      <c r="P95" s="3">
        <v>0</v>
      </c>
      <c r="Q95" s="3" t="s">
        <v>29</v>
      </c>
      <c r="R95" s="3" t="s">
        <v>30</v>
      </c>
      <c r="S95" s="3"/>
      <c r="T95" s="3"/>
      <c r="U95" s="7">
        <v>45668.7915625</v>
      </c>
      <c r="V95" s="7">
        <v>45923.6983333333</v>
      </c>
      <c r="W95" s="3"/>
    </row>
    <row r="96" ht="15.05" spans="1:23">
      <c r="A96" s="4" t="str">
        <f t="array" ref="A96">IF(SUM(--ISNUMBER(SEARCH({", AB ",", BC ",", MB ",", NB ",", NL ",", NS ",", NT ",", NU ",", ON ",", PE ",", QC ",", SK ",", YT "},UPPER(C96))))&gt;0,"Canada","USA")</f>
        <v>USA</v>
      </c>
      <c r="B96" s="3" t="s">
        <v>440</v>
      </c>
      <c r="C96" s="3" t="s">
        <v>441</v>
      </c>
      <c r="D96" s="3" t="s">
        <v>442</v>
      </c>
      <c r="E96" s="3" t="s">
        <v>443</v>
      </c>
      <c r="F96" s="3"/>
      <c r="G96" s="3" t="s">
        <v>27</v>
      </c>
      <c r="H96" s="3" t="s">
        <v>27</v>
      </c>
      <c r="I96" s="3">
        <v>6</v>
      </c>
      <c r="J96" s="3">
        <v>-80.09294</v>
      </c>
      <c r="K96" s="3">
        <v>32.91051</v>
      </c>
      <c r="L96" s="3" t="s">
        <v>303</v>
      </c>
      <c r="M96" s="3">
        <v>0</v>
      </c>
      <c r="N96" s="3">
        <v>0</v>
      </c>
      <c r="O96" s="3">
        <v>0</v>
      </c>
      <c r="P96" s="3">
        <v>0</v>
      </c>
      <c r="Q96" s="3" t="s">
        <v>29</v>
      </c>
      <c r="R96" s="3" t="s">
        <v>30</v>
      </c>
      <c r="S96" s="3"/>
      <c r="T96" s="3"/>
      <c r="U96" s="7">
        <v>45615.4464814815</v>
      </c>
      <c r="V96" s="7">
        <v>45923.6977083333</v>
      </c>
      <c r="W96" s="3"/>
    </row>
    <row r="97" ht="15.05" spans="1:23">
      <c r="A97" s="4" t="str">
        <f t="array" ref="A97">IF(SUM(--ISNUMBER(SEARCH({", AB ",", BC ",", MB ",", NB ",", NL ",", NS ",", NT ",", NU ",", ON ",", PE ",", QC ",", SK ",", YT "},UPPER(C97))))&gt;0,"Canada","USA")</f>
        <v>USA</v>
      </c>
      <c r="B97" s="3" t="s">
        <v>444</v>
      </c>
      <c r="C97" s="3" t="s">
        <v>445</v>
      </c>
      <c r="D97" s="3" t="s">
        <v>446</v>
      </c>
      <c r="E97" s="3" t="s">
        <v>447</v>
      </c>
      <c r="F97" s="3"/>
      <c r="G97" s="3" t="s">
        <v>27</v>
      </c>
      <c r="H97" s="3" t="s">
        <v>27</v>
      </c>
      <c r="I97" s="3">
        <v>6</v>
      </c>
      <c r="J97" s="3">
        <v>-86.83752</v>
      </c>
      <c r="K97" s="3">
        <v>33.45368</v>
      </c>
      <c r="L97" s="3" t="s">
        <v>303</v>
      </c>
      <c r="M97" s="3">
        <v>0</v>
      </c>
      <c r="N97" s="3">
        <v>0</v>
      </c>
      <c r="O97" s="3">
        <v>0</v>
      </c>
      <c r="P97" s="3">
        <v>0</v>
      </c>
      <c r="Q97" s="3" t="s">
        <v>29</v>
      </c>
      <c r="R97" s="3" t="s">
        <v>30</v>
      </c>
      <c r="S97" s="3"/>
      <c r="T97" s="3"/>
      <c r="U97" s="7">
        <v>45610.6955555556</v>
      </c>
      <c r="V97" s="7">
        <v>45923.6932638889</v>
      </c>
      <c r="W97" s="3"/>
    </row>
    <row r="98" ht="15.05" spans="1:23">
      <c r="A98" s="4" t="str">
        <f t="array" ref="A98">IF(SUM(--ISNUMBER(SEARCH({", AB ",", BC ",", MB ",", NB ",", NL ",", NS ",", NT ",", NU ",", ON ",", PE ",", QC ",", SK ",", YT "},UPPER(C98))))&gt;0,"Canada","USA")</f>
        <v>USA</v>
      </c>
      <c r="B98" s="3" t="s">
        <v>448</v>
      </c>
      <c r="C98" s="3" t="s">
        <v>449</v>
      </c>
      <c r="D98" s="3" t="s">
        <v>450</v>
      </c>
      <c r="E98" s="3" t="s">
        <v>451</v>
      </c>
      <c r="F98" s="3"/>
      <c r="G98" s="3" t="s">
        <v>27</v>
      </c>
      <c r="H98" s="3" t="s">
        <v>27</v>
      </c>
      <c r="I98" s="3">
        <v>5</v>
      </c>
      <c r="J98" s="3">
        <v>-108.537795918174</v>
      </c>
      <c r="K98" s="8" t="s">
        <v>452</v>
      </c>
      <c r="L98" s="3" t="s">
        <v>453</v>
      </c>
      <c r="M98" s="3">
        <v>0</v>
      </c>
      <c r="N98" s="3">
        <v>0</v>
      </c>
      <c r="O98" s="3">
        <v>0</v>
      </c>
      <c r="P98" s="3">
        <v>0</v>
      </c>
      <c r="Q98" s="3" t="s">
        <v>29</v>
      </c>
      <c r="R98" s="3" t="s">
        <v>30</v>
      </c>
      <c r="S98" s="3"/>
      <c r="T98" s="3"/>
      <c r="U98" s="7">
        <v>45644.6003356481</v>
      </c>
      <c r="V98" s="7">
        <v>45853.5235300926</v>
      </c>
      <c r="W98" s="3"/>
    </row>
    <row r="99" ht="15.05" spans="1:23">
      <c r="A99" s="4" t="str">
        <f t="array" ref="A99">IF(SUM(--ISNUMBER(SEARCH({", AB ",", BC ",", MB ",", NB ",", NL ",", NS ",", NT ",", NU ",", ON ",", PE ",", QC ",", SK ",", YT "},UPPER(C99))))&gt;0,"Canada","USA")</f>
        <v>USA</v>
      </c>
      <c r="B99" s="3" t="s">
        <v>454</v>
      </c>
      <c r="C99" s="3" t="s">
        <v>455</v>
      </c>
      <c r="D99" s="3" t="s">
        <v>456</v>
      </c>
      <c r="E99" s="3" t="s">
        <v>457</v>
      </c>
      <c r="F99" s="3"/>
      <c r="G99" s="3" t="s">
        <v>27</v>
      </c>
      <c r="H99" s="3" t="s">
        <v>91</v>
      </c>
      <c r="I99" s="3">
        <v>1</v>
      </c>
      <c r="J99" s="3">
        <v>-114.43849</v>
      </c>
      <c r="K99" s="3">
        <v>42.54364</v>
      </c>
      <c r="L99" s="3" t="s">
        <v>458</v>
      </c>
      <c r="M99" s="3">
        <v>0</v>
      </c>
      <c r="N99" s="3">
        <v>0</v>
      </c>
      <c r="O99" s="3">
        <v>0</v>
      </c>
      <c r="P99" s="3">
        <v>0</v>
      </c>
      <c r="Q99" s="3" t="s">
        <v>29</v>
      </c>
      <c r="R99" s="3" t="s">
        <v>30</v>
      </c>
      <c r="S99" s="3"/>
      <c r="T99" s="3"/>
      <c r="U99" s="7">
        <v>45665.4668518519</v>
      </c>
      <c r="V99" s="7">
        <v>45827.6224305556</v>
      </c>
      <c r="W99" s="3"/>
    </row>
    <row r="100" ht="15.05" spans="1:23">
      <c r="A100" s="4" t="str">
        <f t="array" ref="A100">IF(SUM(--ISNUMBER(SEARCH({", AB ",", BC ",", MB ",", NB ",", NL ",", NS ",", NT ",", NU ",", ON ",", PE ",", QC ",", SK ",", YT "},UPPER(C100))))&gt;0,"Canada","USA")</f>
        <v>USA</v>
      </c>
      <c r="B100" s="3" t="s">
        <v>459</v>
      </c>
      <c r="C100" s="3" t="s">
        <v>460</v>
      </c>
      <c r="D100" s="3">
        <v>9712916235</v>
      </c>
      <c r="E100" s="3" t="s">
        <v>461</v>
      </c>
      <c r="F100" s="3" t="s">
        <v>62</v>
      </c>
      <c r="G100" s="3" t="s">
        <v>27</v>
      </c>
      <c r="H100" s="3" t="s">
        <v>27</v>
      </c>
      <c r="I100" s="3">
        <v>5</v>
      </c>
      <c r="J100" s="3">
        <v>-122.93965</v>
      </c>
      <c r="K100" s="3">
        <v>45.50374</v>
      </c>
      <c r="L100" s="3" t="s">
        <v>462</v>
      </c>
      <c r="M100" s="3">
        <v>0</v>
      </c>
      <c r="N100" s="3">
        <v>0</v>
      </c>
      <c r="O100" s="3">
        <v>0</v>
      </c>
      <c r="P100" s="3">
        <v>0</v>
      </c>
      <c r="Q100" s="3" t="s">
        <v>29</v>
      </c>
      <c r="R100" s="3" t="s">
        <v>30</v>
      </c>
      <c r="S100" s="3"/>
      <c r="T100" s="3"/>
      <c r="U100" s="7">
        <v>45663.6412384259</v>
      </c>
      <c r="V100" s="7">
        <v>45917.5933680556</v>
      </c>
      <c r="W100" s="3"/>
    </row>
    <row r="101" ht="15.05" spans="1:23">
      <c r="A101" s="4" t="str">
        <f t="array" ref="A101">IF(SUM(--ISNUMBER(SEARCH({", AB ",", BC ",", MB ",", NB ",", NL ",", NS ",", NT ",", NU ",", ON ",", PE ",", QC ",", SK ",", YT "},UPPER(C101))))&gt;0,"Canada","USA")</f>
        <v>USA</v>
      </c>
      <c r="B101" s="3" t="s">
        <v>463</v>
      </c>
      <c r="C101" s="3" t="s">
        <v>464</v>
      </c>
      <c r="D101" s="3" t="s">
        <v>465</v>
      </c>
      <c r="E101" s="3" t="s">
        <v>461</v>
      </c>
      <c r="F101" s="3" t="s">
        <v>466</v>
      </c>
      <c r="G101" s="3" t="s">
        <v>27</v>
      </c>
      <c r="H101" s="3" t="s">
        <v>27</v>
      </c>
      <c r="I101" s="3">
        <v>5</v>
      </c>
      <c r="J101" s="3">
        <v>-122.94072</v>
      </c>
      <c r="K101" s="3">
        <v>45.50503</v>
      </c>
      <c r="L101" s="3" t="s">
        <v>462</v>
      </c>
      <c r="M101" s="3">
        <v>0</v>
      </c>
      <c r="N101" s="3">
        <v>0</v>
      </c>
      <c r="O101" s="3">
        <v>0</v>
      </c>
      <c r="P101" s="3">
        <v>0</v>
      </c>
      <c r="Q101" s="3" t="s">
        <v>29</v>
      </c>
      <c r="R101" s="3" t="s">
        <v>30</v>
      </c>
      <c r="S101" s="3"/>
      <c r="T101" s="3"/>
      <c r="U101" s="7">
        <v>45666.674375</v>
      </c>
      <c r="V101" s="7">
        <v>45869.3770138889</v>
      </c>
      <c r="W101" s="3"/>
    </row>
    <row r="102" ht="15.05" spans="1:23">
      <c r="A102" s="4" t="str">
        <f t="array" ref="A102">IF(SUM(--ISNUMBER(SEARCH({", AB ",", BC ",", MB ",", NB ",", NL ",", NS ",", NT ",", NU ",", ON ",", PE ",", QC ",", SK ",", YT "},UPPER(C102))))&gt;0,"Canada","USA")</f>
        <v>USA</v>
      </c>
      <c r="B102" s="3" t="s">
        <v>467</v>
      </c>
      <c r="C102" s="3" t="s">
        <v>468</v>
      </c>
      <c r="D102" s="3" t="s">
        <v>469</v>
      </c>
      <c r="E102" s="3" t="s">
        <v>470</v>
      </c>
      <c r="F102" s="3" t="s">
        <v>471</v>
      </c>
      <c r="G102" s="3" t="s">
        <v>27</v>
      </c>
      <c r="H102" s="3" t="s">
        <v>27</v>
      </c>
      <c r="I102" s="3">
        <v>5</v>
      </c>
      <c r="J102" s="3">
        <v>-122.27679</v>
      </c>
      <c r="K102" s="3">
        <v>47.879</v>
      </c>
      <c r="L102" s="3" t="s">
        <v>472</v>
      </c>
      <c r="M102" s="3">
        <v>170</v>
      </c>
      <c r="N102" s="3">
        <v>0</v>
      </c>
      <c r="O102" s="3">
        <v>0</v>
      </c>
      <c r="P102" s="3">
        <v>0</v>
      </c>
      <c r="Q102" s="3" t="s">
        <v>29</v>
      </c>
      <c r="R102" s="3" t="s">
        <v>30</v>
      </c>
      <c r="S102" s="3"/>
      <c r="T102" s="3"/>
      <c r="U102" s="7">
        <v>45798.6400347222</v>
      </c>
      <c r="V102" s="7">
        <v>45917.5930208333</v>
      </c>
      <c r="W102" s="3"/>
    </row>
    <row r="103" ht="15.05" spans="1:23">
      <c r="A103" s="4" t="str">
        <f t="array" ref="A103">IF(SUM(--ISNUMBER(SEARCH({", AB ",", BC ",", MB ",", NB ",", NL ",", NS ",", NT ",", NU ",", ON ",", PE ",", QC ",", SK ",", YT "},UPPER(C103))))&gt;0,"Canada","USA")</f>
        <v>USA</v>
      </c>
      <c r="B103" s="3" t="s">
        <v>473</v>
      </c>
      <c r="C103" s="3" t="s">
        <v>474</v>
      </c>
      <c r="D103" s="3" t="s">
        <v>475</v>
      </c>
      <c r="E103" s="3" t="s">
        <v>476</v>
      </c>
      <c r="F103" s="3"/>
      <c r="G103" s="3" t="s">
        <v>27</v>
      </c>
      <c r="H103" s="3" t="s">
        <v>27</v>
      </c>
      <c r="I103" s="3">
        <v>5</v>
      </c>
      <c r="J103" s="3">
        <v>-80.51306</v>
      </c>
      <c r="K103" s="3">
        <v>25.01432</v>
      </c>
      <c r="L103" s="3" t="s">
        <v>477</v>
      </c>
      <c r="M103" s="3">
        <v>0</v>
      </c>
      <c r="N103" s="3">
        <v>0</v>
      </c>
      <c r="O103" s="3">
        <v>0</v>
      </c>
      <c r="P103" s="3">
        <v>0</v>
      </c>
      <c r="Q103" s="3" t="s">
        <v>29</v>
      </c>
      <c r="R103" s="3" t="s">
        <v>30</v>
      </c>
      <c r="S103" s="3"/>
      <c r="T103" s="3"/>
      <c r="U103" s="7">
        <v>45643.545162037</v>
      </c>
      <c r="V103" s="7">
        <v>45826.4387384259</v>
      </c>
      <c r="W103" s="3"/>
    </row>
    <row r="104" ht="15.05" spans="1:23">
      <c r="A104" s="4" t="str">
        <f t="array" ref="A104">IF(SUM(--ISNUMBER(SEARCH({", AB ",", BC ",", MB ",", NB ",", NL ",", NS ",", NT ",", NU ",", ON ",", PE ",", QC ",", SK ",", YT "},UPPER(C104))))&gt;0,"Canada","USA")</f>
        <v>USA</v>
      </c>
      <c r="B104" s="3" t="s">
        <v>478</v>
      </c>
      <c r="C104" s="3" t="s">
        <v>479</v>
      </c>
      <c r="D104" s="3" t="s">
        <v>480</v>
      </c>
      <c r="E104" s="3" t="s">
        <v>481</v>
      </c>
      <c r="F104" s="3"/>
      <c r="G104" s="3" t="s">
        <v>27</v>
      </c>
      <c r="H104" s="3" t="s">
        <v>27</v>
      </c>
      <c r="I104" s="3">
        <v>3</v>
      </c>
      <c r="J104" s="3">
        <v>-123.3142559</v>
      </c>
      <c r="K104" s="8" t="s">
        <v>482</v>
      </c>
      <c r="L104" s="3" t="s">
        <v>483</v>
      </c>
      <c r="M104" s="3">
        <v>0</v>
      </c>
      <c r="N104" s="3">
        <v>0</v>
      </c>
      <c r="O104" s="3">
        <v>0</v>
      </c>
      <c r="P104" s="3">
        <v>0</v>
      </c>
      <c r="Q104" s="3" t="s">
        <v>29</v>
      </c>
      <c r="R104" s="3" t="s">
        <v>30</v>
      </c>
      <c r="S104" s="3"/>
      <c r="T104" s="3"/>
      <c r="U104" s="7">
        <v>45666.7163194444</v>
      </c>
      <c r="V104" s="7">
        <v>45841.4572685185</v>
      </c>
      <c r="W104" s="3"/>
    </row>
    <row r="105" ht="15.05" spans="1:23">
      <c r="A105" s="4" t="str">
        <f t="array" ref="A105">IF(SUM(--ISNUMBER(SEARCH({", AB ",", BC ",", MB ",", NB ",", NL ",", NS ",", NT ",", NU ",", ON ",", PE ",", QC ",", SK ",", YT "},UPPER(C105))))&gt;0,"Canada","USA")</f>
        <v>USA</v>
      </c>
      <c r="B105" s="3" t="s">
        <v>484</v>
      </c>
      <c r="C105" s="3" t="s">
        <v>485</v>
      </c>
      <c r="D105" s="3" t="s">
        <v>486</v>
      </c>
      <c r="E105" s="3" t="s">
        <v>487</v>
      </c>
      <c r="F105" s="3" t="s">
        <v>488</v>
      </c>
      <c r="G105" s="3" t="s">
        <v>27</v>
      </c>
      <c r="H105" s="3" t="s">
        <v>27</v>
      </c>
      <c r="I105" s="3">
        <v>6</v>
      </c>
      <c r="J105" s="3">
        <v>-102.24204</v>
      </c>
      <c r="K105" s="3">
        <v>31.97791</v>
      </c>
      <c r="L105" s="3" t="s">
        <v>489</v>
      </c>
      <c r="M105" s="3">
        <v>150</v>
      </c>
      <c r="N105" s="3">
        <v>0</v>
      </c>
      <c r="O105" s="3">
        <v>0</v>
      </c>
      <c r="P105" s="3">
        <v>0</v>
      </c>
      <c r="Q105" s="3" t="s">
        <v>29</v>
      </c>
      <c r="R105" s="3" t="s">
        <v>30</v>
      </c>
      <c r="S105" s="3"/>
      <c r="T105" s="3"/>
      <c r="U105" s="7">
        <v>45629.3751041667</v>
      </c>
      <c r="V105" s="7">
        <v>45849.4900694444</v>
      </c>
      <c r="W105" s="3"/>
    </row>
    <row r="106" ht="15.05" spans="1:23">
      <c r="A106" s="4" t="str">
        <f t="array" ref="A106">IF(SUM(--ISNUMBER(SEARCH({", AB ",", BC ",", MB ",", NB ",", NL ",", NS ",", NT ",", NU ",", ON ",", PE ",", QC ",", SK ",", YT "},UPPER(C106))))&gt;0,"Canada","USA")</f>
        <v>USA</v>
      </c>
      <c r="B106" s="3" t="s">
        <v>490</v>
      </c>
      <c r="C106" s="3" t="s">
        <v>491</v>
      </c>
      <c r="D106" s="3" t="s">
        <v>492</v>
      </c>
      <c r="E106" s="3" t="s">
        <v>493</v>
      </c>
      <c r="F106" s="3" t="s">
        <v>494</v>
      </c>
      <c r="G106" s="3" t="s">
        <v>27</v>
      </c>
      <c r="H106" s="3" t="s">
        <v>27</v>
      </c>
      <c r="I106" s="3">
        <v>5</v>
      </c>
      <c r="J106" s="3">
        <v>-86.0294968621987</v>
      </c>
      <c r="K106" s="8" t="s">
        <v>495</v>
      </c>
      <c r="L106" s="3" t="s">
        <v>496</v>
      </c>
      <c r="M106" s="3">
        <v>0</v>
      </c>
      <c r="N106" s="3">
        <v>0</v>
      </c>
      <c r="O106" s="3">
        <v>0</v>
      </c>
      <c r="P106" s="3">
        <v>0</v>
      </c>
      <c r="Q106" s="3" t="s">
        <v>29</v>
      </c>
      <c r="R106" s="3" t="s">
        <v>30</v>
      </c>
      <c r="S106" s="3"/>
      <c r="T106" s="3"/>
      <c r="U106" s="7">
        <v>45735.5156597222</v>
      </c>
      <c r="V106" s="7">
        <v>45832.408599537</v>
      </c>
      <c r="W106" s="3"/>
    </row>
    <row r="107" ht="15.05" spans="1:23">
      <c r="A107" s="4" t="str">
        <f t="array" ref="A107">IF(SUM(--ISNUMBER(SEARCH({", AB ",", BC ",", MB ",", NB ",", NL ",", NS ",", NT ",", NU ",", ON ",", PE ",", QC ",", SK ",", YT "},UPPER(C107))))&gt;0,"Canada","USA")</f>
        <v>USA</v>
      </c>
      <c r="B107" s="3" t="s">
        <v>497</v>
      </c>
      <c r="C107" s="3" t="s">
        <v>498</v>
      </c>
      <c r="D107" s="3" t="s">
        <v>499</v>
      </c>
      <c r="E107" s="3" t="s">
        <v>500</v>
      </c>
      <c r="F107" s="3" t="s">
        <v>501</v>
      </c>
      <c r="G107" s="3" t="s">
        <v>27</v>
      </c>
      <c r="H107" s="3" t="s">
        <v>91</v>
      </c>
      <c r="I107" s="3">
        <v>1</v>
      </c>
      <c r="J107" s="3">
        <v>-85.6874639999999</v>
      </c>
      <c r="K107" s="8" t="s">
        <v>502</v>
      </c>
      <c r="L107" s="3" t="s">
        <v>503</v>
      </c>
      <c r="M107" s="3">
        <v>112</v>
      </c>
      <c r="N107" s="3">
        <v>0</v>
      </c>
      <c r="O107" s="3">
        <v>0</v>
      </c>
      <c r="P107" s="3">
        <v>0</v>
      </c>
      <c r="Q107" s="3" t="s">
        <v>29</v>
      </c>
      <c r="R107" s="3" t="s">
        <v>30</v>
      </c>
      <c r="S107" s="3"/>
      <c r="T107" s="3"/>
      <c r="U107" s="7">
        <v>45667.6685300926</v>
      </c>
      <c r="V107" s="7">
        <v>45831.697662037</v>
      </c>
      <c r="W107" s="3"/>
    </row>
    <row r="108" ht="15.05" spans="1:23">
      <c r="A108" s="4" t="str">
        <f t="array" ref="A108">IF(SUM(--ISNUMBER(SEARCH({", AB ",", BC ",", MB ",", NB ",", NL ",", NS ",", NT ",", NU ",", ON ",", PE ",", QC ",", SK ",", YT "},UPPER(C108))))&gt;0,"Canada","USA")</f>
        <v>USA</v>
      </c>
      <c r="B108" s="3" t="s">
        <v>504</v>
      </c>
      <c r="C108" s="3" t="s">
        <v>505</v>
      </c>
      <c r="D108" s="3" t="s">
        <v>506</v>
      </c>
      <c r="E108" s="3" t="s">
        <v>507</v>
      </c>
      <c r="F108" s="3" t="s">
        <v>508</v>
      </c>
      <c r="G108" s="3" t="s">
        <v>27</v>
      </c>
      <c r="H108" s="3" t="s">
        <v>27</v>
      </c>
      <c r="I108" s="3">
        <v>5</v>
      </c>
      <c r="J108" s="3">
        <v>-122.94338</v>
      </c>
      <c r="K108" s="3">
        <v>47.02232</v>
      </c>
      <c r="L108" s="3" t="s">
        <v>509</v>
      </c>
      <c r="M108" s="3">
        <v>155</v>
      </c>
      <c r="N108" s="3">
        <v>0</v>
      </c>
      <c r="O108" s="3">
        <v>0</v>
      </c>
      <c r="P108" s="3">
        <v>0</v>
      </c>
      <c r="Q108" s="3" t="s">
        <v>29</v>
      </c>
      <c r="R108" s="3" t="s">
        <v>30</v>
      </c>
      <c r="S108" s="3"/>
      <c r="T108" s="3"/>
      <c r="U108" s="7">
        <v>45646.5106365741</v>
      </c>
      <c r="V108" s="7">
        <v>45866.4848263889</v>
      </c>
      <c r="W108" s="3"/>
    </row>
    <row r="109" ht="15.05" spans="1:23">
      <c r="A109" s="4" t="str">
        <f t="array" ref="A109">IF(SUM(--ISNUMBER(SEARCH({", AB ",", BC ",", MB ",", NB ",", NL ",", NS ",", NT ",", NU ",", ON ",", PE ",", QC ",", SK ",", YT "},UPPER(C109))))&gt;0,"Canada","USA")</f>
        <v>USA</v>
      </c>
      <c r="B109" s="3" t="s">
        <v>510</v>
      </c>
      <c r="C109" s="3" t="s">
        <v>511</v>
      </c>
      <c r="D109" s="3" t="s">
        <v>512</v>
      </c>
      <c r="E109" s="3" t="s">
        <v>513</v>
      </c>
      <c r="F109" s="3"/>
      <c r="G109" s="3" t="s">
        <v>27</v>
      </c>
      <c r="H109" s="3" t="s">
        <v>27</v>
      </c>
      <c r="I109" s="3">
        <v>5</v>
      </c>
      <c r="J109" s="3">
        <v>-121.64656</v>
      </c>
      <c r="K109" s="3">
        <v>36.67529</v>
      </c>
      <c r="L109" s="3" t="s">
        <v>514</v>
      </c>
      <c r="M109" s="3">
        <v>0</v>
      </c>
      <c r="N109" s="3">
        <v>0</v>
      </c>
      <c r="O109" s="3">
        <v>0</v>
      </c>
      <c r="P109" s="3">
        <v>0</v>
      </c>
      <c r="Q109" s="3" t="s">
        <v>29</v>
      </c>
      <c r="R109" s="3" t="s">
        <v>30</v>
      </c>
      <c r="S109" s="3"/>
      <c r="T109" s="3"/>
      <c r="U109" s="7">
        <v>45642.6791435185</v>
      </c>
      <c r="V109" s="7">
        <v>45820.54</v>
      </c>
      <c r="W109" s="3"/>
    </row>
    <row r="110" ht="15.05" spans="1:23">
      <c r="A110" s="4" t="str">
        <f t="array" ref="A110">IF(SUM(--ISNUMBER(SEARCH({", AB ",", BC ",", MB ",", NB ",", NL ",", NS ",", NT ",", NU ",", ON ",", PE ",", QC ",", SK ",", YT "},UPPER(C110))))&gt;0,"Canada","USA")</f>
        <v>USA</v>
      </c>
      <c r="B110" s="3" t="s">
        <v>515</v>
      </c>
      <c r="C110" s="3" t="s">
        <v>516</v>
      </c>
      <c r="D110" s="3" t="s">
        <v>517</v>
      </c>
      <c r="E110" s="3" t="s">
        <v>518</v>
      </c>
      <c r="F110" s="3"/>
      <c r="G110" s="3" t="s">
        <v>27</v>
      </c>
      <c r="H110" s="3" t="s">
        <v>91</v>
      </c>
      <c r="I110" s="3">
        <v>5</v>
      </c>
      <c r="J110" s="3">
        <v>-70.2820810602915</v>
      </c>
      <c r="K110" s="8" t="s">
        <v>519</v>
      </c>
      <c r="L110" s="3"/>
      <c r="M110" s="3">
        <v>0</v>
      </c>
      <c r="N110" s="3">
        <v>0</v>
      </c>
      <c r="O110" s="3">
        <v>0</v>
      </c>
      <c r="P110" s="3">
        <v>0</v>
      </c>
      <c r="Q110" s="3" t="s">
        <v>29</v>
      </c>
      <c r="R110" s="3" t="s">
        <v>30</v>
      </c>
      <c r="S110" s="3"/>
      <c r="T110" s="3"/>
      <c r="U110" s="7">
        <v>45868.5333564815</v>
      </c>
      <c r="V110" s="7">
        <v>45868.5333564815</v>
      </c>
      <c r="W110" s="3"/>
    </row>
    <row r="111" ht="15.05" spans="1:23">
      <c r="A111" s="4" t="str">
        <f t="array" ref="A111">IF(SUM(--ISNUMBER(SEARCH({", AB ",", BC ",", MB ",", NB ",", NL ",", NS ",", NT ",", NU ",", ON ",", PE ",", QC ",", SK ",", YT "},UPPER(C111))))&gt;0,"Canada","USA")</f>
        <v>USA</v>
      </c>
      <c r="B111" s="3" t="s">
        <v>520</v>
      </c>
      <c r="C111" s="3" t="s">
        <v>521</v>
      </c>
      <c r="D111" s="3" t="s">
        <v>522</v>
      </c>
      <c r="E111" s="3" t="s">
        <v>523</v>
      </c>
      <c r="F111" s="3"/>
      <c r="G111" s="3" t="s">
        <v>27</v>
      </c>
      <c r="H111" s="3" t="s">
        <v>27</v>
      </c>
      <c r="I111" s="3">
        <v>5</v>
      </c>
      <c r="J111" s="3">
        <v>-111.9242905</v>
      </c>
      <c r="K111" s="3">
        <v>40.7634058</v>
      </c>
      <c r="L111" s="3" t="s">
        <v>524</v>
      </c>
      <c r="M111" s="3">
        <v>0</v>
      </c>
      <c r="N111" s="3">
        <v>0</v>
      </c>
      <c r="O111" s="3">
        <v>0</v>
      </c>
      <c r="P111" s="3">
        <v>0</v>
      </c>
      <c r="Q111" s="3" t="s">
        <v>29</v>
      </c>
      <c r="R111" s="3" t="s">
        <v>30</v>
      </c>
      <c r="S111" s="3"/>
      <c r="T111" s="3"/>
      <c r="U111" s="7">
        <v>45666.4335069444</v>
      </c>
      <c r="V111" s="7">
        <v>45859.502349537</v>
      </c>
      <c r="W111" s="3"/>
    </row>
    <row r="112" ht="15.05" spans="1:23">
      <c r="A112" s="4" t="str">
        <f t="array" ref="A112">IF(SUM(--ISNUMBER(SEARCH({", AB ",", BC ",", MB ",", NB ",", NL ",", NS ",", NT ",", NU ",", ON ",", PE ",", QC ",", SK ",", YT "},UPPER(C112))))&gt;0,"Canada","USA")</f>
        <v>USA</v>
      </c>
      <c r="B112" s="3" t="s">
        <v>525</v>
      </c>
      <c r="C112" s="3" t="s">
        <v>526</v>
      </c>
      <c r="D112" s="3" t="s">
        <v>527</v>
      </c>
      <c r="E112" s="3" t="s">
        <v>528</v>
      </c>
      <c r="F112" s="3" t="s">
        <v>529</v>
      </c>
      <c r="G112" s="3" t="s">
        <v>27</v>
      </c>
      <c r="H112" s="3" t="s">
        <v>27</v>
      </c>
      <c r="I112" s="3">
        <v>4</v>
      </c>
      <c r="J112" s="3">
        <v>-82.91865</v>
      </c>
      <c r="K112" s="3">
        <v>40.01861</v>
      </c>
      <c r="L112" s="3" t="s">
        <v>530</v>
      </c>
      <c r="M112" s="3">
        <v>0</v>
      </c>
      <c r="N112" s="3">
        <v>0</v>
      </c>
      <c r="O112" s="3">
        <v>0</v>
      </c>
      <c r="P112" s="3">
        <v>0</v>
      </c>
      <c r="Q112" s="3" t="s">
        <v>29</v>
      </c>
      <c r="R112" s="3" t="s">
        <v>30</v>
      </c>
      <c r="S112" s="3"/>
      <c r="T112" s="3"/>
      <c r="U112" s="7">
        <v>45667.5319907407</v>
      </c>
      <c r="V112" s="7">
        <v>45917.5926388889</v>
      </c>
      <c r="W112" s="3"/>
    </row>
    <row r="113" ht="15.05" spans="1:23">
      <c r="A113" s="4" t="str">
        <f t="array" ref="A113">IF(SUM(--ISNUMBER(SEARCH({", AB ",", BC ",", MB ",", NB ",", NL ",", NS ",", NT ",", NU ",", ON ",", PE ",", QC ",", SK ",", YT "},UPPER(C113))))&gt;0,"Canada","USA")</f>
        <v>USA</v>
      </c>
      <c r="B113" s="3" t="s">
        <v>531</v>
      </c>
      <c r="C113" s="3" t="s">
        <v>532</v>
      </c>
      <c r="D113" s="3" t="s">
        <v>533</v>
      </c>
      <c r="E113" s="3" t="s">
        <v>534</v>
      </c>
      <c r="F113" s="3"/>
      <c r="G113" s="3" t="s">
        <v>27</v>
      </c>
      <c r="H113" s="3" t="s">
        <v>27</v>
      </c>
      <c r="I113" s="3">
        <v>5</v>
      </c>
      <c r="J113" s="3">
        <v>-90.05783</v>
      </c>
      <c r="K113" s="3">
        <v>35.13969</v>
      </c>
      <c r="L113" s="3"/>
      <c r="M113" s="3">
        <v>0</v>
      </c>
      <c r="N113" s="3">
        <v>0</v>
      </c>
      <c r="O113" s="3">
        <v>0</v>
      </c>
      <c r="P113" s="3">
        <v>0</v>
      </c>
      <c r="Q113" s="3" t="s">
        <v>29</v>
      </c>
      <c r="R113" s="3" t="s">
        <v>30</v>
      </c>
      <c r="S113" s="3"/>
      <c r="T113" s="3"/>
      <c r="U113" s="7">
        <v>45754.385150463</v>
      </c>
      <c r="V113" s="7">
        <v>45754.385150463</v>
      </c>
      <c r="W113" s="3"/>
    </row>
    <row r="114" ht="15.05" spans="1:23">
      <c r="A114" s="4" t="str">
        <f t="array" ref="A114">IF(SUM(--ISNUMBER(SEARCH({", AB ",", BC ",", MB ",", NB ",", NL ",", NS ",", NT ",", NU ",", ON ",", PE ",", QC ",", SK ",", YT "},UPPER(C114))))&gt;0,"Canada","USA")</f>
        <v>USA</v>
      </c>
      <c r="B114" s="3" t="s">
        <v>535</v>
      </c>
      <c r="C114" s="3" t="s">
        <v>536</v>
      </c>
      <c r="D114" s="3" t="s">
        <v>537</v>
      </c>
      <c r="E114" s="3" t="s">
        <v>538</v>
      </c>
      <c r="F114" s="3"/>
      <c r="G114" s="3" t="s">
        <v>27</v>
      </c>
      <c r="H114" s="3" t="s">
        <v>27</v>
      </c>
      <c r="I114" s="3">
        <v>5</v>
      </c>
      <c r="J114" s="3">
        <v>-84.0942008450911</v>
      </c>
      <c r="K114" s="8" t="s">
        <v>539</v>
      </c>
      <c r="L114" s="3"/>
      <c r="M114" s="3">
        <v>0</v>
      </c>
      <c r="N114" s="3">
        <v>0</v>
      </c>
      <c r="O114" s="3">
        <v>0</v>
      </c>
      <c r="P114" s="3">
        <v>0</v>
      </c>
      <c r="Q114" s="3" t="s">
        <v>29</v>
      </c>
      <c r="R114" s="3" t="s">
        <v>30</v>
      </c>
      <c r="S114" s="3"/>
      <c r="T114" s="3"/>
      <c r="U114" s="7">
        <v>45874.5585648148</v>
      </c>
      <c r="V114" s="7">
        <v>45874.5585648148</v>
      </c>
      <c r="W114" s="3"/>
    </row>
    <row r="115" ht="15.05" spans="1:23">
      <c r="A115" s="4" t="str">
        <f t="array" ref="A115">IF(SUM(--ISNUMBER(SEARCH({", AB ",", BC ",", MB ",", NB ",", NL ",", NS ",", NT ",", NU ",", ON ",", PE ",", QC ",", SK ",", YT "},UPPER(C115))))&gt;0,"Canada","USA")</f>
        <v>USA</v>
      </c>
      <c r="B115" s="3" t="s">
        <v>540</v>
      </c>
      <c r="C115" s="3" t="s">
        <v>541</v>
      </c>
      <c r="D115" s="3" t="s">
        <v>542</v>
      </c>
      <c r="E115" s="3" t="s">
        <v>543</v>
      </c>
      <c r="F115" s="3"/>
      <c r="G115" s="3" t="s">
        <v>27</v>
      </c>
      <c r="H115" s="3" t="s">
        <v>27</v>
      </c>
      <c r="I115" s="3">
        <v>5</v>
      </c>
      <c r="J115" s="3">
        <v>33.54944</v>
      </c>
      <c r="K115" s="3">
        <v>-112.23742</v>
      </c>
      <c r="L115" s="3"/>
      <c r="M115" s="3">
        <v>0</v>
      </c>
      <c r="N115" s="3">
        <v>0</v>
      </c>
      <c r="O115" s="3">
        <v>0</v>
      </c>
      <c r="P115" s="3">
        <v>0</v>
      </c>
      <c r="Q115" s="3" t="s">
        <v>29</v>
      </c>
      <c r="R115" s="3" t="s">
        <v>30</v>
      </c>
      <c r="S115" s="3"/>
      <c r="T115" s="3"/>
      <c r="U115" s="7">
        <v>45639.4632523148</v>
      </c>
      <c r="V115" s="7">
        <v>45639.4632523148</v>
      </c>
      <c r="W115" s="3"/>
    </row>
    <row r="116" ht="15.05" spans="1:23">
      <c r="A116" s="4" t="str">
        <f t="array" ref="A116">IF(SUM(--ISNUMBER(SEARCH({", AB ",", BC ",", MB ",", NB ",", NL ",", NS ",", NT ",", NU ",", ON ",", PE ",", QC ",", SK ",", YT "},UPPER(C116))))&gt;0,"Canada","USA")</f>
        <v>USA</v>
      </c>
      <c r="B116" s="3" t="s">
        <v>544</v>
      </c>
      <c r="C116" s="3" t="s">
        <v>545</v>
      </c>
      <c r="D116" s="3">
        <v>3185785832</v>
      </c>
      <c r="E116" s="3" t="s">
        <v>546</v>
      </c>
      <c r="F116" s="3"/>
      <c r="G116" s="3" t="s">
        <v>27</v>
      </c>
      <c r="H116" s="3" t="s">
        <v>27</v>
      </c>
      <c r="I116" s="3">
        <v>5</v>
      </c>
      <c r="J116" s="3">
        <v>-93.46103</v>
      </c>
      <c r="K116" s="3">
        <v>32.98726</v>
      </c>
      <c r="L116" s="3"/>
      <c r="M116" s="3">
        <v>0</v>
      </c>
      <c r="N116" s="3">
        <v>0</v>
      </c>
      <c r="O116" s="3">
        <v>0</v>
      </c>
      <c r="P116" s="3">
        <v>0</v>
      </c>
      <c r="Q116" s="3" t="s">
        <v>29</v>
      </c>
      <c r="R116" s="3" t="s">
        <v>30</v>
      </c>
      <c r="S116" s="3"/>
      <c r="T116" s="3"/>
      <c r="U116" s="7">
        <v>45608.572025463</v>
      </c>
      <c r="V116" s="7">
        <v>45645.9630902778</v>
      </c>
      <c r="W116" s="3"/>
    </row>
    <row r="117" ht="15.05" spans="1:23">
      <c r="A117" s="4" t="str">
        <f t="array" ref="A117">IF(SUM(--ISNUMBER(SEARCH({", AB ",", BC ",", MB ",", NB ",", NL ",", NS ",", NT ",", NU ",", ON ",", PE ",", QC ",", SK ",", YT "},UPPER(C117))))&gt;0,"Canada","USA")</f>
        <v>USA</v>
      </c>
      <c r="B117" s="3" t="s">
        <v>547</v>
      </c>
      <c r="C117" s="3" t="s">
        <v>548</v>
      </c>
      <c r="D117" s="3" t="s">
        <v>549</v>
      </c>
      <c r="E117" s="3" t="s">
        <v>550</v>
      </c>
      <c r="F117" s="3"/>
      <c r="G117" s="3" t="s">
        <v>27</v>
      </c>
      <c r="H117" s="3" t="s">
        <v>27</v>
      </c>
      <c r="I117" s="3">
        <v>5</v>
      </c>
      <c r="J117" s="3">
        <v>-100.00435</v>
      </c>
      <c r="K117" s="3">
        <v>37.78121</v>
      </c>
      <c r="L117" s="3" t="s">
        <v>551</v>
      </c>
      <c r="M117" s="3">
        <v>0</v>
      </c>
      <c r="N117" s="3">
        <v>0</v>
      </c>
      <c r="O117" s="3">
        <v>0</v>
      </c>
      <c r="P117" s="3">
        <v>0</v>
      </c>
      <c r="Q117" s="3" t="s">
        <v>29</v>
      </c>
      <c r="R117" s="3" t="s">
        <v>30</v>
      </c>
      <c r="S117" s="3"/>
      <c r="T117" s="3"/>
      <c r="U117" s="7">
        <v>45665.9021643518</v>
      </c>
      <c r="V117" s="7">
        <v>45828.6974884259</v>
      </c>
      <c r="W117" s="3"/>
    </row>
    <row r="118" ht="15.05" spans="1:23">
      <c r="A118" s="4" t="str">
        <f t="array" ref="A118">IF(SUM(--ISNUMBER(SEARCH({", AB ",", BC ",", MB ",", NB ",", NL ",", NS ",", NT ",", NU ",", ON ",", PE ",", QC ",", SK ",", YT "},UPPER(C118))))&gt;0,"Canada","USA")</f>
        <v>USA</v>
      </c>
      <c r="B118" s="3" t="s">
        <v>552</v>
      </c>
      <c r="C118" s="3" t="s">
        <v>553</v>
      </c>
      <c r="D118" s="3" t="s">
        <v>554</v>
      </c>
      <c r="E118" s="3" t="s">
        <v>555</v>
      </c>
      <c r="F118" s="3" t="s">
        <v>556</v>
      </c>
      <c r="G118" s="3" t="s">
        <v>27</v>
      </c>
      <c r="H118" s="3" t="s">
        <v>27</v>
      </c>
      <c r="I118" s="3">
        <v>5</v>
      </c>
      <c r="J118" s="3">
        <v>-81.11166</v>
      </c>
      <c r="K118" s="3">
        <v>29.32426</v>
      </c>
      <c r="L118" s="3" t="s">
        <v>557</v>
      </c>
      <c r="M118" s="3">
        <v>0</v>
      </c>
      <c r="N118" s="3">
        <v>0</v>
      </c>
      <c r="O118" s="3">
        <v>0</v>
      </c>
      <c r="P118" s="3">
        <v>0</v>
      </c>
      <c r="Q118" s="3" t="s">
        <v>29</v>
      </c>
      <c r="R118" s="3" t="s">
        <v>30</v>
      </c>
      <c r="S118" s="3"/>
      <c r="T118" s="3"/>
      <c r="U118" s="7">
        <v>45664.7035069444</v>
      </c>
      <c r="V118" s="7">
        <v>45826.6372916667</v>
      </c>
      <c r="W118" s="3"/>
    </row>
    <row r="119" ht="15.05" spans="1:23">
      <c r="A119" s="4" t="str">
        <f t="array" ref="A119">IF(SUM(--ISNUMBER(SEARCH({", AB ",", BC ",", MB ",", NB ",", NL ",", NS ",", NT ",", NU ",", ON ",", PE ",", QC ",", SK ",", YT "},UPPER(C119))))&gt;0,"Canada","USA")</f>
        <v>USA</v>
      </c>
      <c r="B119" s="3" t="s">
        <v>558</v>
      </c>
      <c r="C119" s="3" t="s">
        <v>559</v>
      </c>
      <c r="D119" s="3" t="s">
        <v>560</v>
      </c>
      <c r="E119" s="3" t="s">
        <v>561</v>
      </c>
      <c r="F119" s="3" t="s">
        <v>562</v>
      </c>
      <c r="G119" s="3" t="s">
        <v>27</v>
      </c>
      <c r="H119" s="3" t="s">
        <v>27</v>
      </c>
      <c r="I119" s="3">
        <v>6</v>
      </c>
      <c r="J119" s="3">
        <v>-88.41898</v>
      </c>
      <c r="K119" s="3">
        <v>33.50135</v>
      </c>
      <c r="L119" s="3" t="s">
        <v>563</v>
      </c>
      <c r="M119" s="3">
        <v>0</v>
      </c>
      <c r="N119" s="3">
        <v>0</v>
      </c>
      <c r="O119" s="3">
        <v>0</v>
      </c>
      <c r="P119" s="3">
        <v>0</v>
      </c>
      <c r="Q119" s="3" t="s">
        <v>29</v>
      </c>
      <c r="R119" s="3" t="s">
        <v>30</v>
      </c>
      <c r="S119" s="3"/>
      <c r="T119" s="3"/>
      <c r="U119" s="7">
        <v>45667.76625</v>
      </c>
      <c r="V119" s="7">
        <v>45832.6707291667</v>
      </c>
      <c r="W119" s="3"/>
    </row>
    <row r="120" ht="15.05" spans="1:23">
      <c r="A120" s="4" t="str">
        <f t="array" ref="A120">IF(SUM(--ISNUMBER(SEARCH({", AB ",", BC ",", MB ",", NB ",", NL ",", NS ",", NT ",", NU ",", ON ",", PE ",", QC ",", SK ",", YT "},UPPER(C120))))&gt;0,"Canada","USA")</f>
        <v>USA</v>
      </c>
      <c r="B120" s="3" t="s">
        <v>564</v>
      </c>
      <c r="C120" s="3" t="s">
        <v>565</v>
      </c>
      <c r="D120" s="3" t="s">
        <v>566</v>
      </c>
      <c r="E120" s="3" t="s">
        <v>567</v>
      </c>
      <c r="F120" s="3"/>
      <c r="G120" s="3" t="s">
        <v>27</v>
      </c>
      <c r="H120" s="3" t="s">
        <v>27</v>
      </c>
      <c r="I120" s="3">
        <v>5</v>
      </c>
      <c r="J120" s="3">
        <v>-82.45888</v>
      </c>
      <c r="K120" s="3">
        <v>28.0897</v>
      </c>
      <c r="L120" s="3"/>
      <c r="M120" s="3">
        <v>0</v>
      </c>
      <c r="N120" s="3">
        <v>0</v>
      </c>
      <c r="O120" s="3">
        <v>0</v>
      </c>
      <c r="P120" s="3">
        <v>0</v>
      </c>
      <c r="Q120" s="3" t="s">
        <v>29</v>
      </c>
      <c r="R120" s="3" t="s">
        <v>30</v>
      </c>
      <c r="S120" s="3"/>
      <c r="T120" s="3"/>
      <c r="U120" s="7">
        <v>45645.6078587963</v>
      </c>
      <c r="V120" s="7">
        <v>45645.6078587963</v>
      </c>
      <c r="W120" s="3"/>
    </row>
    <row r="121" ht="15.05" spans="1:23">
      <c r="A121" s="4" t="str">
        <f t="array" ref="A121">IF(SUM(--ISNUMBER(SEARCH({", AB ",", BC ",", MB ",", NB ",", NL ",", NS ",", NT ",", NU ",", ON ",", PE ",", QC ",", SK ",", YT "},UPPER(C121))))&gt;0,"Canada","USA")</f>
        <v>USA</v>
      </c>
      <c r="B121" s="3" t="s">
        <v>568</v>
      </c>
      <c r="C121" s="3" t="s">
        <v>569</v>
      </c>
      <c r="D121" s="3" t="s">
        <v>570</v>
      </c>
      <c r="E121" s="3" t="s">
        <v>571</v>
      </c>
      <c r="F121" s="3"/>
      <c r="G121" s="3" t="s">
        <v>27</v>
      </c>
      <c r="H121" s="3" t="s">
        <v>27</v>
      </c>
      <c r="I121" s="3">
        <v>5</v>
      </c>
      <c r="J121" s="3">
        <v>-98.1104970144539</v>
      </c>
      <c r="K121" s="8" t="s">
        <v>572</v>
      </c>
      <c r="L121" s="3"/>
      <c r="M121" s="3">
        <v>0</v>
      </c>
      <c r="N121" s="3">
        <v>0</v>
      </c>
      <c r="O121" s="3">
        <v>0</v>
      </c>
      <c r="P121" s="3">
        <v>0</v>
      </c>
      <c r="Q121" s="3" t="s">
        <v>29</v>
      </c>
      <c r="R121" s="3" t="s">
        <v>30</v>
      </c>
      <c r="S121" s="3"/>
      <c r="T121" s="3"/>
      <c r="U121" s="7">
        <v>45875.411087963</v>
      </c>
      <c r="V121" s="7">
        <v>45875.411087963</v>
      </c>
      <c r="W121" s="3"/>
    </row>
    <row r="122" ht="15.05" spans="1:23">
      <c r="A122" s="4" t="str">
        <f t="array" ref="A122">IF(SUM(--ISNUMBER(SEARCH({", AB ",", BC ",", MB ",", NB ",", NL ",", NS ",", NT ",", NU ",", ON ",", PE ",", QC ",", SK ",", YT "},UPPER(C122))))&gt;0,"Canada","USA")</f>
        <v>USA</v>
      </c>
      <c r="B122" s="3" t="s">
        <v>573</v>
      </c>
      <c r="C122" s="3" t="s">
        <v>574</v>
      </c>
      <c r="D122" s="3" t="s">
        <v>575</v>
      </c>
      <c r="E122" s="3" t="s">
        <v>576</v>
      </c>
      <c r="F122" s="3"/>
      <c r="G122" s="3" t="s">
        <v>27</v>
      </c>
      <c r="H122" s="3" t="s">
        <v>27</v>
      </c>
      <c r="I122" s="3">
        <v>5</v>
      </c>
      <c r="J122" s="3">
        <v>-92.0497</v>
      </c>
      <c r="K122" s="3">
        <v>32.53733</v>
      </c>
      <c r="L122" s="3" t="s">
        <v>577</v>
      </c>
      <c r="M122" s="3">
        <v>0</v>
      </c>
      <c r="N122" s="3">
        <v>0</v>
      </c>
      <c r="O122" s="3">
        <v>0</v>
      </c>
      <c r="P122" s="3">
        <v>0</v>
      </c>
      <c r="Q122" s="3" t="s">
        <v>29</v>
      </c>
      <c r="R122" s="3" t="s">
        <v>30</v>
      </c>
      <c r="S122" s="3"/>
      <c r="T122" s="3"/>
      <c r="U122" s="7">
        <v>45652.5876851852</v>
      </c>
      <c r="V122" s="7">
        <v>45831.4644328704</v>
      </c>
      <c r="W122" s="3"/>
    </row>
    <row r="123" ht="15.05" spans="1:23">
      <c r="A123" s="4" t="str">
        <f t="array" ref="A123">IF(SUM(--ISNUMBER(SEARCH({", AB ",", BC ",", MB ",", NB ",", NL ",", NS ",", NT ",", NU ",", ON ",", PE ",", QC ",", SK ",", YT "},UPPER(C123))))&gt;0,"Canada","USA")</f>
        <v>USA</v>
      </c>
      <c r="B123" s="3" t="s">
        <v>578</v>
      </c>
      <c r="C123" s="3" t="s">
        <v>579</v>
      </c>
      <c r="D123" s="3" t="s">
        <v>580</v>
      </c>
      <c r="E123" s="3" t="s">
        <v>581</v>
      </c>
      <c r="F123" s="3"/>
      <c r="G123" s="3" t="s">
        <v>27</v>
      </c>
      <c r="H123" s="3" t="s">
        <v>27</v>
      </c>
      <c r="I123" s="3">
        <v>4</v>
      </c>
      <c r="J123" s="3">
        <v>-95.59393</v>
      </c>
      <c r="K123" s="3">
        <v>29.88711</v>
      </c>
      <c r="L123" s="3" t="s">
        <v>582</v>
      </c>
      <c r="M123" s="3">
        <v>0</v>
      </c>
      <c r="N123" s="3">
        <v>0</v>
      </c>
      <c r="O123" s="3">
        <v>0</v>
      </c>
      <c r="P123" s="3">
        <v>0</v>
      </c>
      <c r="Q123" s="3" t="s">
        <v>29</v>
      </c>
      <c r="R123" s="3" t="s">
        <v>30</v>
      </c>
      <c r="S123" s="3"/>
      <c r="T123" s="3"/>
      <c r="U123" s="7">
        <v>45629.3570138889</v>
      </c>
      <c r="V123" s="7">
        <v>45853.6495833333</v>
      </c>
      <c r="W123" s="3"/>
    </row>
    <row r="124" ht="15.05" spans="1:23">
      <c r="A124" s="4" t="str">
        <f t="array" ref="A124">IF(SUM(--ISNUMBER(SEARCH({", AB ",", BC ",", MB ",", NB ",", NL ",", NS ",", NT ",", NU ",", ON ",", PE ",", QC ",", SK ",", YT "},UPPER(C124))))&gt;0,"Canada","USA")</f>
        <v>USA</v>
      </c>
      <c r="B124" s="3" t="s">
        <v>583</v>
      </c>
      <c r="C124" s="3" t="s">
        <v>584</v>
      </c>
      <c r="D124" s="3" t="s">
        <v>585</v>
      </c>
      <c r="E124" s="3" t="s">
        <v>586</v>
      </c>
      <c r="F124" s="3"/>
      <c r="G124" s="3" t="s">
        <v>27</v>
      </c>
      <c r="H124" s="3" t="s">
        <v>27</v>
      </c>
      <c r="I124" s="3">
        <v>5</v>
      </c>
      <c r="J124" s="3">
        <v>-92.18305</v>
      </c>
      <c r="K124" s="3">
        <v>37.84268</v>
      </c>
      <c r="L124" s="3" t="s">
        <v>587</v>
      </c>
      <c r="M124" s="3">
        <v>0</v>
      </c>
      <c r="N124" s="3">
        <v>0</v>
      </c>
      <c r="O124" s="3">
        <v>0</v>
      </c>
      <c r="P124" s="3">
        <v>0</v>
      </c>
      <c r="Q124" s="3" t="s">
        <v>29</v>
      </c>
      <c r="R124" s="3" t="s">
        <v>30</v>
      </c>
      <c r="S124" s="3"/>
      <c r="T124" s="3"/>
      <c r="U124" s="7">
        <v>45667.7103472222</v>
      </c>
      <c r="V124" s="7">
        <v>45832.5363541667</v>
      </c>
      <c r="W124" s="3"/>
    </row>
    <row r="125" ht="15.05" spans="1:23">
      <c r="A125" s="4" t="str">
        <f t="array" ref="A125">IF(SUM(--ISNUMBER(SEARCH({", AB ",", BC ",", MB ",", NB ",", NL ",", NS ",", NT ",", NU ",", ON ",", PE ",", QC ",", SK ",", YT "},UPPER(C125))))&gt;0,"Canada","USA")</f>
        <v>USA</v>
      </c>
      <c r="B125" s="3" t="s">
        <v>588</v>
      </c>
      <c r="C125" s="3" t="s">
        <v>589</v>
      </c>
      <c r="D125" s="3" t="s">
        <v>590</v>
      </c>
      <c r="E125" s="3" t="s">
        <v>591</v>
      </c>
      <c r="F125" s="3" t="s">
        <v>592</v>
      </c>
      <c r="G125" s="3" t="s">
        <v>27</v>
      </c>
      <c r="H125" s="3" t="s">
        <v>27</v>
      </c>
      <c r="I125" s="3">
        <v>1</v>
      </c>
      <c r="J125" s="3">
        <v>-94.11199</v>
      </c>
      <c r="K125" s="3">
        <v>30.09723</v>
      </c>
      <c r="L125" s="3" t="s">
        <v>593</v>
      </c>
      <c r="M125" s="3">
        <v>100</v>
      </c>
      <c r="N125" s="3">
        <v>0</v>
      </c>
      <c r="O125" s="3">
        <v>0</v>
      </c>
      <c r="P125" s="3">
        <v>0</v>
      </c>
      <c r="Q125" s="3" t="s">
        <v>29</v>
      </c>
      <c r="R125" s="3" t="s">
        <v>30</v>
      </c>
      <c r="S125" s="3"/>
      <c r="T125" s="3"/>
      <c r="U125" s="7">
        <v>45618.6248842593</v>
      </c>
      <c r="V125" s="7">
        <v>45853.6476967593</v>
      </c>
      <c r="W125" s="3"/>
    </row>
    <row r="126" ht="15.05" spans="1:23">
      <c r="A126" s="4" t="str">
        <f t="array" ref="A126">IF(SUM(--ISNUMBER(SEARCH({", AB ",", BC ",", MB ",", NB ",", NL ",", NS ",", NT ",", NU ",", ON ",", PE ",", QC ",", SK ",", YT "},UPPER(C126))))&gt;0,"Canada","USA")</f>
        <v>USA</v>
      </c>
      <c r="B126" s="3" t="s">
        <v>594</v>
      </c>
      <c r="C126" s="3" t="s">
        <v>589</v>
      </c>
      <c r="D126" s="3" t="s">
        <v>590</v>
      </c>
      <c r="E126" s="3" t="s">
        <v>595</v>
      </c>
      <c r="F126" s="3" t="s">
        <v>62</v>
      </c>
      <c r="G126" s="3" t="s">
        <v>27</v>
      </c>
      <c r="H126" s="3" t="s">
        <v>27</v>
      </c>
      <c r="I126" s="3">
        <v>4</v>
      </c>
      <c r="J126" s="3">
        <v>-94.1119233</v>
      </c>
      <c r="K126" s="3">
        <v>30.0971192</v>
      </c>
      <c r="L126" s="3" t="s">
        <v>593</v>
      </c>
      <c r="M126" s="3">
        <v>0</v>
      </c>
      <c r="N126" s="3">
        <v>0</v>
      </c>
      <c r="O126" s="3">
        <v>0</v>
      </c>
      <c r="P126" s="3">
        <v>0</v>
      </c>
      <c r="Q126" s="3" t="s">
        <v>29</v>
      </c>
      <c r="R126" s="3" t="s">
        <v>30</v>
      </c>
      <c r="S126" s="3"/>
      <c r="T126" s="3"/>
      <c r="U126" s="7">
        <v>45621.3832986111</v>
      </c>
      <c r="V126" s="7">
        <v>45917.5922800926</v>
      </c>
      <c r="W126" s="3"/>
    </row>
    <row r="127" ht="15.05" spans="1:23">
      <c r="A127" s="4" t="str">
        <f t="array" ref="A127">IF(SUM(--ISNUMBER(SEARCH({", AB ",", BC ",", MB ",", NB ",", NL ",", NS ",", NT ",", NU ",", ON ",", PE ",", QC ",", SK ",", YT "},UPPER(C127))))&gt;0,"Canada","USA")</f>
        <v>USA</v>
      </c>
      <c r="B127" s="3" t="s">
        <v>596</v>
      </c>
      <c r="C127" s="3" t="s">
        <v>597</v>
      </c>
      <c r="D127" s="3" t="s">
        <v>598</v>
      </c>
      <c r="E127" s="3" t="s">
        <v>599</v>
      </c>
      <c r="F127" s="3" t="s">
        <v>600</v>
      </c>
      <c r="G127" s="3" t="s">
        <v>27</v>
      </c>
      <c r="H127" s="3" t="s">
        <v>27</v>
      </c>
      <c r="I127" s="3">
        <v>1</v>
      </c>
      <c r="J127" s="3">
        <v>-72.9721491604007</v>
      </c>
      <c r="K127" s="8" t="s">
        <v>601</v>
      </c>
      <c r="L127" s="3" t="s">
        <v>602</v>
      </c>
      <c r="M127" s="3">
        <v>125</v>
      </c>
      <c r="N127" s="3">
        <v>0</v>
      </c>
      <c r="O127" s="3">
        <v>0</v>
      </c>
      <c r="P127" s="3">
        <v>0</v>
      </c>
      <c r="Q127" s="3" t="s">
        <v>29</v>
      </c>
      <c r="R127" s="3" t="s">
        <v>30</v>
      </c>
      <c r="S127" s="3"/>
      <c r="T127" s="3"/>
      <c r="U127" s="7">
        <v>45840.4903240741</v>
      </c>
      <c r="V127" s="7">
        <v>45917.5920023148</v>
      </c>
      <c r="W127" s="3"/>
    </row>
    <row r="128" ht="15.05" spans="1:23">
      <c r="A128" s="4" t="str">
        <f t="array" ref="A128">IF(SUM(--ISNUMBER(SEARCH({", AB ",", BC ",", MB ",", NB ",", NL ",", NS ",", NT ",", NU ",", ON ",", PE ",", QC ",", SK ",", YT "},UPPER(C128))))&gt;0,"Canada","USA")</f>
        <v>USA</v>
      </c>
      <c r="B128" s="3" t="s">
        <v>603</v>
      </c>
      <c r="C128" s="3" t="s">
        <v>604</v>
      </c>
      <c r="D128" s="3" t="s">
        <v>605</v>
      </c>
      <c r="E128" s="3" t="s">
        <v>606</v>
      </c>
      <c r="F128" s="3"/>
      <c r="G128" s="3" t="s">
        <v>27</v>
      </c>
      <c r="H128" s="3" t="s">
        <v>27</v>
      </c>
      <c r="I128" s="3">
        <v>5</v>
      </c>
      <c r="J128" s="3">
        <v>-80.2904698999999</v>
      </c>
      <c r="K128" s="3">
        <v>39.2570143</v>
      </c>
      <c r="L128" s="3" t="s">
        <v>607</v>
      </c>
      <c r="M128" s="3">
        <v>0</v>
      </c>
      <c r="N128" s="3">
        <v>0</v>
      </c>
      <c r="O128" s="3">
        <v>0</v>
      </c>
      <c r="P128" s="3">
        <v>0</v>
      </c>
      <c r="Q128" s="3" t="s">
        <v>29</v>
      </c>
      <c r="R128" s="3" t="s">
        <v>30</v>
      </c>
      <c r="S128" s="3"/>
      <c r="T128" s="3"/>
      <c r="U128" s="7">
        <v>45664.45</v>
      </c>
      <c r="V128" s="7">
        <v>45867.4578240741</v>
      </c>
      <c r="W128" s="3"/>
    </row>
    <row r="129" ht="15.05" spans="1:23">
      <c r="A129" s="4" t="str">
        <f t="array" ref="A129">IF(SUM(--ISNUMBER(SEARCH({", AB ",", BC ",", MB ",", NB ",", NL ",", NS ",", NT ",", NU ",", ON ",", PE ",", QC ",", SK ",", YT "},UPPER(C129))))&gt;0,"Canada","USA")</f>
        <v>USA</v>
      </c>
      <c r="B129" s="3" t="s">
        <v>608</v>
      </c>
      <c r="C129" s="3" t="s">
        <v>609</v>
      </c>
      <c r="D129" s="3" t="s">
        <v>610</v>
      </c>
      <c r="E129" s="3" t="s">
        <v>611</v>
      </c>
      <c r="F129" s="3"/>
      <c r="G129" s="3" t="s">
        <v>27</v>
      </c>
      <c r="H129" s="3" t="s">
        <v>27</v>
      </c>
      <c r="I129" s="3">
        <v>5</v>
      </c>
      <c r="J129" s="3">
        <v>-97.7328891031488</v>
      </c>
      <c r="K129" s="8" t="s">
        <v>612</v>
      </c>
      <c r="L129" s="3"/>
      <c r="M129" s="3">
        <v>0</v>
      </c>
      <c r="N129" s="3">
        <v>0</v>
      </c>
      <c r="O129" s="3">
        <v>0</v>
      </c>
      <c r="P129" s="3">
        <v>0</v>
      </c>
      <c r="Q129" s="3" t="s">
        <v>29</v>
      </c>
      <c r="R129" s="3" t="s">
        <v>30</v>
      </c>
      <c r="S129" s="3"/>
      <c r="T129" s="3"/>
      <c r="U129" s="7">
        <v>45779.6567939815</v>
      </c>
      <c r="V129" s="7">
        <v>45782.4485185185</v>
      </c>
      <c r="W129" s="3"/>
    </row>
    <row r="130" ht="15.05" spans="1:23">
      <c r="A130" s="4" t="str">
        <f t="array" ref="A130">IF(SUM(--ISNUMBER(SEARCH({", AB ",", BC ",", MB ",", NB ",", NL ",", NS ",", NT ",", NU ",", ON ",", PE ",", QC ",", SK ",", YT "},UPPER(C130))))&gt;0,"Canada","USA")</f>
        <v>USA</v>
      </c>
      <c r="B130" s="3" t="s">
        <v>613</v>
      </c>
      <c r="C130" s="3" t="s">
        <v>614</v>
      </c>
      <c r="D130" s="3" t="s">
        <v>615</v>
      </c>
      <c r="E130" s="3" t="s">
        <v>616</v>
      </c>
      <c r="F130" s="3" t="s">
        <v>617</v>
      </c>
      <c r="G130" s="3" t="s">
        <v>27</v>
      </c>
      <c r="H130" s="3" t="s">
        <v>27</v>
      </c>
      <c r="I130" s="3">
        <v>1</v>
      </c>
      <c r="J130" s="3">
        <v>-75.17024</v>
      </c>
      <c r="K130" s="3">
        <v>43.29205</v>
      </c>
      <c r="L130" s="3" t="s">
        <v>618</v>
      </c>
      <c r="M130" s="3">
        <v>90</v>
      </c>
      <c r="N130" s="3">
        <v>0</v>
      </c>
      <c r="O130" s="3">
        <v>0</v>
      </c>
      <c r="P130" s="3">
        <v>0</v>
      </c>
      <c r="Q130" s="3" t="s">
        <v>29</v>
      </c>
      <c r="R130" s="3" t="s">
        <v>30</v>
      </c>
      <c r="S130" s="3"/>
      <c r="T130" s="3"/>
      <c r="U130" s="7">
        <v>45618.6886458333</v>
      </c>
      <c r="V130" s="7">
        <v>45838.7043634259</v>
      </c>
      <c r="W130" s="3"/>
    </row>
    <row r="131" ht="15.05" spans="1:23">
      <c r="A131" s="4" t="str">
        <f t="array" ref="A131">IF(SUM(--ISNUMBER(SEARCH({", AB ",", BC ",", MB ",", NB ",", NL ",", NS ",", NT ",", NU ",", ON ",", PE ",", QC ",", SK ",", YT "},UPPER(C131))))&gt;0,"Canada","USA")</f>
        <v>USA</v>
      </c>
      <c r="B131" s="3" t="s">
        <v>619</v>
      </c>
      <c r="C131" s="3" t="s">
        <v>620</v>
      </c>
      <c r="D131" s="3" t="s">
        <v>621</v>
      </c>
      <c r="E131" s="3" t="s">
        <v>622</v>
      </c>
      <c r="F131" s="3" t="s">
        <v>623</v>
      </c>
      <c r="G131" s="3" t="s">
        <v>27</v>
      </c>
      <c r="H131" s="3" t="s">
        <v>27</v>
      </c>
      <c r="I131" s="3">
        <v>5</v>
      </c>
      <c r="J131" s="3">
        <v>-84.43239</v>
      </c>
      <c r="K131" s="3">
        <v>33.75018</v>
      </c>
      <c r="L131" s="3"/>
      <c r="M131" s="3">
        <v>0</v>
      </c>
      <c r="N131" s="3">
        <v>0</v>
      </c>
      <c r="O131" s="3">
        <v>0</v>
      </c>
      <c r="P131" s="3">
        <v>0</v>
      </c>
      <c r="Q131" s="3" t="s">
        <v>29</v>
      </c>
      <c r="R131" s="3" t="s">
        <v>30</v>
      </c>
      <c r="S131" s="3"/>
      <c r="T131" s="3"/>
      <c r="U131" s="7">
        <v>45642.4341087963</v>
      </c>
      <c r="V131" s="7">
        <v>45778.4316898148</v>
      </c>
      <c r="W131" s="3"/>
    </row>
    <row r="132" ht="15.05" spans="1:23">
      <c r="A132" s="4" t="str">
        <f t="array" ref="A132">IF(SUM(--ISNUMBER(SEARCH({", AB ",", BC ",", MB ",", NB ",", NL ",", NS ",", NT ",", NU ",", ON ",", PE ",", QC ",", SK ",", YT "},UPPER(C132))))&gt;0,"Canada","USA")</f>
        <v>USA</v>
      </c>
      <c r="B132" s="3" t="s">
        <v>624</v>
      </c>
      <c r="C132" s="3" t="s">
        <v>625</v>
      </c>
      <c r="D132" s="3" t="s">
        <v>626</v>
      </c>
      <c r="E132" s="3" t="s">
        <v>627</v>
      </c>
      <c r="F132" s="3"/>
      <c r="G132" s="3" t="s">
        <v>27</v>
      </c>
      <c r="H132" s="3" t="s">
        <v>27</v>
      </c>
      <c r="I132" s="3">
        <v>5</v>
      </c>
      <c r="J132" s="3">
        <v>-97.6076</v>
      </c>
      <c r="K132" s="3">
        <v>38.85191</v>
      </c>
      <c r="L132" s="3" t="s">
        <v>628</v>
      </c>
      <c r="M132" s="3">
        <v>0</v>
      </c>
      <c r="N132" s="3">
        <v>0</v>
      </c>
      <c r="O132" s="3">
        <v>0</v>
      </c>
      <c r="P132" s="3">
        <v>0</v>
      </c>
      <c r="Q132" s="3" t="s">
        <v>29</v>
      </c>
      <c r="R132" s="3" t="s">
        <v>30</v>
      </c>
      <c r="S132" s="3"/>
      <c r="T132" s="3"/>
      <c r="U132" s="7">
        <v>45665.9527546296</v>
      </c>
      <c r="V132" s="7">
        <v>45828.6761689815</v>
      </c>
      <c r="W132" s="3"/>
    </row>
    <row r="133" ht="15.05" spans="1:23">
      <c r="A133" s="4" t="str">
        <f t="array" ref="A133">IF(SUM(--ISNUMBER(SEARCH({", AB ",", BC ",", MB ",", NB ",", NL ",", NS ",", NT ",", NU ",", ON ",", PE ",", QC ",", SK ",", YT "},UPPER(C133))))&gt;0,"Canada","USA")</f>
        <v>USA</v>
      </c>
      <c r="B133" s="3" t="s">
        <v>629</v>
      </c>
      <c r="C133" s="3" t="s">
        <v>630</v>
      </c>
      <c r="D133" s="3" t="s">
        <v>631</v>
      </c>
      <c r="E133" s="3" t="s">
        <v>632</v>
      </c>
      <c r="F133" s="3"/>
      <c r="G133" s="3" t="s">
        <v>27</v>
      </c>
      <c r="H133" s="3" t="s">
        <v>27</v>
      </c>
      <c r="I133" s="3">
        <v>6</v>
      </c>
      <c r="J133" s="3">
        <v>-122.1697023</v>
      </c>
      <c r="K133" s="3">
        <v>47.6238154</v>
      </c>
      <c r="L133" s="3" t="s">
        <v>633</v>
      </c>
      <c r="M133" s="3">
        <v>0</v>
      </c>
      <c r="N133" s="3">
        <v>0</v>
      </c>
      <c r="O133" s="3">
        <v>0</v>
      </c>
      <c r="P133" s="3">
        <v>0</v>
      </c>
      <c r="Q133" s="3" t="s">
        <v>29</v>
      </c>
      <c r="R133" s="3" t="s">
        <v>30</v>
      </c>
      <c r="S133" s="3"/>
      <c r="T133" s="3"/>
      <c r="U133" s="7">
        <v>45665.4419212963</v>
      </c>
      <c r="V133" s="7">
        <v>45866.4331481481</v>
      </c>
      <c r="W133" s="3"/>
    </row>
    <row r="134" ht="15.05" spans="1:23">
      <c r="A134" s="4" t="str">
        <f t="array" ref="A134">IF(SUM(--ISNUMBER(SEARCH({", AB ",", BC ",", MB ",", NB ",", NL ",", NS ",", NT ",", NU ",", ON ",", PE ",", QC ",", SK ",", YT "},UPPER(C134))))&gt;0,"Canada","USA")</f>
        <v>USA</v>
      </c>
      <c r="B134" s="3" t="s">
        <v>634</v>
      </c>
      <c r="C134" s="3" t="s">
        <v>635</v>
      </c>
      <c r="D134" s="3" t="s">
        <v>636</v>
      </c>
      <c r="E134" s="3" t="s">
        <v>637</v>
      </c>
      <c r="F134" s="3"/>
      <c r="G134" s="3" t="s">
        <v>27</v>
      </c>
      <c r="H134" s="3" t="s">
        <v>27</v>
      </c>
      <c r="I134" s="3">
        <v>5</v>
      </c>
      <c r="J134" s="3">
        <v>-118.3439068</v>
      </c>
      <c r="K134" s="3">
        <v>46.0710902</v>
      </c>
      <c r="L134" s="3" t="s">
        <v>638</v>
      </c>
      <c r="M134" s="3">
        <v>0</v>
      </c>
      <c r="N134" s="3">
        <v>0</v>
      </c>
      <c r="O134" s="3">
        <v>0</v>
      </c>
      <c r="P134" s="3">
        <v>0</v>
      </c>
      <c r="Q134" s="3" t="s">
        <v>29</v>
      </c>
      <c r="R134" s="3" t="s">
        <v>30</v>
      </c>
      <c r="S134" s="3"/>
      <c r="T134" s="3"/>
      <c r="U134" s="7">
        <v>45664.7044097222</v>
      </c>
      <c r="V134" s="7">
        <v>45866.4636574074</v>
      </c>
      <c r="W134" s="3"/>
    </row>
    <row r="135" ht="15.05" spans="1:23">
      <c r="A135" s="4" t="str">
        <f t="array" ref="A135">IF(SUM(--ISNUMBER(SEARCH({", AB ",", BC ",", MB ",", NB ",", NL ",", NS ",", NT ",", NU ",", ON ",", PE ",", QC ",", SK ",", YT "},UPPER(C135))))&gt;0,"Canada","USA")</f>
        <v>USA</v>
      </c>
      <c r="B135" s="3" t="s">
        <v>639</v>
      </c>
      <c r="C135" s="3" t="s">
        <v>640</v>
      </c>
      <c r="D135" s="3" t="s">
        <v>641</v>
      </c>
      <c r="E135" s="3" t="s">
        <v>642</v>
      </c>
      <c r="F135" s="3"/>
      <c r="G135" s="3" t="s">
        <v>27</v>
      </c>
      <c r="H135" s="3" t="s">
        <v>91</v>
      </c>
      <c r="I135" s="3">
        <v>1</v>
      </c>
      <c r="J135" s="3">
        <v>-81.07609</v>
      </c>
      <c r="K135" s="3">
        <v>32.1777</v>
      </c>
      <c r="L135" s="3"/>
      <c r="M135" s="3">
        <v>0</v>
      </c>
      <c r="N135" s="3">
        <v>0</v>
      </c>
      <c r="O135" s="3">
        <v>0</v>
      </c>
      <c r="P135" s="3">
        <v>0</v>
      </c>
      <c r="Q135" s="3" t="s">
        <v>29</v>
      </c>
      <c r="R135" s="3" t="s">
        <v>30</v>
      </c>
      <c r="S135" s="3"/>
      <c r="T135" s="3"/>
      <c r="U135" s="7">
        <v>45615.4198842593</v>
      </c>
      <c r="V135" s="7">
        <v>45673.9930671296</v>
      </c>
      <c r="W135" s="3"/>
    </row>
    <row r="136" ht="15.05" spans="1:23">
      <c r="A136" s="4" t="str">
        <f t="array" ref="A136">IF(SUM(--ISNUMBER(SEARCH({", AB ",", BC ",", MB ",", NB ",", NL ",", NS ",", NT ",", NU ",", ON ",", PE ",", QC ",", SK ",", YT "},UPPER(C136))))&gt;0,"Canada","USA")</f>
        <v>USA</v>
      </c>
      <c r="B136" s="3" t="s">
        <v>643</v>
      </c>
      <c r="C136" s="3" t="s">
        <v>644</v>
      </c>
      <c r="D136" s="3" t="s">
        <v>645</v>
      </c>
      <c r="E136" s="3" t="s">
        <v>646</v>
      </c>
      <c r="F136" s="3"/>
      <c r="G136" s="3" t="s">
        <v>27</v>
      </c>
      <c r="H136" s="3" t="s">
        <v>91</v>
      </c>
      <c r="I136" s="3">
        <v>5</v>
      </c>
      <c r="J136" s="3">
        <v>-85.77395</v>
      </c>
      <c r="K136" s="3">
        <v>38.25548</v>
      </c>
      <c r="L136" s="3" t="s">
        <v>647</v>
      </c>
      <c r="M136" s="3">
        <v>0</v>
      </c>
      <c r="N136" s="3">
        <v>0</v>
      </c>
      <c r="O136" s="3">
        <v>0</v>
      </c>
      <c r="P136" s="3">
        <v>0</v>
      </c>
      <c r="Q136" s="3" t="s">
        <v>29</v>
      </c>
      <c r="R136" s="3" t="s">
        <v>30</v>
      </c>
      <c r="S136" s="3"/>
      <c r="T136" s="3"/>
      <c r="U136" s="7">
        <v>45666.7043634259</v>
      </c>
      <c r="V136" s="7">
        <v>45831.4189351852</v>
      </c>
      <c r="W136" s="3"/>
    </row>
    <row r="137" ht="15.05" spans="1:23">
      <c r="A137" s="4" t="str">
        <f t="array" ref="A137">IF(SUM(--ISNUMBER(SEARCH({", AB ",", BC ",", MB ",", NB ",", NL ",", NS ",", NT ",", NU ",", ON ",", PE ",", QC ",", SK ",", YT "},UPPER(C137))))&gt;0,"Canada","USA")</f>
        <v>USA</v>
      </c>
      <c r="B137" s="3" t="s">
        <v>648</v>
      </c>
      <c r="C137" s="3" t="s">
        <v>649</v>
      </c>
      <c r="D137" s="3" t="s">
        <v>650</v>
      </c>
      <c r="E137" s="3" t="s">
        <v>651</v>
      </c>
      <c r="F137" s="3"/>
      <c r="G137" s="3" t="s">
        <v>27</v>
      </c>
      <c r="H137" s="3" t="s">
        <v>27</v>
      </c>
      <c r="I137" s="3">
        <v>5</v>
      </c>
      <c r="J137" s="3">
        <v>-80.2384</v>
      </c>
      <c r="K137" s="3">
        <v>26.93962</v>
      </c>
      <c r="L137" s="3" t="s">
        <v>652</v>
      </c>
      <c r="M137" s="3">
        <v>125</v>
      </c>
      <c r="N137" s="3">
        <v>0</v>
      </c>
      <c r="O137" s="3">
        <v>0</v>
      </c>
      <c r="P137" s="3">
        <v>0</v>
      </c>
      <c r="Q137" s="3" t="s">
        <v>29</v>
      </c>
      <c r="R137" s="3" t="s">
        <v>30</v>
      </c>
      <c r="S137" s="3"/>
      <c r="T137" s="3"/>
      <c r="U137" s="7">
        <v>45656.3642013889</v>
      </c>
      <c r="V137" s="7">
        <v>45826.6381944444</v>
      </c>
      <c r="W137" s="3"/>
    </row>
    <row r="138" ht="15.05" spans="1:23">
      <c r="A138" s="4" t="str">
        <f t="array" ref="A138">IF(SUM(--ISNUMBER(SEARCH({", AB ",", BC ",", MB ",", NB ",", NL ",", NS ",", NT ",", NU ",", ON ",", PE ",", QC ",", SK ",", YT "},UPPER(C138))))&gt;0,"Canada","USA")</f>
        <v>USA</v>
      </c>
      <c r="B138" s="3" t="s">
        <v>653</v>
      </c>
      <c r="C138" s="3" t="s">
        <v>654</v>
      </c>
      <c r="D138" s="3" t="s">
        <v>655</v>
      </c>
      <c r="E138" s="3" t="s">
        <v>656</v>
      </c>
      <c r="F138" s="3"/>
      <c r="G138" s="3" t="s">
        <v>27</v>
      </c>
      <c r="H138" s="3" t="s">
        <v>27</v>
      </c>
      <c r="I138" s="3">
        <v>1</v>
      </c>
      <c r="J138" s="3">
        <v>-97.11282</v>
      </c>
      <c r="K138" s="3">
        <v>31.54082</v>
      </c>
      <c r="L138" s="3" t="s">
        <v>657</v>
      </c>
      <c r="M138" s="3">
        <v>0</v>
      </c>
      <c r="N138" s="3">
        <v>0</v>
      </c>
      <c r="O138" s="3">
        <v>0</v>
      </c>
      <c r="P138" s="3">
        <v>0</v>
      </c>
      <c r="Q138" s="3" t="s">
        <v>29</v>
      </c>
      <c r="R138" s="3" t="s">
        <v>30</v>
      </c>
      <c r="S138" s="3"/>
      <c r="T138" s="3"/>
      <c r="U138" s="7">
        <v>45635.5015046296</v>
      </c>
      <c r="V138" s="7">
        <v>45853.6465393519</v>
      </c>
      <c r="W138" s="3"/>
    </row>
    <row r="139" ht="15.05" spans="1:23">
      <c r="A139" s="4" t="str">
        <f t="array" ref="A139">IF(SUM(--ISNUMBER(SEARCH({", AB ",", BC ",", MB ",", NB ",", NL ",", NS ",", NT ",", NU ",", ON ",", PE ",", QC ",", SK ",", YT "},UPPER(C139))))&gt;0,"Canada","USA")</f>
        <v>USA</v>
      </c>
      <c r="B139" s="3" t="s">
        <v>658</v>
      </c>
      <c r="C139" s="3" t="s">
        <v>659</v>
      </c>
      <c r="D139" s="3" t="s">
        <v>660</v>
      </c>
      <c r="E139" s="3" t="s">
        <v>661</v>
      </c>
      <c r="F139" s="3"/>
      <c r="G139" s="3" t="s">
        <v>27</v>
      </c>
      <c r="H139" s="3" t="s">
        <v>27</v>
      </c>
      <c r="I139" s="3">
        <v>5</v>
      </c>
      <c r="J139" s="3">
        <v>-117.262815631868</v>
      </c>
      <c r="K139" s="3" t="s">
        <v>662</v>
      </c>
      <c r="L139" s="3" t="s">
        <v>663</v>
      </c>
      <c r="M139" s="3">
        <v>0</v>
      </c>
      <c r="N139" s="3">
        <v>0</v>
      </c>
      <c r="O139" s="3">
        <v>0</v>
      </c>
      <c r="P139" s="3">
        <v>0</v>
      </c>
      <c r="Q139" s="3" t="s">
        <v>29</v>
      </c>
      <c r="R139" s="3" t="s">
        <v>30</v>
      </c>
      <c r="S139" s="3"/>
      <c r="T139" s="3"/>
      <c r="U139" s="7">
        <v>45863.6117939815</v>
      </c>
      <c r="V139" s="7">
        <v>45917.5916550926</v>
      </c>
      <c r="W139" s="3"/>
    </row>
    <row r="140" ht="15.05" spans="1:23">
      <c r="A140" s="4" t="str">
        <f t="array" ref="A140">IF(SUM(--ISNUMBER(SEARCH({", AB ",", BC ",", MB ",", NB ",", NL ",", NS ",", NT ",", NU ",", ON ",", PE ",", QC ",", SK ",", YT "},UPPER(C140))))&gt;0,"Canada","USA")</f>
        <v>USA</v>
      </c>
      <c r="B140" s="3" t="s">
        <v>664</v>
      </c>
      <c r="C140" s="3" t="s">
        <v>665</v>
      </c>
      <c r="D140" s="3" t="s">
        <v>666</v>
      </c>
      <c r="E140" s="3" t="s">
        <v>667</v>
      </c>
      <c r="F140" s="3"/>
      <c r="G140" s="3" t="s">
        <v>27</v>
      </c>
      <c r="H140" s="3" t="s">
        <v>27</v>
      </c>
      <c r="I140" s="3">
        <v>5</v>
      </c>
      <c r="J140" s="3">
        <v>-81.39796</v>
      </c>
      <c r="K140" s="3">
        <v>30.3289</v>
      </c>
      <c r="L140" s="3"/>
      <c r="M140" s="3">
        <v>0</v>
      </c>
      <c r="N140" s="3">
        <v>0</v>
      </c>
      <c r="O140" s="3">
        <v>0</v>
      </c>
      <c r="P140" s="3">
        <v>0</v>
      </c>
      <c r="Q140" s="3" t="s">
        <v>29</v>
      </c>
      <c r="R140" s="3" t="s">
        <v>30</v>
      </c>
      <c r="S140" s="3"/>
      <c r="T140" s="3"/>
      <c r="U140" s="7">
        <v>45645.6131018518</v>
      </c>
      <c r="V140" s="7">
        <v>45645.6131018518</v>
      </c>
      <c r="W140" s="3"/>
    </row>
    <row r="141" ht="15.05" spans="1:23">
      <c r="A141" s="4" t="str">
        <f t="array" ref="A141">IF(SUM(--ISNUMBER(SEARCH({", AB ",", BC ",", MB ",", NB ",", NL ",", NS ",", NT ",", NU ",", ON ",", PE ",", QC ",", SK ",", YT "},UPPER(C141))))&gt;0,"Canada","USA")</f>
        <v>USA</v>
      </c>
      <c r="B141" s="3" t="s">
        <v>668</v>
      </c>
      <c r="C141" s="3" t="s">
        <v>669</v>
      </c>
      <c r="D141" s="3" t="s">
        <v>670</v>
      </c>
      <c r="E141" s="3" t="s">
        <v>671</v>
      </c>
      <c r="F141" s="3" t="s">
        <v>672</v>
      </c>
      <c r="G141" s="3" t="s">
        <v>27</v>
      </c>
      <c r="H141" s="3" t="s">
        <v>91</v>
      </c>
      <c r="I141" s="3">
        <v>1</v>
      </c>
      <c r="J141" s="3">
        <v>-71.19099</v>
      </c>
      <c r="K141" s="3">
        <v>42.45498</v>
      </c>
      <c r="L141" s="3" t="s">
        <v>673</v>
      </c>
      <c r="M141" s="3">
        <v>0</v>
      </c>
      <c r="N141" s="3">
        <v>0</v>
      </c>
      <c r="O141" s="3">
        <v>0</v>
      </c>
      <c r="P141" s="3">
        <v>0</v>
      </c>
      <c r="Q141" s="3" t="s">
        <v>29</v>
      </c>
      <c r="R141" s="3" t="s">
        <v>78</v>
      </c>
      <c r="S141" s="3"/>
      <c r="T141" s="3"/>
      <c r="U141" s="7">
        <v>45603.5179050926</v>
      </c>
      <c r="V141" s="7">
        <v>45831.5309722222</v>
      </c>
      <c r="W141" s="3"/>
    </row>
    <row r="142" ht="15.05" spans="1:23">
      <c r="A142" s="4" t="str">
        <f t="array" ref="A142">IF(SUM(--ISNUMBER(SEARCH({", AB ",", BC ",", MB ",", NB ",", NL ",", NS ",", NT ",", NU ",", ON ",", PE ",", QC ",", SK ",", YT "},UPPER(C142))))&gt;0,"Canada","USA")</f>
        <v>USA</v>
      </c>
      <c r="B142" s="3" t="s">
        <v>674</v>
      </c>
      <c r="C142" s="3" t="s">
        <v>675</v>
      </c>
      <c r="D142" s="3" t="s">
        <v>676</v>
      </c>
      <c r="E142" s="3" t="s">
        <v>677</v>
      </c>
      <c r="F142" s="3"/>
      <c r="G142" s="3" t="s">
        <v>27</v>
      </c>
      <c r="H142" s="3" t="s">
        <v>27</v>
      </c>
      <c r="I142" s="3">
        <v>5</v>
      </c>
      <c r="J142" s="3">
        <v>-119.03959</v>
      </c>
      <c r="K142" s="3" t="s">
        <v>678</v>
      </c>
      <c r="L142" s="3"/>
      <c r="M142" s="3">
        <v>0</v>
      </c>
      <c r="N142" s="3">
        <v>0</v>
      </c>
      <c r="O142" s="3">
        <v>0</v>
      </c>
      <c r="P142" s="3">
        <v>0</v>
      </c>
      <c r="Q142" s="3" t="s">
        <v>29</v>
      </c>
      <c r="R142" s="3" t="s">
        <v>30</v>
      </c>
      <c r="S142" s="3"/>
      <c r="T142" s="3"/>
      <c r="U142" s="7">
        <v>45653.471400463</v>
      </c>
      <c r="V142" s="7">
        <v>45653.471400463</v>
      </c>
      <c r="W142" s="3"/>
    </row>
    <row r="143" ht="15.05" spans="1:23">
      <c r="A143" s="4" t="str">
        <f t="array" ref="A143">IF(SUM(--ISNUMBER(SEARCH({", AB ",", BC ",", MB ",", NB ",", NL ",", NS ",", NT ",", NU ",", ON ",", PE ",", QC ",", SK ",", YT "},UPPER(C143))))&gt;0,"Canada","USA")</f>
        <v>USA</v>
      </c>
      <c r="B143" s="3" t="s">
        <v>679</v>
      </c>
      <c r="C143" s="3" t="s">
        <v>680</v>
      </c>
      <c r="D143" s="3" t="s">
        <v>681</v>
      </c>
      <c r="E143" s="3" t="s">
        <v>682</v>
      </c>
      <c r="F143" s="3"/>
      <c r="G143" s="3" t="s">
        <v>27</v>
      </c>
      <c r="H143" s="3" t="s">
        <v>27</v>
      </c>
      <c r="I143" s="3">
        <v>5</v>
      </c>
      <c r="J143" s="3">
        <v>-78.9631383</v>
      </c>
      <c r="K143" s="8" t="s">
        <v>683</v>
      </c>
      <c r="L143" s="3" t="s">
        <v>684</v>
      </c>
      <c r="M143" s="3">
        <v>163</v>
      </c>
      <c r="N143" s="3">
        <v>0</v>
      </c>
      <c r="O143" s="3">
        <v>0</v>
      </c>
      <c r="P143" s="3">
        <v>0</v>
      </c>
      <c r="Q143" s="3" t="s">
        <v>29</v>
      </c>
      <c r="R143" s="3" t="s">
        <v>30</v>
      </c>
      <c r="S143" s="3"/>
      <c r="T143" s="3"/>
      <c r="U143" s="7">
        <v>45665.6234259259</v>
      </c>
      <c r="V143" s="7">
        <v>45863.5088310185</v>
      </c>
      <c r="W143" s="3"/>
    </row>
    <row r="144" ht="15.05" spans="1:23">
      <c r="A144" s="4" t="str">
        <f t="array" ref="A144">IF(SUM(--ISNUMBER(SEARCH({", AB ",", BC ",", MB ",", NB ",", NL ",", NS ",", NT ",", NU ",", ON ",", PE ",", QC ",", SK ",", YT "},UPPER(C144))))&gt;0,"Canada","USA")</f>
        <v>USA</v>
      </c>
      <c r="B144" s="3" t="s">
        <v>685</v>
      </c>
      <c r="C144" s="3" t="s">
        <v>686</v>
      </c>
      <c r="D144" s="3" t="s">
        <v>687</v>
      </c>
      <c r="E144" s="3" t="s">
        <v>688</v>
      </c>
      <c r="F144" s="3"/>
      <c r="G144" s="3" t="s">
        <v>27</v>
      </c>
      <c r="H144" s="3" t="s">
        <v>27</v>
      </c>
      <c r="I144" s="3">
        <v>5</v>
      </c>
      <c r="J144" s="3">
        <v>-82.90793</v>
      </c>
      <c r="K144" s="3">
        <v>40.0089</v>
      </c>
      <c r="L144" s="3" t="s">
        <v>689</v>
      </c>
      <c r="M144" s="3">
        <v>0</v>
      </c>
      <c r="N144" s="3">
        <v>0</v>
      </c>
      <c r="O144" s="3">
        <v>0</v>
      </c>
      <c r="P144" s="3">
        <v>0</v>
      </c>
      <c r="Q144" s="3" t="s">
        <v>29</v>
      </c>
      <c r="R144" s="3" t="s">
        <v>30</v>
      </c>
      <c r="S144" s="3"/>
      <c r="T144" s="3"/>
      <c r="U144" s="7">
        <v>45740.5870949074</v>
      </c>
      <c r="V144" s="7">
        <v>45839.4424884259</v>
      </c>
      <c r="W144" s="3"/>
    </row>
    <row r="145" ht="15.05" spans="1:23">
      <c r="A145" s="4" t="str">
        <f t="array" ref="A145">IF(SUM(--ISNUMBER(SEARCH({", AB ",", BC ",", MB ",", NB ",", NL ",", NS ",", NT ",", NU ",", ON ",", PE ",", QC ",", SK ",", YT "},UPPER(C145))))&gt;0,"Canada","USA")</f>
        <v>USA</v>
      </c>
      <c r="B145" s="3" t="s">
        <v>690</v>
      </c>
      <c r="C145" s="3" t="s">
        <v>691</v>
      </c>
      <c r="D145" s="3" t="s">
        <v>692</v>
      </c>
      <c r="E145" s="3" t="s">
        <v>693</v>
      </c>
      <c r="F145" s="3" t="s">
        <v>694</v>
      </c>
      <c r="G145" s="3" t="s">
        <v>27</v>
      </c>
      <c r="H145" s="3" t="s">
        <v>27</v>
      </c>
      <c r="I145" s="3">
        <v>6</v>
      </c>
      <c r="J145" s="3">
        <v>-84.31515</v>
      </c>
      <c r="K145" s="3">
        <v>34.19255</v>
      </c>
      <c r="L145" s="3" t="s">
        <v>695</v>
      </c>
      <c r="M145" s="3">
        <v>150</v>
      </c>
      <c r="N145" s="3">
        <v>120</v>
      </c>
      <c r="O145" s="3">
        <v>0</v>
      </c>
      <c r="P145" s="3">
        <v>0</v>
      </c>
      <c r="Q145" s="3" t="s">
        <v>29</v>
      </c>
      <c r="R145" s="3" t="s">
        <v>30</v>
      </c>
      <c r="S145" s="3"/>
      <c r="T145" s="3"/>
      <c r="U145" s="7">
        <v>45642.4678356481</v>
      </c>
      <c r="V145" s="7">
        <v>45826.6841898148</v>
      </c>
      <c r="W145" s="3"/>
    </row>
    <row r="146" ht="15.05" spans="1:23">
      <c r="A146" s="4" t="str">
        <f t="array" ref="A146">IF(SUM(--ISNUMBER(SEARCH({", AB ",", BC ",", MB ",", NB ",", NL ",", NS ",", NT ",", NU ",", ON ",", PE ",", QC ",", SK ",", YT "},UPPER(C146))))&gt;0,"Canada","USA")</f>
        <v>USA</v>
      </c>
      <c r="B146" s="3" t="s">
        <v>696</v>
      </c>
      <c r="C146" s="3" t="s">
        <v>697</v>
      </c>
      <c r="D146" s="3" t="s">
        <v>698</v>
      </c>
      <c r="E146" s="3" t="s">
        <v>699</v>
      </c>
      <c r="F146" s="3" t="s">
        <v>700</v>
      </c>
      <c r="G146" s="3" t="s">
        <v>27</v>
      </c>
      <c r="H146" s="3" t="s">
        <v>91</v>
      </c>
      <c r="I146" s="3">
        <v>5</v>
      </c>
      <c r="J146" s="3">
        <v>-82.48078</v>
      </c>
      <c r="K146" s="3">
        <v>27.30273</v>
      </c>
      <c r="L146" s="3" t="s">
        <v>701</v>
      </c>
      <c r="M146" s="3">
        <v>140</v>
      </c>
      <c r="N146" s="3">
        <v>140</v>
      </c>
      <c r="O146" s="3">
        <v>0</v>
      </c>
      <c r="P146" s="3">
        <v>0</v>
      </c>
      <c r="Q146" s="3" t="s">
        <v>29</v>
      </c>
      <c r="R146" s="3" t="s">
        <v>30</v>
      </c>
      <c r="S146" s="3"/>
      <c r="T146" s="3"/>
      <c r="U146" s="7">
        <v>45708.6585185185</v>
      </c>
      <c r="V146" s="7">
        <v>45845.3884259259</v>
      </c>
      <c r="W146" s="3"/>
    </row>
    <row r="147" ht="15.05" spans="1:23">
      <c r="A147" s="4" t="str">
        <f t="array" ref="A147">IF(SUM(--ISNUMBER(SEARCH({", AB ",", BC ",", MB ",", NB ",", NL ",", NS ",", NT ",", NU ",", ON ",", PE ",", QC ",", SK ",", YT "},UPPER(C147))))&gt;0,"Canada","USA")</f>
        <v>USA</v>
      </c>
      <c r="B147" s="3" t="s">
        <v>702</v>
      </c>
      <c r="C147" s="3" t="s">
        <v>703</v>
      </c>
      <c r="D147" s="3" t="s">
        <v>704</v>
      </c>
      <c r="E147" s="3" t="s">
        <v>705</v>
      </c>
      <c r="F147" s="3"/>
      <c r="G147" s="3" t="s">
        <v>27</v>
      </c>
      <c r="H147" s="3" t="s">
        <v>27</v>
      </c>
      <c r="I147" s="3">
        <v>5</v>
      </c>
      <c r="J147" s="3">
        <v>-111.83427</v>
      </c>
      <c r="K147" s="3">
        <v>33.38143</v>
      </c>
      <c r="L147" s="3"/>
      <c r="M147" s="3">
        <v>0</v>
      </c>
      <c r="N147" s="3">
        <v>0</v>
      </c>
      <c r="O147" s="3">
        <v>0</v>
      </c>
      <c r="P147" s="3">
        <v>0</v>
      </c>
      <c r="Q147" s="3" t="s">
        <v>29</v>
      </c>
      <c r="R147" s="3" t="s">
        <v>30</v>
      </c>
      <c r="S147" s="3"/>
      <c r="T147" s="3"/>
      <c r="U147" s="7">
        <v>45840.6961574074</v>
      </c>
      <c r="V147" s="7">
        <v>45840.6961574074</v>
      </c>
      <c r="W147" s="3"/>
    </row>
    <row r="148" ht="15.05" spans="1:23">
      <c r="A148" s="4" t="str">
        <f t="array" ref="A148">IF(SUM(--ISNUMBER(SEARCH({", AB ",", BC ",", MB ",", NB ",", NL ",", NS ",", NT ",", NU ",", ON ",", PE ",", QC ",", SK ",", YT "},UPPER(C148))))&gt;0,"Canada","USA")</f>
        <v>USA</v>
      </c>
      <c r="B148" s="3" t="s">
        <v>706</v>
      </c>
      <c r="C148" s="3" t="s">
        <v>707</v>
      </c>
      <c r="D148" s="3" t="s">
        <v>708</v>
      </c>
      <c r="E148" s="3" t="s">
        <v>709</v>
      </c>
      <c r="F148" s="3"/>
      <c r="G148" s="3" t="s">
        <v>27</v>
      </c>
      <c r="H148" s="3" t="s">
        <v>27</v>
      </c>
      <c r="I148" s="3">
        <v>5</v>
      </c>
      <c r="J148" s="3">
        <v>-117.39449</v>
      </c>
      <c r="K148" s="3">
        <v>34.06121</v>
      </c>
      <c r="L148" s="3"/>
      <c r="M148" s="3">
        <v>0</v>
      </c>
      <c r="N148" s="3">
        <v>0</v>
      </c>
      <c r="O148" s="3">
        <v>0</v>
      </c>
      <c r="P148" s="3">
        <v>0</v>
      </c>
      <c r="Q148" s="3" t="s">
        <v>29</v>
      </c>
      <c r="R148" s="3" t="s">
        <v>30</v>
      </c>
      <c r="S148" s="3"/>
      <c r="T148" s="3"/>
      <c r="U148" s="7">
        <v>45653.5646527778</v>
      </c>
      <c r="V148" s="7">
        <v>45653.6193402778</v>
      </c>
      <c r="W148" s="3"/>
    </row>
    <row r="149" ht="15.05" spans="1:23">
      <c r="A149" s="4" t="str">
        <f t="array" ref="A149">IF(SUM(--ISNUMBER(SEARCH({", AB ",", BC ",", MB ",", NB ",", NL ",", NS ",", NT ",", NU ",", ON ",", PE ",", QC ",", SK ",", YT "},UPPER(C149))))&gt;0,"Canada","USA")</f>
        <v>USA</v>
      </c>
      <c r="B149" s="3" t="s">
        <v>710</v>
      </c>
      <c r="C149" s="3" t="s">
        <v>711</v>
      </c>
      <c r="D149" s="3" t="s">
        <v>712</v>
      </c>
      <c r="E149" s="3" t="s">
        <v>713</v>
      </c>
      <c r="F149" s="3"/>
      <c r="G149" s="3" t="s">
        <v>27</v>
      </c>
      <c r="H149" s="3" t="s">
        <v>27</v>
      </c>
      <c r="I149" s="3">
        <v>5</v>
      </c>
      <c r="J149" s="3">
        <v>-97.8571747</v>
      </c>
      <c r="K149" s="3">
        <v>29.9738445</v>
      </c>
      <c r="L149" s="3"/>
      <c r="M149" s="3">
        <v>0</v>
      </c>
      <c r="N149" s="3">
        <v>0</v>
      </c>
      <c r="O149" s="3">
        <v>0</v>
      </c>
      <c r="P149" s="3">
        <v>0</v>
      </c>
      <c r="Q149" s="3" t="s">
        <v>29</v>
      </c>
      <c r="R149" s="3" t="s">
        <v>30</v>
      </c>
      <c r="S149" s="3"/>
      <c r="T149" s="3"/>
      <c r="U149" s="7">
        <v>45666.5517939815</v>
      </c>
      <c r="V149" s="7">
        <v>45666.5517939815</v>
      </c>
      <c r="W149" s="3"/>
    </row>
    <row r="150" ht="15.05" spans="1:23">
      <c r="A150" s="4" t="str">
        <f t="array" ref="A150">IF(SUM(--ISNUMBER(SEARCH({", AB ",", BC ",", MB ",", NB ",", NL ",", NS ",", NT ",", NU ",", ON ",", PE ",", QC ",", SK ",", YT "},UPPER(C150))))&gt;0,"Canada","USA")</f>
        <v>USA</v>
      </c>
      <c r="B150" s="3" t="s">
        <v>714</v>
      </c>
      <c r="C150" s="3" t="s">
        <v>715</v>
      </c>
      <c r="D150" s="3" t="s">
        <v>716</v>
      </c>
      <c r="E150" s="3" t="s">
        <v>717</v>
      </c>
      <c r="F150" s="3"/>
      <c r="G150" s="3" t="s">
        <v>91</v>
      </c>
      <c r="H150" s="3" t="s">
        <v>27</v>
      </c>
      <c r="I150" s="3">
        <v>5</v>
      </c>
      <c r="J150" s="3">
        <v>-119.91016</v>
      </c>
      <c r="K150" s="3">
        <v>36.83376</v>
      </c>
      <c r="L150" s="3" t="s">
        <v>718</v>
      </c>
      <c r="M150" s="3">
        <v>0</v>
      </c>
      <c r="N150" s="3">
        <v>0</v>
      </c>
      <c r="O150" s="3">
        <v>0</v>
      </c>
      <c r="P150" s="3">
        <v>0</v>
      </c>
      <c r="Q150" s="3" t="s">
        <v>29</v>
      </c>
      <c r="R150" s="3" t="s">
        <v>30</v>
      </c>
      <c r="S150" s="3"/>
      <c r="T150" s="3"/>
      <c r="U150" s="7">
        <v>45643.61125</v>
      </c>
      <c r="V150" s="7">
        <v>45819.4131944444</v>
      </c>
      <c r="W150" s="3"/>
    </row>
    <row r="151" ht="15.05" spans="1:23">
      <c r="A151" s="4" t="str">
        <f t="array" ref="A151">IF(SUM(--ISNUMBER(SEARCH({", AB ",", BC ",", MB ",", NB ",", NL ",", NS ",", NT ",", NU ",", ON ",", PE ",", QC ",", SK ",", YT "},UPPER(C151))))&gt;0,"Canada","USA")</f>
        <v>USA</v>
      </c>
      <c r="B151" s="3" t="s">
        <v>719</v>
      </c>
      <c r="C151" s="3" t="s">
        <v>720</v>
      </c>
      <c r="D151" s="3" t="s">
        <v>721</v>
      </c>
      <c r="E151" s="3" t="s">
        <v>722</v>
      </c>
      <c r="F151" s="3"/>
      <c r="G151" s="3" t="s">
        <v>27</v>
      </c>
      <c r="H151" s="3" t="s">
        <v>27</v>
      </c>
      <c r="I151" s="3">
        <v>5</v>
      </c>
      <c r="J151" s="3">
        <v>-122.91661</v>
      </c>
      <c r="K151" s="3">
        <v>47.03063</v>
      </c>
      <c r="L151" s="3"/>
      <c r="M151" s="3">
        <v>0</v>
      </c>
      <c r="N151" s="3">
        <v>0</v>
      </c>
      <c r="O151" s="3">
        <v>0</v>
      </c>
      <c r="P151" s="3">
        <v>0</v>
      </c>
      <c r="Q151" s="3" t="s">
        <v>29</v>
      </c>
      <c r="R151" s="3" t="s">
        <v>30</v>
      </c>
      <c r="S151" s="3"/>
      <c r="T151" s="3"/>
      <c r="U151" s="7">
        <v>45646.501412037</v>
      </c>
      <c r="V151" s="7">
        <v>45646.501412037</v>
      </c>
      <c r="W151" s="3"/>
    </row>
    <row r="152" ht="15.05" spans="1:23">
      <c r="A152" s="4" t="str">
        <f t="array" ref="A152">IF(SUM(--ISNUMBER(SEARCH({", AB ",", BC ",", MB ",", NB ",", NL ",", NS ",", NT ",", NU ",", ON ",", PE ",", QC ",", SK ",", YT "},UPPER(C152))))&gt;0,"Canada","USA")</f>
        <v>USA</v>
      </c>
      <c r="B152" s="3" t="s">
        <v>723</v>
      </c>
      <c r="C152" s="3" t="s">
        <v>724</v>
      </c>
      <c r="D152" s="3" t="s">
        <v>725</v>
      </c>
      <c r="E152" s="3" t="s">
        <v>726</v>
      </c>
      <c r="F152" s="3" t="s">
        <v>727</v>
      </c>
      <c r="G152" s="3" t="s">
        <v>27</v>
      </c>
      <c r="H152" s="3" t="s">
        <v>27</v>
      </c>
      <c r="I152" s="3">
        <v>6</v>
      </c>
      <c r="J152" s="3">
        <v>-110.9524332</v>
      </c>
      <c r="K152" s="3">
        <v>32.172772</v>
      </c>
      <c r="L152" s="3" t="s">
        <v>728</v>
      </c>
      <c r="M152" s="3">
        <v>0</v>
      </c>
      <c r="N152" s="3">
        <v>0</v>
      </c>
      <c r="O152" s="3">
        <v>0</v>
      </c>
      <c r="P152" s="3">
        <v>0</v>
      </c>
      <c r="Q152" s="3" t="s">
        <v>29</v>
      </c>
      <c r="R152" s="3" t="s">
        <v>30</v>
      </c>
      <c r="S152" s="3"/>
      <c r="T152" s="3"/>
      <c r="U152" s="7">
        <v>45743.4913310185</v>
      </c>
      <c r="V152" s="7">
        <v>45854.4633217593</v>
      </c>
      <c r="W152" s="3"/>
    </row>
    <row r="153" ht="15.05" spans="1:23">
      <c r="A153" s="4" t="str">
        <f t="array" ref="A153">IF(SUM(--ISNUMBER(SEARCH({", AB ",", BC ",", MB ",", NB ",", NL ",", NS ",", NT ",", NU ",", ON ",", PE ",", QC ",", SK ",", YT "},UPPER(C153))))&gt;0,"Canada","USA")</f>
        <v>USA</v>
      </c>
      <c r="B153" s="3" t="s">
        <v>729</v>
      </c>
      <c r="C153" s="3" t="s">
        <v>730</v>
      </c>
      <c r="D153" s="3" t="s">
        <v>731</v>
      </c>
      <c r="E153" s="3" t="s">
        <v>732</v>
      </c>
      <c r="F153" s="3"/>
      <c r="G153" s="3" t="s">
        <v>27</v>
      </c>
      <c r="H153" s="3" t="s">
        <v>91</v>
      </c>
      <c r="I153" s="3">
        <v>1</v>
      </c>
      <c r="J153" s="3">
        <v>-114.60608</v>
      </c>
      <c r="K153" s="3">
        <v>34.98122</v>
      </c>
      <c r="L153" s="3" t="s">
        <v>728</v>
      </c>
      <c r="M153" s="3">
        <v>0</v>
      </c>
      <c r="N153" s="3">
        <v>0</v>
      </c>
      <c r="O153" s="3">
        <v>0</v>
      </c>
      <c r="P153" s="3">
        <v>0</v>
      </c>
      <c r="Q153" s="3" t="s">
        <v>29</v>
      </c>
      <c r="R153" s="3" t="s">
        <v>30</v>
      </c>
      <c r="S153" s="3"/>
      <c r="T153" s="3"/>
      <c r="U153" s="7">
        <v>45638.6633333333</v>
      </c>
      <c r="V153" s="7">
        <v>45817.679849537</v>
      </c>
      <c r="W153" s="3"/>
    </row>
    <row r="154" ht="15.05" spans="1:23">
      <c r="A154" s="4" t="str">
        <f t="array" ref="A154">IF(SUM(--ISNUMBER(SEARCH({", AB ",", BC ",", MB ",", NB ",", NL ",", NS ",", NT ",", NU ",", ON ",", PE ",", QC ",", SK ",", YT "},UPPER(C154))))&gt;0,"Canada","USA")</f>
        <v>USA</v>
      </c>
      <c r="B154" s="3" t="s">
        <v>733</v>
      </c>
      <c r="C154" s="3" t="s">
        <v>734</v>
      </c>
      <c r="D154" s="3" t="s">
        <v>735</v>
      </c>
      <c r="E154" s="3" t="s">
        <v>736</v>
      </c>
      <c r="F154" s="3"/>
      <c r="G154" s="3" t="s">
        <v>27</v>
      </c>
      <c r="H154" s="3" t="s">
        <v>27</v>
      </c>
      <c r="I154" s="3">
        <v>5</v>
      </c>
      <c r="J154" s="3">
        <v>-122.05813</v>
      </c>
      <c r="K154" s="3">
        <v>37.63689</v>
      </c>
      <c r="L154" s="3"/>
      <c r="M154" s="3">
        <v>0</v>
      </c>
      <c r="N154" s="3">
        <v>0</v>
      </c>
      <c r="O154" s="3">
        <v>0</v>
      </c>
      <c r="P154" s="3">
        <v>0</v>
      </c>
      <c r="Q154" s="3" t="s">
        <v>29</v>
      </c>
      <c r="R154" s="3" t="s">
        <v>30</v>
      </c>
      <c r="S154" s="3"/>
      <c r="T154" s="3"/>
      <c r="U154" s="7">
        <v>45653.4761805556</v>
      </c>
      <c r="V154" s="7">
        <v>45653.4761805556</v>
      </c>
      <c r="W154" s="3"/>
    </row>
    <row r="155" ht="15.05" spans="1:23">
      <c r="A155" s="4" t="str">
        <f t="array" ref="A155">IF(SUM(--ISNUMBER(SEARCH({", AB ",", BC ",", MB ",", NB ",", NL ",", NS ",", NT ",", NU ",", ON ",", PE ",", QC ",", SK ",", YT "},UPPER(C155))))&gt;0,"Canada","USA")</f>
        <v>USA</v>
      </c>
      <c r="B155" s="3" t="s">
        <v>737</v>
      </c>
      <c r="C155" s="3" t="s">
        <v>738</v>
      </c>
      <c r="D155" s="3" t="s">
        <v>739</v>
      </c>
      <c r="E155" s="3" t="s">
        <v>740</v>
      </c>
      <c r="F155" s="3" t="s">
        <v>741</v>
      </c>
      <c r="G155" s="3" t="s">
        <v>27</v>
      </c>
      <c r="H155" s="3" t="s">
        <v>27</v>
      </c>
      <c r="I155" s="3">
        <v>5</v>
      </c>
      <c r="J155" s="3">
        <v>-85.8001406125934</v>
      </c>
      <c r="K155" s="8" t="s">
        <v>742</v>
      </c>
      <c r="L155" s="3" t="s">
        <v>743</v>
      </c>
      <c r="M155" s="3">
        <v>169</v>
      </c>
      <c r="N155" s="3">
        <v>99</v>
      </c>
      <c r="O155" s="3">
        <v>0</v>
      </c>
      <c r="P155" s="3">
        <v>0</v>
      </c>
      <c r="Q155" s="3" t="s">
        <v>29</v>
      </c>
      <c r="R155" s="3" t="s">
        <v>30</v>
      </c>
      <c r="S155" s="3"/>
      <c r="T155" s="3"/>
      <c r="U155" s="7">
        <v>45723.4024421296</v>
      </c>
      <c r="V155" s="7">
        <v>45841.609849537</v>
      </c>
      <c r="W155" s="3"/>
    </row>
    <row r="156" ht="15.05" spans="1:23">
      <c r="A156" s="4" t="str">
        <f t="array" ref="A156">IF(SUM(--ISNUMBER(SEARCH({", AB ",", BC ",", MB ",", NB ",", NL ",", NS ",", NT ",", NU ",", ON ",", PE ",", QC ",", SK ",", YT "},UPPER(C156))))&gt;0,"Canada","USA")</f>
        <v>USA</v>
      </c>
      <c r="B156" s="3" t="s">
        <v>744</v>
      </c>
      <c r="C156" s="3" t="s">
        <v>745</v>
      </c>
      <c r="D156" s="3" t="s">
        <v>746</v>
      </c>
      <c r="E156" s="3" t="s">
        <v>747</v>
      </c>
      <c r="F156" s="3"/>
      <c r="G156" s="3" t="s">
        <v>27</v>
      </c>
      <c r="H156" s="3" t="s">
        <v>27</v>
      </c>
      <c r="I156" s="3">
        <v>1</v>
      </c>
      <c r="J156" s="3">
        <v>-87.3889</v>
      </c>
      <c r="K156" s="3">
        <v>39.12426</v>
      </c>
      <c r="L156" s="3" t="s">
        <v>748</v>
      </c>
      <c r="M156" s="3">
        <v>0</v>
      </c>
      <c r="N156" s="3">
        <v>0</v>
      </c>
      <c r="O156" s="3">
        <v>0</v>
      </c>
      <c r="P156" s="3">
        <v>0</v>
      </c>
      <c r="Q156" s="3" t="s">
        <v>29</v>
      </c>
      <c r="R156" s="3" t="s">
        <v>30</v>
      </c>
      <c r="S156" s="3"/>
      <c r="T156" s="3"/>
      <c r="U156" s="7">
        <v>45649.6633333333</v>
      </c>
      <c r="V156" s="7">
        <v>45853.4978819444</v>
      </c>
      <c r="W156" s="3"/>
    </row>
    <row r="157" ht="15.05" spans="1:23">
      <c r="A157" s="4" t="str">
        <f t="array" ref="A157">IF(SUM(--ISNUMBER(SEARCH({", AB ",", BC ",", MB ",", NB ",", NL ",", NS ",", NT ",", NU ",", ON ",", PE ",", QC ",", SK ",", YT "},UPPER(C157))))&gt;0,"Canada","USA")</f>
        <v>USA</v>
      </c>
      <c r="B157" s="3" t="s">
        <v>749</v>
      </c>
      <c r="C157" s="3" t="s">
        <v>750</v>
      </c>
      <c r="D157" s="3" t="s">
        <v>751</v>
      </c>
      <c r="E157" s="3" t="s">
        <v>752</v>
      </c>
      <c r="F157" s="3"/>
      <c r="G157" s="3" t="s">
        <v>27</v>
      </c>
      <c r="H157" s="3" t="s">
        <v>27</v>
      </c>
      <c r="I157" s="3">
        <v>5</v>
      </c>
      <c r="J157" s="3">
        <v>-85.98297</v>
      </c>
      <c r="K157" s="3">
        <v>39.86353</v>
      </c>
      <c r="L157" s="3" t="s">
        <v>753</v>
      </c>
      <c r="M157" s="3">
        <v>0</v>
      </c>
      <c r="N157" s="3">
        <v>0</v>
      </c>
      <c r="O157" s="3">
        <v>0</v>
      </c>
      <c r="P157" s="3">
        <v>0</v>
      </c>
      <c r="Q157" s="3" t="s">
        <v>29</v>
      </c>
      <c r="R157" s="3" t="s">
        <v>30</v>
      </c>
      <c r="S157" s="3"/>
      <c r="T157" s="3"/>
      <c r="U157" s="7">
        <v>45715.6976041667</v>
      </c>
      <c r="V157" s="7">
        <v>45828.6375925926</v>
      </c>
      <c r="W157" s="3"/>
    </row>
    <row r="158" ht="15.05" spans="1:23">
      <c r="A158" s="4" t="str">
        <f t="array" ref="A158">IF(SUM(--ISNUMBER(SEARCH({", AB ",", BC ",", MB ",", NB ",", NL ",", NS ",", NT ",", NU ",", ON ",", PE ",", QC ",", SK ",", YT "},UPPER(C158))))&gt;0,"Canada","USA")</f>
        <v>USA</v>
      </c>
      <c r="B158" s="3" t="s">
        <v>754</v>
      </c>
      <c r="C158" s="3" t="s">
        <v>755</v>
      </c>
      <c r="D158" s="3" t="s">
        <v>756</v>
      </c>
      <c r="E158" s="3" t="s">
        <v>757</v>
      </c>
      <c r="F158" s="3" t="s">
        <v>758</v>
      </c>
      <c r="G158" s="3" t="s">
        <v>27</v>
      </c>
      <c r="H158" s="3" t="s">
        <v>27</v>
      </c>
      <c r="I158" s="3">
        <v>5</v>
      </c>
      <c r="J158" s="3">
        <v>-73.58064</v>
      </c>
      <c r="K158" s="3">
        <v>40.65917</v>
      </c>
      <c r="L158" s="3" t="s">
        <v>759</v>
      </c>
      <c r="M158" s="3">
        <v>120</v>
      </c>
      <c r="N158" s="3">
        <v>95</v>
      </c>
      <c r="O158" s="3">
        <v>0</v>
      </c>
      <c r="P158" s="3">
        <v>0</v>
      </c>
      <c r="Q158" s="3" t="s">
        <v>29</v>
      </c>
      <c r="R158" s="3" t="s">
        <v>30</v>
      </c>
      <c r="S158" s="3"/>
      <c r="T158" s="3"/>
      <c r="U158" s="7">
        <v>45669.6619907407</v>
      </c>
      <c r="V158" s="7">
        <v>45838.6776967593</v>
      </c>
      <c r="W158" s="3"/>
    </row>
    <row r="159" ht="15.05" spans="1:23">
      <c r="A159" s="4" t="str">
        <f t="array" ref="A159">IF(SUM(--ISNUMBER(SEARCH({", AB ",", BC ",", MB ",", NB ",", NL ",", NS ",", NT ",", NU ",", ON ",", PE ",", QC ",", SK ",", YT "},UPPER(C159))))&gt;0,"Canada","USA")</f>
        <v>USA</v>
      </c>
      <c r="B159" s="3" t="s">
        <v>760</v>
      </c>
      <c r="C159" s="3" t="s">
        <v>761</v>
      </c>
      <c r="D159" s="3" t="s">
        <v>762</v>
      </c>
      <c r="E159" s="3" t="s">
        <v>763</v>
      </c>
      <c r="F159" s="3"/>
      <c r="G159" s="3" t="s">
        <v>27</v>
      </c>
      <c r="H159" s="3" t="s">
        <v>27</v>
      </c>
      <c r="I159" s="3">
        <v>5</v>
      </c>
      <c r="J159" s="3">
        <v>-91.79836</v>
      </c>
      <c r="K159" s="3">
        <v>29.94241</v>
      </c>
      <c r="L159" s="3" t="s">
        <v>764</v>
      </c>
      <c r="M159" s="3">
        <v>0</v>
      </c>
      <c r="N159" s="3">
        <v>0</v>
      </c>
      <c r="O159" s="3">
        <v>0</v>
      </c>
      <c r="P159" s="3">
        <v>0</v>
      </c>
      <c r="Q159" s="3" t="s">
        <v>29</v>
      </c>
      <c r="R159" s="3" t="s">
        <v>30</v>
      </c>
      <c r="S159" s="3"/>
      <c r="T159" s="3"/>
      <c r="U159" s="7">
        <v>45652.4411574074</v>
      </c>
      <c r="V159" s="7">
        <v>45831.4827777778</v>
      </c>
      <c r="W159" s="3"/>
    </row>
    <row r="160" ht="15.05" spans="1:23">
      <c r="A160" s="4" t="str">
        <f t="array" ref="A160">IF(SUM(--ISNUMBER(SEARCH({", AB ",", BC ",", MB ",", NB ",", NL ",", NS ",", NT ",", NU ",", ON ",", PE ",", QC ",", SK ",", YT "},UPPER(C160))))&gt;0,"Canada","USA")</f>
        <v>USA</v>
      </c>
      <c r="B160" s="3" t="s">
        <v>765</v>
      </c>
      <c r="C160" s="3" t="s">
        <v>766</v>
      </c>
      <c r="D160" s="3" t="s">
        <v>767</v>
      </c>
      <c r="E160" s="3" t="s">
        <v>768</v>
      </c>
      <c r="F160" s="3" t="s">
        <v>769</v>
      </c>
      <c r="G160" s="3" t="s">
        <v>27</v>
      </c>
      <c r="H160" s="3" t="s">
        <v>27</v>
      </c>
      <c r="I160" s="3">
        <v>5</v>
      </c>
      <c r="J160" s="3">
        <v>-71.2303993316641</v>
      </c>
      <c r="K160" s="8" t="s">
        <v>770</v>
      </c>
      <c r="L160" s="3" t="s">
        <v>771</v>
      </c>
      <c r="M160" s="3">
        <v>0</v>
      </c>
      <c r="N160" s="3">
        <v>0</v>
      </c>
      <c r="O160" s="3">
        <v>0</v>
      </c>
      <c r="P160" s="3">
        <v>0</v>
      </c>
      <c r="Q160" s="3" t="s">
        <v>29</v>
      </c>
      <c r="R160" s="3" t="s">
        <v>30</v>
      </c>
      <c r="S160" s="3"/>
      <c r="T160" s="3"/>
      <c r="U160" s="7">
        <v>45666.6471875</v>
      </c>
      <c r="V160" s="7">
        <v>45831.5220138889</v>
      </c>
      <c r="W160" s="3"/>
    </row>
    <row r="161" ht="15.05" spans="1:23">
      <c r="A161" s="4" t="str">
        <f t="array" ref="A161">IF(SUM(--ISNUMBER(SEARCH({", AB ",", BC ",", MB ",", NB ",", NL ",", NS ",", NT ",", NU ",", ON ",", PE ",", QC ",", SK ",", YT "},UPPER(C161))))&gt;0,"Canada","USA")</f>
        <v>USA</v>
      </c>
      <c r="B161" s="3" t="s">
        <v>772</v>
      </c>
      <c r="C161" s="3" t="s">
        <v>773</v>
      </c>
      <c r="D161" s="3" t="s">
        <v>774</v>
      </c>
      <c r="E161" s="3" t="s">
        <v>775</v>
      </c>
      <c r="F161" s="3" t="s">
        <v>776</v>
      </c>
      <c r="G161" s="3" t="s">
        <v>27</v>
      </c>
      <c r="H161" s="3" t="s">
        <v>27</v>
      </c>
      <c r="I161" s="3">
        <v>6</v>
      </c>
      <c r="J161" s="3">
        <v>-84.46115</v>
      </c>
      <c r="K161" s="3">
        <v>39.23979</v>
      </c>
      <c r="L161" s="3" t="s">
        <v>777</v>
      </c>
      <c r="M161" s="3">
        <v>0</v>
      </c>
      <c r="N161" s="3">
        <v>0</v>
      </c>
      <c r="O161" s="3">
        <v>0</v>
      </c>
      <c r="P161" s="3">
        <v>0</v>
      </c>
      <c r="Q161" s="3" t="s">
        <v>29</v>
      </c>
      <c r="R161" s="3" t="s">
        <v>30</v>
      </c>
      <c r="S161" s="3"/>
      <c r="T161" s="3"/>
      <c r="U161" s="7">
        <v>45667.5240972222</v>
      </c>
      <c r="V161" s="7">
        <v>45839.3914930556</v>
      </c>
      <c r="W161" s="3"/>
    </row>
    <row r="162" ht="15.05" spans="1:23">
      <c r="A162" s="4" t="str">
        <f t="array" ref="A162">IF(SUM(--ISNUMBER(SEARCH({", AB ",", BC ",", MB ",", NB ",", NL ",", NS ",", NT ",", NU ",", ON ",", PE ",", QC ",", SK ",", YT "},UPPER(C162))))&gt;0,"Canada","USA")</f>
        <v>USA</v>
      </c>
      <c r="B162" s="3" t="s">
        <v>772</v>
      </c>
      <c r="C162" s="3" t="s">
        <v>778</v>
      </c>
      <c r="D162" s="3" t="s">
        <v>779</v>
      </c>
      <c r="E162" s="3" t="s">
        <v>780</v>
      </c>
      <c r="F162" s="3"/>
      <c r="G162" s="3" t="s">
        <v>27</v>
      </c>
      <c r="H162" s="3" t="s">
        <v>91</v>
      </c>
      <c r="I162" s="3">
        <v>5</v>
      </c>
      <c r="J162" s="3">
        <v>-67.60838</v>
      </c>
      <c r="K162" s="3">
        <v>46.18976</v>
      </c>
      <c r="L162" s="3"/>
      <c r="M162" s="3"/>
      <c r="N162" s="3"/>
      <c r="O162" s="3"/>
      <c r="P162" s="3"/>
      <c r="Q162" s="3" t="s">
        <v>29</v>
      </c>
      <c r="R162" s="3" t="s">
        <v>30</v>
      </c>
      <c r="S162" s="3"/>
      <c r="T162" s="3"/>
      <c r="U162" s="7">
        <v>45519.9923148148</v>
      </c>
      <c r="V162" s="7">
        <v>45779.4219907407</v>
      </c>
      <c r="W162" s="3"/>
    </row>
    <row r="163" ht="15.05" spans="1:23">
      <c r="A163" s="4" t="str">
        <f t="array" ref="A163">IF(SUM(--ISNUMBER(SEARCH({", AB ",", BC ",", MB ",", NB ",", NL ",", NS ",", NT ",", NU ",", ON ",", PE ",", QC ",", SK ",", YT "},UPPER(C163))))&gt;0,"Canada","USA")</f>
        <v>USA</v>
      </c>
      <c r="B163" s="3" t="s">
        <v>781</v>
      </c>
      <c r="C163" s="3" t="s">
        <v>782</v>
      </c>
      <c r="D163" s="3">
        <v>5415233402</v>
      </c>
      <c r="E163" s="3" t="s">
        <v>783</v>
      </c>
      <c r="F163" s="3"/>
      <c r="G163" s="3" t="s">
        <v>27</v>
      </c>
      <c r="H163" s="3" t="s">
        <v>27</v>
      </c>
      <c r="I163" s="3">
        <v>3</v>
      </c>
      <c r="J163" s="3">
        <v>-117.83778</v>
      </c>
      <c r="K163" s="3">
        <v>44.77808</v>
      </c>
      <c r="L163" s="3"/>
      <c r="M163" s="3">
        <v>0</v>
      </c>
      <c r="N163" s="3">
        <v>0</v>
      </c>
      <c r="O163" s="3">
        <v>0</v>
      </c>
      <c r="P163" s="3">
        <v>0</v>
      </c>
      <c r="Q163" s="3" t="s">
        <v>29</v>
      </c>
      <c r="R163" s="3" t="s">
        <v>30</v>
      </c>
      <c r="S163" s="3"/>
      <c r="T163" s="3"/>
      <c r="U163" s="7">
        <v>45666.6536111111</v>
      </c>
      <c r="V163" s="7">
        <v>45669.0468865741</v>
      </c>
      <c r="W163" s="3"/>
    </row>
    <row r="164" ht="15.05" spans="1:23">
      <c r="A164" s="4" t="str">
        <f t="array" ref="A164">IF(SUM(--ISNUMBER(SEARCH({", AB ",", BC ",", MB ",", NB ",", NL ",", NS ",", NT ",", NU ",", ON ",", PE ",", QC ",", SK ",", YT "},UPPER(C164))))&gt;0,"Canada","USA")</f>
        <v>USA</v>
      </c>
      <c r="B164" s="3" t="s">
        <v>784</v>
      </c>
      <c r="C164" s="3" t="s">
        <v>785</v>
      </c>
      <c r="D164" s="3" t="s">
        <v>786</v>
      </c>
      <c r="E164" s="3" t="s">
        <v>787</v>
      </c>
      <c r="F164" s="3" t="s">
        <v>788</v>
      </c>
      <c r="G164" s="3" t="s">
        <v>27</v>
      </c>
      <c r="H164" s="3" t="s">
        <v>27</v>
      </c>
      <c r="I164" s="3">
        <v>5</v>
      </c>
      <c r="J164" s="3">
        <v>-111.976067632018</v>
      </c>
      <c r="K164" s="8" t="s">
        <v>789</v>
      </c>
      <c r="L164" s="3"/>
      <c r="M164" s="3">
        <v>100</v>
      </c>
      <c r="N164" s="3">
        <v>90</v>
      </c>
      <c r="O164" s="3">
        <v>0</v>
      </c>
      <c r="P164" s="3">
        <v>0</v>
      </c>
      <c r="Q164" s="3" t="s">
        <v>29</v>
      </c>
      <c r="R164" s="3" t="s">
        <v>30</v>
      </c>
      <c r="S164" s="3"/>
      <c r="T164" s="3"/>
      <c r="U164" s="7">
        <v>45891.514375</v>
      </c>
      <c r="V164" s="7">
        <v>45891.5524305556</v>
      </c>
      <c r="W164" s="3"/>
    </row>
    <row r="165" ht="15.05" spans="1:23">
      <c r="A165" s="4" t="str">
        <f t="array" ref="A165">IF(SUM(--ISNUMBER(SEARCH({", AB ",", BC ",", MB ",", NB ",", NL ",", NS ",", NT ",", NU ",", ON ",", PE ",", QC ",", SK ",", YT "},UPPER(C165))))&gt;0,"Canada","USA")</f>
        <v>USA</v>
      </c>
      <c r="B165" s="3" t="s">
        <v>790</v>
      </c>
      <c r="C165" s="3" t="s">
        <v>791</v>
      </c>
      <c r="D165" s="3" t="s">
        <v>792</v>
      </c>
      <c r="E165" s="3" t="s">
        <v>793</v>
      </c>
      <c r="F165" s="3" t="s">
        <v>794</v>
      </c>
      <c r="G165" s="3" t="s">
        <v>27</v>
      </c>
      <c r="H165" s="3" t="s">
        <v>27</v>
      </c>
      <c r="I165" s="3">
        <v>6</v>
      </c>
      <c r="J165" s="3">
        <v>-117.65729</v>
      </c>
      <c r="K165" s="3">
        <v>49.25537</v>
      </c>
      <c r="L165" s="3" t="s">
        <v>795</v>
      </c>
      <c r="M165" s="3"/>
      <c r="N165" s="3"/>
      <c r="O165" s="3"/>
      <c r="P165" s="3"/>
      <c r="Q165" s="3" t="s">
        <v>29</v>
      </c>
      <c r="R165" s="3" t="s">
        <v>30</v>
      </c>
      <c r="S165" s="3"/>
      <c r="T165" s="3"/>
      <c r="U165" s="7">
        <v>45519.9904398148</v>
      </c>
      <c r="V165" s="7">
        <v>45820.6596180556</v>
      </c>
      <c r="W165" s="3"/>
    </row>
    <row r="166" ht="15.05" spans="1:23">
      <c r="A166" s="4" t="str">
        <f t="array" ref="A166">IF(SUM(--ISNUMBER(SEARCH({", AB ",", BC ",", MB ",", NB ",", NL ",", NS ",", NT ",", NU ",", ON ",", PE ",", QC ",", SK ",", YT "},UPPER(C166))))&gt;0,"Canada","USA")</f>
        <v>USA</v>
      </c>
      <c r="B166" s="3" t="s">
        <v>796</v>
      </c>
      <c r="C166" s="3" t="s">
        <v>797</v>
      </c>
      <c r="D166" s="3" t="s">
        <v>798</v>
      </c>
      <c r="E166" s="3" t="s">
        <v>799</v>
      </c>
      <c r="F166" s="3"/>
      <c r="G166" s="3" t="s">
        <v>27</v>
      </c>
      <c r="H166" s="3" t="s">
        <v>27</v>
      </c>
      <c r="I166" s="3">
        <v>5</v>
      </c>
      <c r="J166" s="3">
        <v>-67.4054291762712</v>
      </c>
      <c r="K166" s="8" t="s">
        <v>800</v>
      </c>
      <c r="L166" s="3" t="s">
        <v>801</v>
      </c>
      <c r="M166" s="3">
        <v>0</v>
      </c>
      <c r="N166" s="3">
        <v>0</v>
      </c>
      <c r="O166" s="3">
        <v>0</v>
      </c>
      <c r="P166" s="3">
        <v>0</v>
      </c>
      <c r="Q166" s="3" t="s">
        <v>29</v>
      </c>
      <c r="R166" s="3" t="s">
        <v>30</v>
      </c>
      <c r="S166" s="3"/>
      <c r="T166" s="3"/>
      <c r="U166" s="7">
        <v>45667.6132986111</v>
      </c>
      <c r="V166" s="7">
        <v>45831.6783449074</v>
      </c>
      <c r="W166" s="3"/>
    </row>
    <row r="167" ht="15.05" spans="1:23">
      <c r="A167" s="4" t="str">
        <f t="array" ref="A167">IF(SUM(--ISNUMBER(SEARCH({", AB ",", BC ",", MB ",", NB ",", NL ",", NS ",", NT ",", NU ",", ON ",", PE ",", QC ",", SK ",", YT "},UPPER(C167))))&gt;0,"Canada","USA")</f>
        <v>USA</v>
      </c>
      <c r="B167" s="3" t="s">
        <v>802</v>
      </c>
      <c r="C167" s="3" t="s">
        <v>803</v>
      </c>
      <c r="D167" s="3" t="s">
        <v>804</v>
      </c>
      <c r="E167" s="3" t="s">
        <v>805</v>
      </c>
      <c r="F167" s="3" t="s">
        <v>806</v>
      </c>
      <c r="G167" s="3" t="s">
        <v>27</v>
      </c>
      <c r="H167" s="3" t="s">
        <v>27</v>
      </c>
      <c r="I167" s="3">
        <v>5</v>
      </c>
      <c r="J167" s="3">
        <v>-74.41031</v>
      </c>
      <c r="K167" s="3">
        <v>41.45621</v>
      </c>
      <c r="L167" s="3"/>
      <c r="M167" s="3">
        <v>0</v>
      </c>
      <c r="N167" s="3">
        <v>0</v>
      </c>
      <c r="O167" s="3">
        <v>0</v>
      </c>
      <c r="P167" s="3">
        <v>0</v>
      </c>
      <c r="Q167" s="3" t="s">
        <v>29</v>
      </c>
      <c r="R167" s="3" t="s">
        <v>30</v>
      </c>
      <c r="S167" s="3"/>
      <c r="T167" s="3"/>
      <c r="U167" s="7">
        <v>45669.6899884259</v>
      </c>
      <c r="V167" s="7">
        <v>45866.3535648148</v>
      </c>
      <c r="W167" s="3"/>
    </row>
    <row r="168" ht="15.05" spans="1:23">
      <c r="A168" s="4" t="str">
        <f t="array" ref="A168">IF(SUM(--ISNUMBER(SEARCH({", AB ",", BC ",", MB ",", NB ",", NL ",", NS ",", NT ",", NU ",", ON ",", PE ",", QC ",", SK ",", YT "},UPPER(C168))))&gt;0,"Canada","USA")</f>
        <v>USA</v>
      </c>
      <c r="B168" s="3" t="s">
        <v>807</v>
      </c>
      <c r="C168" s="3" t="s">
        <v>808</v>
      </c>
      <c r="D168" s="3" t="s">
        <v>809</v>
      </c>
      <c r="E168" s="3" t="s">
        <v>810</v>
      </c>
      <c r="F168" s="3"/>
      <c r="G168" s="3" t="s">
        <v>27</v>
      </c>
      <c r="H168" s="3" t="s">
        <v>27</v>
      </c>
      <c r="I168" s="3">
        <v>5</v>
      </c>
      <c r="J168" s="3">
        <v>-115.18599</v>
      </c>
      <c r="K168" s="3">
        <v>36.1541</v>
      </c>
      <c r="L168" s="3"/>
      <c r="M168" s="3">
        <v>0</v>
      </c>
      <c r="N168" s="3">
        <v>0</v>
      </c>
      <c r="O168" s="3">
        <v>0</v>
      </c>
      <c r="P168" s="3">
        <v>0</v>
      </c>
      <c r="Q168" s="3" t="s">
        <v>29</v>
      </c>
      <c r="R168" s="3" t="s">
        <v>30</v>
      </c>
      <c r="S168" s="3"/>
      <c r="T168" s="3"/>
      <c r="U168" s="7">
        <v>45668.9742476852</v>
      </c>
      <c r="V168" s="7">
        <v>45668.9742476852</v>
      </c>
      <c r="W168" s="3"/>
    </row>
    <row r="169" ht="15.05" spans="1:23">
      <c r="A169" s="4" t="str">
        <f t="array" ref="A169">IF(SUM(--ISNUMBER(SEARCH({", AB ",", BC ",", MB ",", NB ",", NL ",", NS ",", NT ",", NU ",", ON ",", PE ",", QC ",", SK ",", YT "},UPPER(C169))))&gt;0,"Canada","USA")</f>
        <v>USA</v>
      </c>
      <c r="B169" s="3" t="s">
        <v>811</v>
      </c>
      <c r="C169" s="3" t="s">
        <v>812</v>
      </c>
      <c r="D169" s="3" t="s">
        <v>813</v>
      </c>
      <c r="E169" s="3" t="s">
        <v>814</v>
      </c>
      <c r="F169" s="3"/>
      <c r="G169" s="3" t="s">
        <v>27</v>
      </c>
      <c r="H169" s="3" t="s">
        <v>27</v>
      </c>
      <c r="I169" s="3">
        <v>4</v>
      </c>
      <c r="J169" s="3">
        <v>-111.658549999999</v>
      </c>
      <c r="K169" s="3">
        <v>40.1027602</v>
      </c>
      <c r="L169" s="3" t="s">
        <v>815</v>
      </c>
      <c r="M169" s="3">
        <v>0</v>
      </c>
      <c r="N169" s="3">
        <v>0</v>
      </c>
      <c r="O169" s="3">
        <v>0</v>
      </c>
      <c r="P169" s="3">
        <v>0</v>
      </c>
      <c r="Q169" s="3" t="s">
        <v>29</v>
      </c>
      <c r="R169" s="3" t="s">
        <v>30</v>
      </c>
      <c r="S169" s="3"/>
      <c r="T169" s="3"/>
      <c r="U169" s="7">
        <v>45666.4304166667</v>
      </c>
      <c r="V169" s="7">
        <v>45859.5172453704</v>
      </c>
      <c r="W169" s="3"/>
    </row>
    <row r="170" ht="15.05" spans="1:23">
      <c r="A170" s="4" t="str">
        <f t="array" ref="A170">IF(SUM(--ISNUMBER(SEARCH({", AB ",", BC ",", MB ",", NB ",", NL ",", NS ",", NT ",", NU ",", ON ",", PE ",", QC ",", SK ",", YT "},UPPER(C170))))&gt;0,"Canada","USA")</f>
        <v>USA</v>
      </c>
      <c r="B170" s="3" t="s">
        <v>816</v>
      </c>
      <c r="C170" s="3" t="s">
        <v>817</v>
      </c>
      <c r="D170" s="3" t="s">
        <v>818</v>
      </c>
      <c r="E170" s="3" t="s">
        <v>819</v>
      </c>
      <c r="F170" s="3"/>
      <c r="G170" s="3" t="s">
        <v>27</v>
      </c>
      <c r="H170" s="3" t="s">
        <v>27</v>
      </c>
      <c r="I170" s="3">
        <v>5</v>
      </c>
      <c r="J170" s="3">
        <v>-107.30188</v>
      </c>
      <c r="K170" s="3">
        <v>39.50562</v>
      </c>
      <c r="L170" s="3" t="s">
        <v>820</v>
      </c>
      <c r="M170" s="3">
        <v>0</v>
      </c>
      <c r="N170" s="3">
        <v>0</v>
      </c>
      <c r="O170" s="3">
        <v>0</v>
      </c>
      <c r="P170" s="3">
        <v>0</v>
      </c>
      <c r="Q170" s="3" t="s">
        <v>29</v>
      </c>
      <c r="R170" s="3" t="s">
        <v>30</v>
      </c>
      <c r="S170" s="3"/>
      <c r="T170" s="3"/>
      <c r="U170" s="7">
        <v>45644.6725578704</v>
      </c>
      <c r="V170" s="7">
        <v>45824.5545486111</v>
      </c>
      <c r="W170" s="3"/>
    </row>
    <row r="171" ht="15.05" spans="1:23">
      <c r="A171" s="4" t="str">
        <f t="array" ref="A171">IF(SUM(--ISNUMBER(SEARCH({", AB ",", BC ",", MB ",", NB ",", NL ",", NS ",", NT ",", NU ",", ON ",", PE ",", QC ",", SK ",", YT "},UPPER(C171))))&gt;0,"Canada","USA")</f>
        <v>USA</v>
      </c>
      <c r="B171" s="3" t="s">
        <v>821</v>
      </c>
      <c r="C171" s="3" t="s">
        <v>822</v>
      </c>
      <c r="D171" s="3" t="s">
        <v>823</v>
      </c>
      <c r="E171" s="3" t="s">
        <v>824</v>
      </c>
      <c r="F171" s="3" t="s">
        <v>825</v>
      </c>
      <c r="G171" s="3" t="s">
        <v>27</v>
      </c>
      <c r="H171" s="3" t="s">
        <v>91</v>
      </c>
      <c r="I171" s="3">
        <v>5</v>
      </c>
      <c r="J171" s="3">
        <v>-76.66666</v>
      </c>
      <c r="K171" s="3">
        <v>42.54898</v>
      </c>
      <c r="L171" s="3" t="s">
        <v>826</v>
      </c>
      <c r="M171" s="3">
        <v>0</v>
      </c>
      <c r="N171" s="3">
        <v>0</v>
      </c>
      <c r="O171" s="3">
        <v>0</v>
      </c>
      <c r="P171" s="3">
        <v>0</v>
      </c>
      <c r="Q171" s="3" t="s">
        <v>29</v>
      </c>
      <c r="R171" s="3" t="s">
        <v>30</v>
      </c>
      <c r="S171" s="3"/>
      <c r="T171" s="3"/>
      <c r="U171" s="7">
        <v>45669.5253819444</v>
      </c>
      <c r="V171" s="7">
        <v>45838.5047222222</v>
      </c>
      <c r="W171" s="3"/>
    </row>
    <row r="172" ht="15.05" spans="1:23">
      <c r="A172" s="4" t="str">
        <f t="array" ref="A172">IF(SUM(--ISNUMBER(SEARCH({", AB ",", BC ",", MB ",", NB ",", NL ",", NS ",", NT ",", NU ",", ON ",", PE ",", QC ",", SK ",", YT "},UPPER(C172))))&gt;0,"Canada","USA")</f>
        <v>USA</v>
      </c>
      <c r="B172" s="3" t="s">
        <v>827</v>
      </c>
      <c r="C172" s="3" t="s">
        <v>828</v>
      </c>
      <c r="D172" s="3" t="s">
        <v>829</v>
      </c>
      <c r="E172" s="3" t="s">
        <v>830</v>
      </c>
      <c r="F172" s="3"/>
      <c r="G172" s="3" t="s">
        <v>27</v>
      </c>
      <c r="H172" s="3" t="s">
        <v>27</v>
      </c>
      <c r="I172" s="3">
        <v>5</v>
      </c>
      <c r="J172" s="3">
        <v>-73.91088</v>
      </c>
      <c r="K172" s="3">
        <v>42.86237</v>
      </c>
      <c r="L172" s="3"/>
      <c r="M172" s="3">
        <v>0</v>
      </c>
      <c r="N172" s="3">
        <v>0</v>
      </c>
      <c r="O172" s="3">
        <v>0</v>
      </c>
      <c r="P172" s="3">
        <v>0</v>
      </c>
      <c r="Q172" s="3" t="s">
        <v>29</v>
      </c>
      <c r="R172" s="3" t="s">
        <v>30</v>
      </c>
      <c r="S172" s="3"/>
      <c r="T172" s="3"/>
      <c r="U172" s="7">
        <v>45669.533125</v>
      </c>
      <c r="V172" s="7">
        <v>45692.398287037</v>
      </c>
      <c r="W172" s="3"/>
    </row>
    <row r="173" ht="15.05" spans="1:23">
      <c r="A173" s="4" t="str">
        <f t="array" ref="A173">IF(SUM(--ISNUMBER(SEARCH({", AB ",", BC ",", MB ",", NB ",", NL ",", NS ",", NT ",", NU ",", ON ",", PE ",", QC ",", SK ",", YT "},UPPER(C173))))&gt;0,"Canada","USA")</f>
        <v>USA</v>
      </c>
      <c r="B173" s="3" t="s">
        <v>831</v>
      </c>
      <c r="C173" s="3" t="s">
        <v>832</v>
      </c>
      <c r="D173" s="3" t="s">
        <v>833</v>
      </c>
      <c r="E173" s="3" t="s">
        <v>834</v>
      </c>
      <c r="F173" s="3" t="s">
        <v>835</v>
      </c>
      <c r="G173" s="3" t="s">
        <v>27</v>
      </c>
      <c r="H173" s="3" t="s">
        <v>27</v>
      </c>
      <c r="I173" s="3">
        <v>5</v>
      </c>
      <c r="J173" s="3">
        <v>-116.96874</v>
      </c>
      <c r="K173" s="3">
        <v>46.37593</v>
      </c>
      <c r="L173" s="3" t="s">
        <v>836</v>
      </c>
      <c r="M173" s="3">
        <v>170</v>
      </c>
      <c r="N173" s="3">
        <v>0</v>
      </c>
      <c r="O173" s="3">
        <v>0</v>
      </c>
      <c r="P173" s="3">
        <v>0</v>
      </c>
      <c r="Q173" s="3" t="s">
        <v>29</v>
      </c>
      <c r="R173" s="3" t="s">
        <v>30</v>
      </c>
      <c r="S173" s="3"/>
      <c r="T173" s="3"/>
      <c r="U173" s="7">
        <v>45665.4611111111</v>
      </c>
      <c r="V173" s="7">
        <v>45827.6210416667</v>
      </c>
      <c r="W173" s="3"/>
    </row>
    <row r="174" ht="15.05" spans="1:23">
      <c r="A174" s="4" t="str">
        <f t="array" ref="A174">IF(SUM(--ISNUMBER(SEARCH({", AB ",", BC ",", MB ",", NB ",", NL ",", NS ",", NT ",", NU ",", ON ",", PE ",", QC ",", SK ",", YT "},UPPER(C174))))&gt;0,"Canada","USA")</f>
        <v>USA</v>
      </c>
      <c r="B174" s="3" t="s">
        <v>837</v>
      </c>
      <c r="C174" s="3" t="s">
        <v>838</v>
      </c>
      <c r="D174" s="3" t="s">
        <v>839</v>
      </c>
      <c r="E174" s="3" t="s">
        <v>840</v>
      </c>
      <c r="F174" s="3"/>
      <c r="G174" s="3" t="s">
        <v>27</v>
      </c>
      <c r="H174" s="3" t="s">
        <v>27</v>
      </c>
      <c r="I174" s="3">
        <v>5</v>
      </c>
      <c r="J174" s="3">
        <v>-87.96343</v>
      </c>
      <c r="K174" s="3">
        <v>42.15784</v>
      </c>
      <c r="L174" s="3" t="s">
        <v>841</v>
      </c>
      <c r="M174" s="3">
        <v>0</v>
      </c>
      <c r="N174" s="3">
        <v>0</v>
      </c>
      <c r="O174" s="3">
        <v>0</v>
      </c>
      <c r="P174" s="3">
        <v>0</v>
      </c>
      <c r="Q174" s="3" t="s">
        <v>29</v>
      </c>
      <c r="R174" s="3" t="s">
        <v>30</v>
      </c>
      <c r="S174" s="3"/>
      <c r="T174" s="3"/>
      <c r="U174" s="7">
        <v>45665.890162037</v>
      </c>
      <c r="V174" s="7">
        <v>45828.5470833333</v>
      </c>
      <c r="W174" s="3"/>
    </row>
    <row r="175" ht="15.05" spans="1:23">
      <c r="A175" s="4" t="str">
        <f t="array" ref="A175">IF(SUM(--ISNUMBER(SEARCH({", AB ",", BC ",", MB ",", NB ",", NL ",", NS ",", NT ",", NU ",", ON ",", PE ",", QC ",", SK ",", YT "},UPPER(C175))))&gt;0,"Canada","USA")</f>
        <v>USA</v>
      </c>
      <c r="B175" s="3" t="s">
        <v>842</v>
      </c>
      <c r="C175" s="3" t="s">
        <v>843</v>
      </c>
      <c r="D175" s="3" t="s">
        <v>844</v>
      </c>
      <c r="E175" s="3" t="s">
        <v>845</v>
      </c>
      <c r="F175" s="3"/>
      <c r="G175" s="3" t="s">
        <v>27</v>
      </c>
      <c r="H175" s="3" t="s">
        <v>27</v>
      </c>
      <c r="I175" s="3">
        <v>5</v>
      </c>
      <c r="J175" s="3">
        <v>-116.268149</v>
      </c>
      <c r="K175" s="3">
        <v>33.7773432</v>
      </c>
      <c r="L175" s="3" t="s">
        <v>846</v>
      </c>
      <c r="M175" s="3">
        <v>0</v>
      </c>
      <c r="N175" s="3">
        <v>0</v>
      </c>
      <c r="O175" s="3">
        <v>0</v>
      </c>
      <c r="P175" s="3">
        <v>0</v>
      </c>
      <c r="Q175" s="3" t="s">
        <v>29</v>
      </c>
      <c r="R175" s="3" t="s">
        <v>30</v>
      </c>
      <c r="S175" s="3"/>
      <c r="T175" s="3"/>
      <c r="U175" s="7">
        <v>45665.4377083333</v>
      </c>
      <c r="V175" s="7">
        <v>45819.4600694444</v>
      </c>
      <c r="W175" s="3"/>
    </row>
    <row r="176" ht="15.05" spans="1:23">
      <c r="A176" s="4" t="str">
        <f t="array" ref="A176">IF(SUM(--ISNUMBER(SEARCH({", AB ",", BC ",", MB ",", NB ",", NL ",", NS ",", NT ",", NU ",", ON ",", PE ",", QC ",", SK ",", YT "},UPPER(C176))))&gt;0,"Canada","USA")</f>
        <v>USA</v>
      </c>
      <c r="B176" s="3" t="s">
        <v>847</v>
      </c>
      <c r="C176" s="3" t="s">
        <v>848</v>
      </c>
      <c r="D176" s="3" t="s">
        <v>849</v>
      </c>
      <c r="E176" s="3" t="s">
        <v>850</v>
      </c>
      <c r="F176" s="3" t="s">
        <v>851</v>
      </c>
      <c r="G176" s="3" t="s">
        <v>27</v>
      </c>
      <c r="H176" s="3" t="s">
        <v>27</v>
      </c>
      <c r="I176" s="3">
        <v>5</v>
      </c>
      <c r="J176" s="3">
        <v>-73.02871</v>
      </c>
      <c r="K176" s="3">
        <v>40.82715</v>
      </c>
      <c r="L176" s="3" t="s">
        <v>852</v>
      </c>
      <c r="M176" s="3">
        <v>160</v>
      </c>
      <c r="N176" s="3">
        <v>95</v>
      </c>
      <c r="O176" s="3">
        <v>0</v>
      </c>
      <c r="P176" s="3">
        <v>0</v>
      </c>
      <c r="Q176" s="3" t="s">
        <v>29</v>
      </c>
      <c r="R176" s="3" t="s">
        <v>30</v>
      </c>
      <c r="S176" s="3"/>
      <c r="T176" s="3"/>
      <c r="U176" s="7">
        <v>45669.5245023148</v>
      </c>
      <c r="V176" s="7">
        <v>45917.5911689815</v>
      </c>
      <c r="W176" s="3"/>
    </row>
    <row r="177" ht="15.05" spans="1:23">
      <c r="A177" s="4" t="str">
        <f t="array" ref="A177">IF(SUM(--ISNUMBER(SEARCH({", AB ",", BC ",", MB ",", NB ",", NL ",", NS ",", NT ",", NU ",", ON ",", PE ",", QC ",", SK ",", YT "},UPPER(C177))))&gt;0,"Canada","USA")</f>
        <v>USA</v>
      </c>
      <c r="B177" s="3" t="s">
        <v>853</v>
      </c>
      <c r="C177" s="3" t="s">
        <v>854</v>
      </c>
      <c r="D177" s="3" t="s">
        <v>855</v>
      </c>
      <c r="E177" s="3" t="s">
        <v>856</v>
      </c>
      <c r="F177" s="3"/>
      <c r="G177" s="3" t="s">
        <v>27</v>
      </c>
      <c r="H177" s="3" t="s">
        <v>27</v>
      </c>
      <c r="I177" s="3">
        <v>5</v>
      </c>
      <c r="J177" s="3">
        <v>-74.07638</v>
      </c>
      <c r="K177" s="3">
        <v>40.73293</v>
      </c>
      <c r="L177" s="3"/>
      <c r="M177" s="3">
        <v>0</v>
      </c>
      <c r="N177" s="3">
        <v>0</v>
      </c>
      <c r="O177" s="3">
        <v>0</v>
      </c>
      <c r="P177" s="3">
        <v>0</v>
      </c>
      <c r="Q177" s="3" t="s">
        <v>29</v>
      </c>
      <c r="R177" s="3" t="s">
        <v>30</v>
      </c>
      <c r="S177" s="3"/>
      <c r="T177" s="3"/>
      <c r="U177" s="7">
        <v>45668.5650694444</v>
      </c>
      <c r="V177" s="7">
        <v>45702.6395601852</v>
      </c>
      <c r="W177" s="3"/>
    </row>
    <row r="178" ht="15.05" spans="1:23">
      <c r="A178" s="4" t="str">
        <f t="array" ref="A178">IF(SUM(--ISNUMBER(SEARCH({", AB ",", BC ",", MB ",", NB ",", NL ",", NS ",", NT ",", NU ",", ON ",", PE ",", QC ",", SK ",", YT "},UPPER(C178))))&gt;0,"Canada","USA")</f>
        <v>USA</v>
      </c>
      <c r="B178" s="3" t="s">
        <v>857</v>
      </c>
      <c r="C178" s="3" t="s">
        <v>858</v>
      </c>
      <c r="D178" s="3" t="s">
        <v>859</v>
      </c>
      <c r="E178" s="3" t="s">
        <v>860</v>
      </c>
      <c r="F178" s="3"/>
      <c r="G178" s="3" t="s">
        <v>27</v>
      </c>
      <c r="H178" s="3" t="s">
        <v>91</v>
      </c>
      <c r="I178" s="3">
        <v>5</v>
      </c>
      <c r="J178" s="3">
        <v>-82.610124</v>
      </c>
      <c r="K178" s="3">
        <v>40.76727</v>
      </c>
      <c r="L178" s="3" t="s">
        <v>861</v>
      </c>
      <c r="M178" s="3">
        <v>0</v>
      </c>
      <c r="N178" s="3">
        <v>0</v>
      </c>
      <c r="O178" s="3">
        <v>0</v>
      </c>
      <c r="P178" s="3">
        <v>0</v>
      </c>
      <c r="Q178" s="3" t="s">
        <v>29</v>
      </c>
      <c r="R178" s="3" t="s">
        <v>30</v>
      </c>
      <c r="S178" s="3"/>
      <c r="T178" s="3"/>
      <c r="U178" s="7">
        <v>45656.4568865741</v>
      </c>
      <c r="V178" s="7">
        <v>45839.4328009259</v>
      </c>
      <c r="W178" s="3"/>
    </row>
    <row r="179" ht="15.05" spans="1:23">
      <c r="A179" s="4" t="str">
        <f t="array" ref="A179">IF(SUM(--ISNUMBER(SEARCH({", AB ",", BC ",", MB ",", NB ",", NL ",", NS ",", NT ",", NU ",", ON ",", PE ",", QC ",", SK ",", YT "},UPPER(C179))))&gt;0,"Canada","USA")</f>
        <v>USA</v>
      </c>
      <c r="B179" s="3" t="s">
        <v>862</v>
      </c>
      <c r="C179" s="3" t="s">
        <v>863</v>
      </c>
      <c r="D179" s="3" t="s">
        <v>864</v>
      </c>
      <c r="E179" s="3" t="s">
        <v>865</v>
      </c>
      <c r="F179" s="3"/>
      <c r="G179" s="3" t="s">
        <v>27</v>
      </c>
      <c r="H179" s="3" t="s">
        <v>27</v>
      </c>
      <c r="I179" s="3">
        <v>5</v>
      </c>
      <c r="J179" s="3">
        <v>-76.93629</v>
      </c>
      <c r="K179" s="3">
        <v>38.79656</v>
      </c>
      <c r="L179" s="3" t="s">
        <v>866</v>
      </c>
      <c r="M179" s="3">
        <v>0</v>
      </c>
      <c r="N179" s="3">
        <v>0</v>
      </c>
      <c r="O179" s="3">
        <v>0</v>
      </c>
      <c r="P179" s="3">
        <v>0</v>
      </c>
      <c r="Q179" s="3" t="s">
        <v>29</v>
      </c>
      <c r="R179" s="3" t="s">
        <v>78</v>
      </c>
      <c r="S179" s="3"/>
      <c r="T179" s="3"/>
      <c r="U179" s="7">
        <v>45603.7152430556</v>
      </c>
      <c r="V179" s="7">
        <v>45831.6566898148</v>
      </c>
      <c r="W179" s="3"/>
    </row>
    <row r="180" ht="15.05" spans="1:23">
      <c r="A180" s="4" t="str">
        <f t="array" ref="A180">IF(SUM(--ISNUMBER(SEARCH({", AB ",", BC ",", MB ",", NB ",", NL ",", NS ",", NT ",", NU ",", ON ",", PE ",", QC ",", SK ",", YT "},UPPER(C180))))&gt;0,"Canada","USA")</f>
        <v>USA</v>
      </c>
      <c r="B180" s="3" t="s">
        <v>867</v>
      </c>
      <c r="C180" s="3" t="s">
        <v>868</v>
      </c>
      <c r="D180" s="3" t="s">
        <v>869</v>
      </c>
      <c r="E180" s="3" t="s">
        <v>870</v>
      </c>
      <c r="F180" s="3"/>
      <c r="G180" s="3" t="s">
        <v>27</v>
      </c>
      <c r="H180" s="3" t="s">
        <v>27</v>
      </c>
      <c r="I180" s="3">
        <v>5</v>
      </c>
      <c r="J180" s="3">
        <v>-117.87398</v>
      </c>
      <c r="K180" s="3">
        <v>33.86337</v>
      </c>
      <c r="L180" s="3" t="s">
        <v>871</v>
      </c>
      <c r="M180" s="3">
        <v>0</v>
      </c>
      <c r="N180" s="3">
        <v>0</v>
      </c>
      <c r="O180" s="3">
        <v>0</v>
      </c>
      <c r="P180" s="3">
        <v>0</v>
      </c>
      <c r="Q180" s="3" t="s">
        <v>29</v>
      </c>
      <c r="R180" s="3" t="s">
        <v>30</v>
      </c>
      <c r="S180" s="3"/>
      <c r="T180" s="3"/>
      <c r="U180" s="7">
        <v>45649.619212963</v>
      </c>
      <c r="V180" s="7">
        <v>45819.4021643518</v>
      </c>
      <c r="W180" s="3"/>
    </row>
    <row r="181" ht="15.05" spans="1:23">
      <c r="A181" s="4" t="str">
        <f t="array" ref="A181">IF(SUM(--ISNUMBER(SEARCH({", AB ",", BC ",", MB ",", NB ",", NL ",", NS ",", NT ",", NU ",", ON ",", PE ",", QC ",", SK ",", YT "},UPPER(C181))))&gt;0,"Canada","USA")</f>
        <v>USA</v>
      </c>
      <c r="B181" s="3" t="s">
        <v>872</v>
      </c>
      <c r="C181" s="3" t="s">
        <v>873</v>
      </c>
      <c r="D181" s="3" t="s">
        <v>874</v>
      </c>
      <c r="E181" s="3" t="s">
        <v>875</v>
      </c>
      <c r="F181" s="3"/>
      <c r="G181" s="3" t="s">
        <v>27</v>
      </c>
      <c r="H181" s="3" t="s">
        <v>27</v>
      </c>
      <c r="I181" s="3">
        <v>1</v>
      </c>
      <c r="J181" s="3">
        <v>-70.9326912316652</v>
      </c>
      <c r="K181" s="8" t="s">
        <v>876</v>
      </c>
      <c r="L181" s="3" t="s">
        <v>877</v>
      </c>
      <c r="M181" s="3">
        <v>0</v>
      </c>
      <c r="N181" s="3">
        <v>0</v>
      </c>
      <c r="O181" s="3">
        <v>0</v>
      </c>
      <c r="P181" s="3">
        <v>0</v>
      </c>
      <c r="Q181" s="3" t="s">
        <v>29</v>
      </c>
      <c r="R181" s="3" t="s">
        <v>30</v>
      </c>
      <c r="S181" s="3"/>
      <c r="T181" s="3"/>
      <c r="U181" s="7">
        <v>45666.6339351852</v>
      </c>
      <c r="V181" s="7">
        <v>45831.5488773148</v>
      </c>
      <c r="W181" s="3"/>
    </row>
    <row r="182" ht="15.05" spans="1:23">
      <c r="A182" s="4" t="str">
        <f t="array" ref="A182">IF(SUM(--ISNUMBER(SEARCH({", AB ",", BC ",", MB ",", NB ",", NL ",", NS ",", NT ",", NU ",", ON ",", PE ",", QC ",", SK ",", YT "},UPPER(C182))))&gt;0,"Canada","USA")</f>
        <v>USA</v>
      </c>
      <c r="B182" s="3" t="s">
        <v>878</v>
      </c>
      <c r="C182" s="3" t="s">
        <v>879</v>
      </c>
      <c r="D182" s="3" t="s">
        <v>880</v>
      </c>
      <c r="E182" s="3" t="s">
        <v>881</v>
      </c>
      <c r="F182" s="3"/>
      <c r="G182" s="3" t="s">
        <v>27</v>
      </c>
      <c r="H182" s="3" t="s">
        <v>27</v>
      </c>
      <c r="I182" s="3">
        <v>5</v>
      </c>
      <c r="J182" s="3">
        <v>-80.67057</v>
      </c>
      <c r="K182" s="3">
        <v>28.13836</v>
      </c>
      <c r="L182" s="3" t="s">
        <v>882</v>
      </c>
      <c r="M182" s="3">
        <v>0</v>
      </c>
      <c r="N182" s="3">
        <v>0</v>
      </c>
      <c r="O182" s="3">
        <v>0</v>
      </c>
      <c r="P182" s="3">
        <v>0</v>
      </c>
      <c r="Q182" s="3" t="s">
        <v>29</v>
      </c>
      <c r="R182" s="3" t="s">
        <v>30</v>
      </c>
      <c r="S182" s="3"/>
      <c r="T182" s="3"/>
      <c r="U182" s="7">
        <v>45643.5395949074</v>
      </c>
      <c r="V182" s="7">
        <v>45826.6145949074</v>
      </c>
      <c r="W182" s="3"/>
    </row>
    <row r="183" ht="15.05" spans="1:23">
      <c r="A183" s="4" t="str">
        <f t="array" ref="A183">IF(SUM(--ISNUMBER(SEARCH({", AB ",", BC ",", MB ",", NB ",", NL ",", NS ",", NT ",", NU ",", ON ",", PE ",", QC ",", SK ",", YT "},UPPER(C183))))&gt;0,"Canada","USA")</f>
        <v>USA</v>
      </c>
      <c r="B183" s="3" t="s">
        <v>883</v>
      </c>
      <c r="C183" s="3" t="s">
        <v>884</v>
      </c>
      <c r="D183" s="3" t="s">
        <v>885</v>
      </c>
      <c r="E183" s="3" t="s">
        <v>886</v>
      </c>
      <c r="F183" s="3"/>
      <c r="G183" s="3" t="s">
        <v>27</v>
      </c>
      <c r="H183" s="3" t="s">
        <v>27</v>
      </c>
      <c r="I183" s="3">
        <v>5</v>
      </c>
      <c r="J183" s="3">
        <v>-121.91295</v>
      </c>
      <c r="K183" s="3">
        <v>37.33286</v>
      </c>
      <c r="L183" s="3" t="s">
        <v>887</v>
      </c>
      <c r="M183" s="3">
        <v>0</v>
      </c>
      <c r="N183" s="3">
        <v>0</v>
      </c>
      <c r="O183" s="3">
        <v>0</v>
      </c>
      <c r="P183" s="3">
        <v>0</v>
      </c>
      <c r="Q183" s="3" t="s">
        <v>29</v>
      </c>
      <c r="R183" s="3" t="s">
        <v>30</v>
      </c>
      <c r="S183" s="3"/>
      <c r="T183" s="3"/>
      <c r="U183" s="7">
        <v>45642.6757523148</v>
      </c>
      <c r="V183" s="7">
        <v>45820.5438310185</v>
      </c>
      <c r="W183" s="3"/>
    </row>
    <row r="184" ht="15.05" spans="1:23">
      <c r="A184" s="4" t="str">
        <f t="array" ref="A184">IF(SUM(--ISNUMBER(SEARCH({", AB ",", BC ",", MB ",", NB ",", NL ",", NS ",", NT ",", NU ",", ON ",", PE ",", QC ",", SK ",", YT "},UPPER(C184))))&gt;0,"Canada","USA")</f>
        <v>USA</v>
      </c>
      <c r="B184" s="3" t="s">
        <v>888</v>
      </c>
      <c r="C184" s="3" t="s">
        <v>889</v>
      </c>
      <c r="D184" s="3" t="s">
        <v>890</v>
      </c>
      <c r="E184" s="3" t="s">
        <v>891</v>
      </c>
      <c r="F184" s="3"/>
      <c r="G184" s="3" t="s">
        <v>27</v>
      </c>
      <c r="H184" s="3" t="s">
        <v>91</v>
      </c>
      <c r="I184" s="3">
        <v>5</v>
      </c>
      <c r="J184" s="3">
        <v>-83.07573</v>
      </c>
      <c r="K184" s="3">
        <v>39.97475</v>
      </c>
      <c r="L184" s="3" t="s">
        <v>892</v>
      </c>
      <c r="M184" s="3">
        <v>0</v>
      </c>
      <c r="N184" s="3">
        <v>0</v>
      </c>
      <c r="O184" s="3">
        <v>0</v>
      </c>
      <c r="P184" s="3">
        <v>0</v>
      </c>
      <c r="Q184" s="3" t="s">
        <v>29</v>
      </c>
      <c r="R184" s="3" t="s">
        <v>30</v>
      </c>
      <c r="S184" s="3"/>
      <c r="T184" s="3"/>
      <c r="U184" s="7">
        <v>45814.6323263889</v>
      </c>
      <c r="V184" s="7">
        <v>45917.6688888889</v>
      </c>
      <c r="W184" s="3"/>
    </row>
    <row r="185" ht="15.05" spans="1:23">
      <c r="A185" s="4" t="str">
        <f t="array" ref="A185">IF(SUM(--ISNUMBER(SEARCH({", AB ",", BC ",", MB ",", NB ",", NL ",", NS ",", NT ",", NU ",", ON ",", PE ",", QC ",", SK ",", YT "},UPPER(C185))))&gt;0,"Canada","USA")</f>
        <v>USA</v>
      </c>
      <c r="B185" s="3" t="s">
        <v>893</v>
      </c>
      <c r="C185" s="3" t="s">
        <v>894</v>
      </c>
      <c r="D185" s="3" t="s">
        <v>895</v>
      </c>
      <c r="E185" s="3" t="s">
        <v>896</v>
      </c>
      <c r="F185" s="3"/>
      <c r="G185" s="3" t="s">
        <v>27</v>
      </c>
      <c r="H185" s="3" t="s">
        <v>27</v>
      </c>
      <c r="I185" s="3">
        <v>5</v>
      </c>
      <c r="J185" s="3">
        <v>-82.07178</v>
      </c>
      <c r="K185" s="3">
        <v>29.22251</v>
      </c>
      <c r="L185" s="3" t="s">
        <v>897</v>
      </c>
      <c r="M185" s="3">
        <v>0</v>
      </c>
      <c r="N185" s="3">
        <v>0</v>
      </c>
      <c r="O185" s="3">
        <v>0</v>
      </c>
      <c r="P185" s="3">
        <v>0</v>
      </c>
      <c r="Q185" s="3" t="s">
        <v>29</v>
      </c>
      <c r="R185" s="3" t="s">
        <v>30</v>
      </c>
      <c r="S185" s="3"/>
      <c r="T185" s="3"/>
      <c r="U185" s="7">
        <v>45656.4798611111</v>
      </c>
      <c r="V185" s="7">
        <v>45826.6076851852</v>
      </c>
      <c r="W185" s="3"/>
    </row>
    <row r="186" ht="15.05" spans="1:23">
      <c r="A186" s="4" t="str">
        <f t="array" ref="A186">IF(SUM(--ISNUMBER(SEARCH({", AB ",", BC ",", MB ",", NB ",", NL ",", NS ",", NT ",", NU ",", ON ",", PE ",", QC ",", SK ",", YT "},UPPER(C186))))&gt;0,"Canada","USA")</f>
        <v>USA</v>
      </c>
      <c r="B186" s="3" t="s">
        <v>898</v>
      </c>
      <c r="C186" s="3" t="s">
        <v>899</v>
      </c>
      <c r="D186" s="3" t="s">
        <v>900</v>
      </c>
      <c r="E186" s="3" t="s">
        <v>901</v>
      </c>
      <c r="F186" s="3"/>
      <c r="G186" s="3" t="s">
        <v>27</v>
      </c>
      <c r="H186" s="3" t="s">
        <v>27</v>
      </c>
      <c r="I186" s="3">
        <v>5</v>
      </c>
      <c r="J186" s="3">
        <v>-94.01002</v>
      </c>
      <c r="K186" s="3">
        <v>44.15632</v>
      </c>
      <c r="L186" s="3"/>
      <c r="M186" s="3">
        <v>0</v>
      </c>
      <c r="N186" s="3">
        <v>0</v>
      </c>
      <c r="O186" s="3">
        <v>0</v>
      </c>
      <c r="P186" s="3">
        <v>0</v>
      </c>
      <c r="Q186" s="3" t="s">
        <v>29</v>
      </c>
      <c r="R186" s="3" t="s">
        <v>30</v>
      </c>
      <c r="S186" s="3"/>
      <c r="T186" s="3"/>
      <c r="U186" s="7">
        <v>45668.8442592593</v>
      </c>
      <c r="V186" s="7">
        <v>45668.8442592593</v>
      </c>
      <c r="W186" s="3"/>
    </row>
    <row r="187" ht="15.05" spans="1:23">
      <c r="A187" s="4" t="str">
        <f t="array" ref="A187">IF(SUM(--ISNUMBER(SEARCH({", AB ",", BC ",", MB ",", NB ",", NL ",", NS ",", NT ",", NU ",", ON ",", PE ",", QC ",", SK ",", YT "},UPPER(C187))))&gt;0,"Canada","USA")</f>
        <v>USA</v>
      </c>
      <c r="B187" s="3" t="s">
        <v>902</v>
      </c>
      <c r="C187" s="3" t="s">
        <v>903</v>
      </c>
      <c r="D187" s="3" t="s">
        <v>904</v>
      </c>
      <c r="E187" s="3" t="s">
        <v>905</v>
      </c>
      <c r="F187" s="3"/>
      <c r="G187" s="3" t="s">
        <v>27</v>
      </c>
      <c r="H187" s="3" t="s">
        <v>91</v>
      </c>
      <c r="I187" s="3">
        <v>5</v>
      </c>
      <c r="J187" s="3">
        <v>-81.8191996150338</v>
      </c>
      <c r="K187" s="3" t="s">
        <v>906</v>
      </c>
      <c r="L187" s="3"/>
      <c r="M187" s="3">
        <v>0</v>
      </c>
      <c r="N187" s="3">
        <v>0</v>
      </c>
      <c r="O187" s="3">
        <v>0</v>
      </c>
      <c r="P187" s="3">
        <v>0</v>
      </c>
      <c r="Q187" s="3" t="s">
        <v>29</v>
      </c>
      <c r="R187" s="3" t="s">
        <v>30</v>
      </c>
      <c r="S187" s="3"/>
      <c r="T187" s="3"/>
      <c r="U187" s="7">
        <v>45880.6308796296</v>
      </c>
      <c r="V187" s="7">
        <v>45880.6308796296</v>
      </c>
      <c r="W187" s="3"/>
    </row>
    <row r="188" ht="15.05" spans="1:23">
      <c r="A188" s="4" t="str">
        <f t="array" ref="A188">IF(SUM(--ISNUMBER(SEARCH({", AB ",", BC ",", MB ",", NB ",", NL ",", NS ",", NT ",", NU ",", ON ",", PE ",", QC ",", SK ",", YT "},UPPER(C188))))&gt;0,"Canada","USA")</f>
        <v>USA</v>
      </c>
      <c r="B188" s="3" t="s">
        <v>907</v>
      </c>
      <c r="C188" s="3" t="s">
        <v>908</v>
      </c>
      <c r="D188" s="3" t="s">
        <v>909</v>
      </c>
      <c r="E188" s="3" t="s">
        <v>910</v>
      </c>
      <c r="F188" s="3" t="s">
        <v>911</v>
      </c>
      <c r="G188" s="3" t="s">
        <v>27</v>
      </c>
      <c r="H188" s="3" t="s">
        <v>27</v>
      </c>
      <c r="I188" s="3">
        <v>5</v>
      </c>
      <c r="J188" s="3">
        <v>-85.65798</v>
      </c>
      <c r="K188" s="3">
        <v>38.15883</v>
      </c>
      <c r="L188" s="3"/>
      <c r="M188" s="3">
        <v>0</v>
      </c>
      <c r="N188" s="3">
        <v>0</v>
      </c>
      <c r="O188" s="3">
        <v>0</v>
      </c>
      <c r="P188" s="3">
        <v>0</v>
      </c>
      <c r="Q188" s="3" t="s">
        <v>29</v>
      </c>
      <c r="R188" s="3" t="s">
        <v>30</v>
      </c>
      <c r="S188" s="3"/>
      <c r="T188" s="3"/>
      <c r="U188" s="7">
        <v>45827.5268171296</v>
      </c>
      <c r="V188" s="7">
        <v>45832.465787037</v>
      </c>
      <c r="W188" s="3"/>
    </row>
    <row r="189" ht="15.05" spans="1:23">
      <c r="A189" s="4" t="str">
        <f t="array" ref="A189">IF(SUM(--ISNUMBER(SEARCH({", AB ",", BC ",", MB ",", NB ",", NL ",", NS ",", NT ",", NU ",", ON ",", PE ",", QC ",", SK ",", YT "},UPPER(C189))))&gt;0,"Canada","USA")</f>
        <v>USA</v>
      </c>
      <c r="B189" s="3" t="s">
        <v>912</v>
      </c>
      <c r="C189" s="3" t="s">
        <v>913</v>
      </c>
      <c r="D189" s="3">
        <v>5418841521</v>
      </c>
      <c r="E189" s="3" t="s">
        <v>914</v>
      </c>
      <c r="F189" s="3"/>
      <c r="G189" s="3" t="s">
        <v>27</v>
      </c>
      <c r="H189" s="3" t="s">
        <v>27</v>
      </c>
      <c r="I189" s="3">
        <v>3</v>
      </c>
      <c r="J189" s="3">
        <v>-121.7565272</v>
      </c>
      <c r="K189" s="8" t="s">
        <v>915</v>
      </c>
      <c r="L189" s="3"/>
      <c r="M189" s="3">
        <v>0</v>
      </c>
      <c r="N189" s="3">
        <v>0</v>
      </c>
      <c r="O189" s="3">
        <v>0</v>
      </c>
      <c r="P189" s="3">
        <v>0</v>
      </c>
      <c r="Q189" s="3" t="s">
        <v>29</v>
      </c>
      <c r="R189" s="3" t="s">
        <v>30</v>
      </c>
      <c r="S189" s="3"/>
      <c r="T189" s="3"/>
      <c r="U189" s="7">
        <v>45666.7207407407</v>
      </c>
      <c r="V189" s="7">
        <v>45666.7207407407</v>
      </c>
      <c r="W189" s="3"/>
    </row>
    <row r="190" ht="15.05" spans="1:23">
      <c r="A190" s="4" t="str">
        <f t="array" ref="A190">IF(SUM(--ISNUMBER(SEARCH({", AB ",", BC ",", MB ",", NB ",", NL ",", NS ",", NT ",", NU ",", ON ",", PE ",", QC ",", SK ",", YT "},UPPER(C190))))&gt;0,"Canada","USA")</f>
        <v>USA</v>
      </c>
      <c r="B190" s="3" t="s">
        <v>916</v>
      </c>
      <c r="C190" s="3" t="s">
        <v>917</v>
      </c>
      <c r="D190" s="3" t="s">
        <v>918</v>
      </c>
      <c r="E190" s="3" t="s">
        <v>919</v>
      </c>
      <c r="F190" s="3"/>
      <c r="G190" s="3" t="s">
        <v>27</v>
      </c>
      <c r="H190" s="3" t="s">
        <v>27</v>
      </c>
      <c r="I190" s="3">
        <v>5</v>
      </c>
      <c r="J190" s="3">
        <v>-81.66263</v>
      </c>
      <c r="K190" s="3">
        <v>32.38694</v>
      </c>
      <c r="L190" s="3" t="s">
        <v>920</v>
      </c>
      <c r="M190" s="3">
        <v>0</v>
      </c>
      <c r="N190" s="3">
        <v>0</v>
      </c>
      <c r="O190" s="3">
        <v>0</v>
      </c>
      <c r="P190" s="3">
        <v>0</v>
      </c>
      <c r="Q190" s="3" t="s">
        <v>29</v>
      </c>
      <c r="R190" s="3" t="s">
        <v>30</v>
      </c>
      <c r="S190" s="3"/>
      <c r="T190" s="3"/>
      <c r="U190" s="7">
        <v>45639.6426273148</v>
      </c>
      <c r="V190" s="7">
        <v>45826.6918055556</v>
      </c>
      <c r="W190" s="3"/>
    </row>
    <row r="191" ht="15.05" spans="1:23">
      <c r="A191" s="4" t="str">
        <f t="array" ref="A191">IF(SUM(--ISNUMBER(SEARCH({", AB ",", BC ",", MB ",", NB ",", NL ",", NS ",", NT ",", NU ",", ON ",", PE ",", QC ",", SK ",", YT "},UPPER(C191))))&gt;0,"Canada","USA")</f>
        <v>USA</v>
      </c>
      <c r="B191" s="3" t="s">
        <v>921</v>
      </c>
      <c r="C191" s="3" t="s">
        <v>922</v>
      </c>
      <c r="D191" s="3" t="s">
        <v>923</v>
      </c>
      <c r="E191" s="3" t="s">
        <v>924</v>
      </c>
      <c r="F191" s="3"/>
      <c r="G191" s="3" t="s">
        <v>27</v>
      </c>
      <c r="H191" s="3" t="s">
        <v>27</v>
      </c>
      <c r="I191" s="3">
        <v>5</v>
      </c>
      <c r="J191" s="3">
        <v>-88.14113</v>
      </c>
      <c r="K191" s="3">
        <v>42.28068</v>
      </c>
      <c r="L191" s="3" t="s">
        <v>925</v>
      </c>
      <c r="M191" s="3">
        <v>0</v>
      </c>
      <c r="N191" s="3">
        <v>0</v>
      </c>
      <c r="O191" s="3">
        <v>0</v>
      </c>
      <c r="P191" s="3">
        <v>0</v>
      </c>
      <c r="Q191" s="3" t="s">
        <v>29</v>
      </c>
      <c r="R191" s="3" t="s">
        <v>30</v>
      </c>
      <c r="S191" s="3"/>
      <c r="T191" s="3"/>
      <c r="U191" s="7">
        <v>45665.892037037</v>
      </c>
      <c r="V191" s="7">
        <v>45828.5462847222</v>
      </c>
      <c r="W191" s="3"/>
    </row>
    <row r="192" ht="15.05" spans="1:23">
      <c r="A192" s="4" t="str">
        <f t="array" ref="A192">IF(SUM(--ISNUMBER(SEARCH({", AB ",", BC ",", MB ",", NB ",", NL ",", NS ",", NT ",", NU ",", ON ",", PE ",", QC ",", SK ",", YT "},UPPER(C192))))&gt;0,"Canada","USA")</f>
        <v>USA</v>
      </c>
      <c r="B192" s="3" t="s">
        <v>926</v>
      </c>
      <c r="C192" s="3" t="s">
        <v>927</v>
      </c>
      <c r="D192" s="3" t="s">
        <v>928</v>
      </c>
      <c r="E192" s="3" t="s">
        <v>929</v>
      </c>
      <c r="F192" s="3" t="s">
        <v>930</v>
      </c>
      <c r="G192" s="3" t="s">
        <v>27</v>
      </c>
      <c r="H192" s="3" t="s">
        <v>27</v>
      </c>
      <c r="I192" s="3">
        <v>1</v>
      </c>
      <c r="J192" s="3">
        <v>-88.98953</v>
      </c>
      <c r="K192" s="3">
        <v>40.44951</v>
      </c>
      <c r="L192" s="3" t="s">
        <v>931</v>
      </c>
      <c r="M192" s="3">
        <v>115</v>
      </c>
      <c r="N192" s="3">
        <v>0</v>
      </c>
      <c r="O192" s="3">
        <v>0</v>
      </c>
      <c r="P192" s="3">
        <v>0</v>
      </c>
      <c r="Q192" s="3" t="s">
        <v>29</v>
      </c>
      <c r="R192" s="3" t="s">
        <v>30</v>
      </c>
      <c r="S192" s="3"/>
      <c r="T192" s="3"/>
      <c r="U192" s="7">
        <v>45621.4995717593</v>
      </c>
      <c r="V192" s="7">
        <v>45828.5453472222</v>
      </c>
      <c r="W192" s="3"/>
    </row>
    <row r="193" ht="15.05" spans="1:23">
      <c r="A193" s="4" t="str">
        <f t="array" ref="A193">IF(SUM(--ISNUMBER(SEARCH({", AB ",", BC ",", MB ",", NB ",", NL ",", NS ",", NT ",", NU ",", ON ",", PE ",", QC ",", SK ",", YT "},UPPER(C193))))&gt;0,"Canada","USA")</f>
        <v>USA</v>
      </c>
      <c r="B193" s="3" t="s">
        <v>932</v>
      </c>
      <c r="C193" s="3" t="s">
        <v>933</v>
      </c>
      <c r="D193" s="3" t="s">
        <v>934</v>
      </c>
      <c r="E193" s="3" t="s">
        <v>935</v>
      </c>
      <c r="F193" s="3" t="s">
        <v>936</v>
      </c>
      <c r="G193" s="3" t="s">
        <v>27</v>
      </c>
      <c r="H193" s="3" t="s">
        <v>27</v>
      </c>
      <c r="I193" s="3">
        <v>1</v>
      </c>
      <c r="J193" s="3">
        <v>-100.51229</v>
      </c>
      <c r="K193" s="3">
        <v>31.43455</v>
      </c>
      <c r="L193" s="3" t="s">
        <v>937</v>
      </c>
      <c r="M193" s="3">
        <v>100</v>
      </c>
      <c r="N193" s="3">
        <v>0</v>
      </c>
      <c r="O193" s="3">
        <v>0</v>
      </c>
      <c r="P193" s="3">
        <v>0</v>
      </c>
      <c r="Q193" s="3" t="s">
        <v>29</v>
      </c>
      <c r="R193" s="3" t="s">
        <v>30</v>
      </c>
      <c r="S193" s="3"/>
      <c r="T193" s="3"/>
      <c r="U193" s="7">
        <v>45621.4933796296</v>
      </c>
      <c r="V193" s="7">
        <v>45917.5906944444</v>
      </c>
      <c r="W193" s="3"/>
    </row>
    <row r="194" ht="15.05" spans="1:23">
      <c r="A194" s="4" t="str">
        <f t="array" ref="A194">IF(SUM(--ISNUMBER(SEARCH({", AB ",", BC ",", MB ",", NB ",", NL ",", NS ",", NT ",", NU ",", ON ",", PE ",", QC ",", SK ",", YT "},UPPER(C194))))&gt;0,"Canada","USA")</f>
        <v>USA</v>
      </c>
      <c r="B194" s="3" t="s">
        <v>938</v>
      </c>
      <c r="C194" s="3" t="s">
        <v>939</v>
      </c>
      <c r="D194" s="3" t="s">
        <v>940</v>
      </c>
      <c r="E194" s="3" t="s">
        <v>334</v>
      </c>
      <c r="F194" s="3"/>
      <c r="G194" s="3" t="s">
        <v>27</v>
      </c>
      <c r="H194" s="3" t="s">
        <v>27</v>
      </c>
      <c r="I194" s="3">
        <v>5</v>
      </c>
      <c r="J194" s="3">
        <v>-80.21469</v>
      </c>
      <c r="K194" s="3">
        <v>26.24389</v>
      </c>
      <c r="L194" s="3"/>
      <c r="M194" s="3">
        <v>0</v>
      </c>
      <c r="N194" s="3">
        <v>0</v>
      </c>
      <c r="O194" s="3">
        <v>0</v>
      </c>
      <c r="P194" s="3">
        <v>0</v>
      </c>
      <c r="Q194" s="3" t="s">
        <v>29</v>
      </c>
      <c r="R194" s="3" t="s">
        <v>30</v>
      </c>
      <c r="S194" s="3"/>
      <c r="T194" s="3"/>
      <c r="U194" s="7">
        <v>45664.8135069444</v>
      </c>
      <c r="V194" s="7">
        <v>45664.8135069444</v>
      </c>
      <c r="W194" s="3"/>
    </row>
    <row r="195" ht="15.05" spans="1:23">
      <c r="A195" s="4" t="str">
        <f t="array" ref="A195">IF(SUM(--ISNUMBER(SEARCH({", AB ",", BC ",", MB ",", NB ",", NL ",", NS ",", NT ",", NU ",", ON ",", PE ",", QC ",", SK ",", YT "},UPPER(C195))))&gt;0,"Canada","USA")</f>
        <v>USA</v>
      </c>
      <c r="B195" s="3" t="s">
        <v>941</v>
      </c>
      <c r="C195" s="3" t="s">
        <v>942</v>
      </c>
      <c r="D195" s="3" t="s">
        <v>943</v>
      </c>
      <c r="E195" s="3" t="s">
        <v>944</v>
      </c>
      <c r="F195" s="3"/>
      <c r="G195" s="3" t="s">
        <v>27</v>
      </c>
      <c r="H195" s="3" t="s">
        <v>27</v>
      </c>
      <c r="I195" s="3">
        <v>5</v>
      </c>
      <c r="J195" s="3">
        <v>-122.9128276</v>
      </c>
      <c r="K195" s="3">
        <v>46.1280654</v>
      </c>
      <c r="L195" s="3" t="s">
        <v>945</v>
      </c>
      <c r="M195" s="3">
        <v>0</v>
      </c>
      <c r="N195" s="3">
        <v>0</v>
      </c>
      <c r="O195" s="3">
        <v>0</v>
      </c>
      <c r="P195" s="3">
        <v>0</v>
      </c>
      <c r="Q195" s="3" t="s">
        <v>29</v>
      </c>
      <c r="R195" s="3" t="s">
        <v>30</v>
      </c>
      <c r="S195" s="3"/>
      <c r="T195" s="3"/>
      <c r="U195" s="7">
        <v>45665.4373726852</v>
      </c>
      <c r="V195" s="7">
        <v>45866.6106828704</v>
      </c>
      <c r="W195" s="3"/>
    </row>
    <row r="196" ht="15.05" spans="1:23">
      <c r="A196" s="4" t="str">
        <f t="array" ref="A196">IF(SUM(--ISNUMBER(SEARCH({", AB ",", BC ",", MB ",", NB ",", NL ",", NS ",", NT ",", NU ",", ON ",", PE ",", QC ",", SK ",", YT "},UPPER(C196))))&gt;0,"Canada","USA")</f>
        <v>USA</v>
      </c>
      <c r="B196" s="3" t="s">
        <v>946</v>
      </c>
      <c r="C196" s="3" t="s">
        <v>947</v>
      </c>
      <c r="D196" s="3" t="s">
        <v>948</v>
      </c>
      <c r="E196" s="3" t="s">
        <v>949</v>
      </c>
      <c r="F196" s="3" t="s">
        <v>950</v>
      </c>
      <c r="G196" s="3" t="s">
        <v>27</v>
      </c>
      <c r="H196" s="3" t="s">
        <v>27</v>
      </c>
      <c r="I196" s="3">
        <v>5</v>
      </c>
      <c r="J196" s="3">
        <v>-93.21603</v>
      </c>
      <c r="K196" s="3">
        <v>45.16769</v>
      </c>
      <c r="L196" s="3" t="s">
        <v>951</v>
      </c>
      <c r="M196" s="3">
        <v>160</v>
      </c>
      <c r="N196" s="3">
        <v>0</v>
      </c>
      <c r="O196" s="3">
        <v>0</v>
      </c>
      <c r="P196" s="3">
        <v>0</v>
      </c>
      <c r="Q196" s="3" t="s">
        <v>29</v>
      </c>
      <c r="R196" s="3" t="s">
        <v>30</v>
      </c>
      <c r="S196" s="3"/>
      <c r="T196" s="3"/>
      <c r="U196" s="7">
        <v>45668.8475925926</v>
      </c>
      <c r="V196" s="7">
        <v>45866.4455902778</v>
      </c>
      <c r="W196" s="3"/>
    </row>
    <row r="197" ht="15.05" spans="1:23">
      <c r="A197" s="4" t="str">
        <f t="array" ref="A197">IF(SUM(--ISNUMBER(SEARCH({", AB ",", BC ",", MB ",", NB ",", NL ",", NS ",", NT ",", NU ",", ON ",", PE ",", QC ",", SK ",", YT "},UPPER(C197))))&gt;0,"Canada","USA")</f>
        <v>USA</v>
      </c>
      <c r="B197" s="3" t="s">
        <v>952</v>
      </c>
      <c r="C197" s="3" t="s">
        <v>953</v>
      </c>
      <c r="D197" s="3" t="s">
        <v>954</v>
      </c>
      <c r="E197" s="3" t="s">
        <v>955</v>
      </c>
      <c r="F197" s="3"/>
      <c r="G197" s="3" t="s">
        <v>27</v>
      </c>
      <c r="H197" s="3" t="s">
        <v>27</v>
      </c>
      <c r="I197" s="3">
        <v>5</v>
      </c>
      <c r="J197" s="3">
        <v>-93.7031</v>
      </c>
      <c r="K197" s="3">
        <v>32.52339</v>
      </c>
      <c r="L197" s="3" t="s">
        <v>956</v>
      </c>
      <c r="M197" s="3">
        <v>0</v>
      </c>
      <c r="N197" s="3">
        <v>0</v>
      </c>
      <c r="O197" s="3">
        <v>0</v>
      </c>
      <c r="P197" s="3">
        <v>0</v>
      </c>
      <c r="Q197" s="3" t="s">
        <v>29</v>
      </c>
      <c r="R197" s="3" t="s">
        <v>30</v>
      </c>
      <c r="S197" s="3"/>
      <c r="T197" s="3"/>
      <c r="U197" s="7">
        <v>45652.5891435185</v>
      </c>
      <c r="V197" s="7">
        <v>45831.4671180556</v>
      </c>
      <c r="W197" s="3"/>
    </row>
    <row r="198" ht="15.05" spans="1:23">
      <c r="A198" s="4" t="str">
        <f t="array" ref="A198">IF(SUM(--ISNUMBER(SEARCH({", AB ",", BC ",", MB ",", NB ",", NL ",", NS ",", NT ",", NU ",", ON ",", PE ",", QC ",", SK ",", YT "},UPPER(C198))))&gt;0,"Canada","USA")</f>
        <v>USA</v>
      </c>
      <c r="B198" s="3" t="s">
        <v>957</v>
      </c>
      <c r="C198" s="3" t="s">
        <v>958</v>
      </c>
      <c r="D198" s="3" t="s">
        <v>959</v>
      </c>
      <c r="E198" s="3" t="s">
        <v>960</v>
      </c>
      <c r="F198" s="3"/>
      <c r="G198" s="3" t="s">
        <v>27</v>
      </c>
      <c r="H198" s="3" t="s">
        <v>27</v>
      </c>
      <c r="I198" s="3">
        <v>5</v>
      </c>
      <c r="J198" s="3">
        <v>-95.82942</v>
      </c>
      <c r="K198" s="3">
        <v>46.81894</v>
      </c>
      <c r="L198" s="3"/>
      <c r="M198" s="3">
        <v>0</v>
      </c>
      <c r="N198" s="3">
        <v>0</v>
      </c>
      <c r="O198" s="3">
        <v>0</v>
      </c>
      <c r="P198" s="3">
        <v>0</v>
      </c>
      <c r="Q198" s="3" t="s">
        <v>29</v>
      </c>
      <c r="R198" s="3" t="s">
        <v>30</v>
      </c>
      <c r="S198" s="3"/>
      <c r="T198" s="3"/>
      <c r="U198" s="7">
        <v>45668.8252546296</v>
      </c>
      <c r="V198" s="7">
        <v>45668.8252546296</v>
      </c>
      <c r="W198" s="3"/>
    </row>
    <row r="199" ht="15.05" spans="1:23">
      <c r="A199" s="4" t="str">
        <f t="array" ref="A199">IF(SUM(--ISNUMBER(SEARCH({", AB ",", BC ",", MB ",", NB ",", NL ",", NS ",", NT ",", NU ",", ON ",", PE ",", QC ",", SK ",", YT "},UPPER(C199))))&gt;0,"Canada","USA")</f>
        <v>USA</v>
      </c>
      <c r="B199" s="3" t="s">
        <v>961</v>
      </c>
      <c r="C199" s="3" t="s">
        <v>962</v>
      </c>
      <c r="D199" s="3" t="s">
        <v>963</v>
      </c>
      <c r="E199" s="3" t="s">
        <v>964</v>
      </c>
      <c r="F199" s="3"/>
      <c r="G199" s="3" t="s">
        <v>27</v>
      </c>
      <c r="H199" s="3" t="s">
        <v>27</v>
      </c>
      <c r="I199" s="3">
        <v>5</v>
      </c>
      <c r="J199" s="3">
        <v>-89.73433</v>
      </c>
      <c r="K199" s="3">
        <v>45.49125</v>
      </c>
      <c r="L199" s="3"/>
      <c r="M199" s="3">
        <v>0</v>
      </c>
      <c r="N199" s="3">
        <v>0</v>
      </c>
      <c r="O199" s="3">
        <v>0</v>
      </c>
      <c r="P199" s="3">
        <v>0</v>
      </c>
      <c r="Q199" s="3" t="s">
        <v>29</v>
      </c>
      <c r="R199" s="3" t="s">
        <v>30</v>
      </c>
      <c r="S199" s="3"/>
      <c r="T199" s="3"/>
      <c r="U199" s="7">
        <v>45664.6561689815</v>
      </c>
      <c r="V199" s="7">
        <v>45758.5281134259</v>
      </c>
      <c r="W199" s="3"/>
    </row>
    <row r="200" ht="15.05" spans="1:23">
      <c r="A200" s="4" t="str">
        <f t="array" ref="A200">IF(SUM(--ISNUMBER(SEARCH({", AB ",", BC ",", MB ",", NB ",", NL ",", NS ",", NT ",", NU ",", ON ",", PE ",", QC ",", SK ",", YT "},UPPER(C200))))&gt;0,"Canada","USA")</f>
        <v>USA</v>
      </c>
      <c r="B200" s="3" t="s">
        <v>965</v>
      </c>
      <c r="C200" s="3" t="s">
        <v>966</v>
      </c>
      <c r="D200" s="3" t="s">
        <v>967</v>
      </c>
      <c r="E200" s="3" t="s">
        <v>968</v>
      </c>
      <c r="F200" s="3"/>
      <c r="G200" s="3" t="s">
        <v>27</v>
      </c>
      <c r="H200" s="3" t="s">
        <v>27</v>
      </c>
      <c r="I200" s="3">
        <v>6</v>
      </c>
      <c r="J200" s="3">
        <v>-81.31398</v>
      </c>
      <c r="K200" s="3">
        <v>28.80311</v>
      </c>
      <c r="L200" s="3"/>
      <c r="M200" s="3">
        <v>0</v>
      </c>
      <c r="N200" s="3">
        <v>0</v>
      </c>
      <c r="O200" s="3">
        <v>0</v>
      </c>
      <c r="P200" s="3">
        <v>0</v>
      </c>
      <c r="Q200" s="3" t="s">
        <v>29</v>
      </c>
      <c r="R200" s="3" t="s">
        <v>30</v>
      </c>
      <c r="S200" s="3"/>
      <c r="T200" s="3"/>
      <c r="U200" s="7">
        <v>45688.4583912037</v>
      </c>
      <c r="V200" s="7">
        <v>45688.4739583333</v>
      </c>
      <c r="W200" s="3"/>
    </row>
    <row r="201" ht="15.05" spans="1:23">
      <c r="A201" s="4" t="str">
        <f t="array" ref="A201">IF(SUM(--ISNUMBER(SEARCH({", AB ",", BC ",", MB ",", NB ",", NL ",", NS ",", NT ",", NU ",", ON ",", PE ",", QC ",", SK ",", YT "},UPPER(C201))))&gt;0,"Canada","USA")</f>
        <v>USA</v>
      </c>
      <c r="B201" s="3" t="s">
        <v>969</v>
      </c>
      <c r="C201" s="3" t="s">
        <v>970</v>
      </c>
      <c r="D201" s="3" t="s">
        <v>971</v>
      </c>
      <c r="E201" s="3" t="s">
        <v>972</v>
      </c>
      <c r="F201" s="3" t="s">
        <v>973</v>
      </c>
      <c r="G201" s="3" t="s">
        <v>27</v>
      </c>
      <c r="H201" s="3" t="s">
        <v>27</v>
      </c>
      <c r="I201" s="3">
        <v>6</v>
      </c>
      <c r="J201" s="3">
        <v>-84.37868</v>
      </c>
      <c r="K201" s="3">
        <v>34.90784</v>
      </c>
      <c r="L201" s="3"/>
      <c r="M201" s="3">
        <v>0</v>
      </c>
      <c r="N201" s="3">
        <v>0</v>
      </c>
      <c r="O201" s="3">
        <v>0</v>
      </c>
      <c r="P201" s="3">
        <v>0</v>
      </c>
      <c r="Q201" s="3" t="s">
        <v>29</v>
      </c>
      <c r="R201" s="3" t="s">
        <v>30</v>
      </c>
      <c r="S201" s="3"/>
      <c r="T201" s="3"/>
      <c r="U201" s="7">
        <v>45642.3783217593</v>
      </c>
      <c r="V201" s="7">
        <v>45727.5275462963</v>
      </c>
      <c r="W201" s="3"/>
    </row>
    <row r="202" ht="15.05" spans="1:23">
      <c r="A202" s="4" t="str">
        <f t="array" ref="A202">IF(SUM(--ISNUMBER(SEARCH({", AB ",", BC ",", MB ",", NB ",", NL ",", NS ",", NT ",", NU ",", ON ",", PE ",", QC ",", SK ",", YT "},UPPER(C202))))&gt;0,"Canada","USA")</f>
        <v>USA</v>
      </c>
      <c r="B202" s="3" t="s">
        <v>974</v>
      </c>
      <c r="C202" s="3" t="s">
        <v>975</v>
      </c>
      <c r="D202" s="3" t="s">
        <v>976</v>
      </c>
      <c r="E202" s="3" t="s">
        <v>977</v>
      </c>
      <c r="F202" s="3" t="s">
        <v>978</v>
      </c>
      <c r="G202" s="3" t="s">
        <v>27</v>
      </c>
      <c r="H202" s="3" t="s">
        <v>27</v>
      </c>
      <c r="I202" s="3">
        <v>6</v>
      </c>
      <c r="J202" s="3">
        <v>-82.6323</v>
      </c>
      <c r="K202" s="3">
        <v>28.06754</v>
      </c>
      <c r="L202" s="3" t="s">
        <v>979</v>
      </c>
      <c r="M202" s="3">
        <v>0</v>
      </c>
      <c r="N202" s="3">
        <v>0</v>
      </c>
      <c r="O202" s="3">
        <v>0</v>
      </c>
      <c r="P202" s="3">
        <v>0</v>
      </c>
      <c r="Q202" s="3" t="s">
        <v>29</v>
      </c>
      <c r="R202" s="3" t="s">
        <v>30</v>
      </c>
      <c r="S202" s="3"/>
      <c r="T202" s="3"/>
      <c r="U202" s="7">
        <v>45656.4294212963</v>
      </c>
      <c r="V202" s="7">
        <v>45923.6766550926</v>
      </c>
      <c r="W202" s="3"/>
    </row>
    <row r="203" ht="15.05" spans="1:23">
      <c r="A203" s="4" t="str">
        <f t="array" ref="A203">IF(SUM(--ISNUMBER(SEARCH({", AB ",", BC ",", MB ",", NB ",", NL ",", NS ",", NT ",", NU ",", ON ",", PE ",", QC ",", SK ",", YT "},UPPER(C203))))&gt;0,"Canada","USA")</f>
        <v>USA</v>
      </c>
      <c r="B203" s="3" t="s">
        <v>980</v>
      </c>
      <c r="C203" s="3" t="s">
        <v>981</v>
      </c>
      <c r="D203" s="3" t="s">
        <v>982</v>
      </c>
      <c r="E203" s="3" t="s">
        <v>983</v>
      </c>
      <c r="F203" s="3"/>
      <c r="G203" s="3" t="s">
        <v>27</v>
      </c>
      <c r="H203" s="3" t="s">
        <v>27</v>
      </c>
      <c r="I203" s="3">
        <v>6</v>
      </c>
      <c r="J203" s="3">
        <v>-81.39897</v>
      </c>
      <c r="K203" s="3">
        <v>27.4277</v>
      </c>
      <c r="L203" s="3" t="s">
        <v>979</v>
      </c>
      <c r="M203" s="3">
        <v>0</v>
      </c>
      <c r="N203" s="3">
        <v>0</v>
      </c>
      <c r="O203" s="3">
        <v>0</v>
      </c>
      <c r="P203" s="3">
        <v>0</v>
      </c>
      <c r="Q203" s="3" t="s">
        <v>29</v>
      </c>
      <c r="R203" s="3" t="s">
        <v>30</v>
      </c>
      <c r="S203" s="3"/>
      <c r="T203" s="3"/>
      <c r="U203" s="7">
        <v>45656.4280671296</v>
      </c>
      <c r="V203" s="7">
        <v>45923.6763425926</v>
      </c>
      <c r="W203" s="3"/>
    </row>
    <row r="204" ht="15.05" spans="1:23">
      <c r="A204" s="4" t="str">
        <f t="array" ref="A204">IF(SUM(--ISNUMBER(SEARCH({", AB ",", BC ",", MB ",", NB ",", NL ",", NS ",", NT ",", NU ",", ON ",", PE ",", QC ",", SK ",", YT "},UPPER(C204))))&gt;0,"Canada","USA")</f>
        <v>USA</v>
      </c>
      <c r="B204" s="3" t="s">
        <v>984</v>
      </c>
      <c r="C204" s="3" t="s">
        <v>985</v>
      </c>
      <c r="D204" s="3" t="s">
        <v>986</v>
      </c>
      <c r="E204" s="3" t="s">
        <v>987</v>
      </c>
      <c r="F204" s="3"/>
      <c r="G204" s="3" t="s">
        <v>27</v>
      </c>
      <c r="H204" s="3" t="s">
        <v>27</v>
      </c>
      <c r="I204" s="3">
        <v>6</v>
      </c>
      <c r="J204" s="3">
        <v>-81.14461</v>
      </c>
      <c r="K204" s="3">
        <v>32.05898</v>
      </c>
      <c r="L204" s="3" t="s">
        <v>979</v>
      </c>
      <c r="M204" s="3">
        <v>0</v>
      </c>
      <c r="N204" s="3">
        <v>0</v>
      </c>
      <c r="O204" s="3">
        <v>0</v>
      </c>
      <c r="P204" s="3">
        <v>0</v>
      </c>
      <c r="Q204" s="3" t="s">
        <v>29</v>
      </c>
      <c r="R204" s="3" t="s">
        <v>30</v>
      </c>
      <c r="S204" s="3"/>
      <c r="T204" s="3"/>
      <c r="U204" s="7">
        <v>45642.4323263889</v>
      </c>
      <c r="V204" s="7">
        <v>45923.675150463</v>
      </c>
      <c r="W204" s="3"/>
    </row>
    <row r="205" ht="15.05" spans="1:23">
      <c r="A205" s="4" t="str">
        <f t="array" ref="A205">IF(SUM(--ISNUMBER(SEARCH({", AB ",", BC ",", MB ",", NB ",", NL ",", NS ",", NT ",", NU ",", ON ",", PE ",", QC ",", SK ",", YT "},UPPER(C205))))&gt;0,"Canada","USA")</f>
        <v>USA</v>
      </c>
      <c r="B205" s="3" t="s">
        <v>988</v>
      </c>
      <c r="C205" s="3" t="s">
        <v>989</v>
      </c>
      <c r="D205" s="3" t="s">
        <v>990</v>
      </c>
      <c r="E205" s="3" t="s">
        <v>991</v>
      </c>
      <c r="F205" s="3"/>
      <c r="G205" s="3" t="s">
        <v>27</v>
      </c>
      <c r="H205" s="3" t="s">
        <v>27</v>
      </c>
      <c r="I205" s="3">
        <v>6</v>
      </c>
      <c r="J205" s="3">
        <v>-80.14334</v>
      </c>
      <c r="K205" s="3">
        <v>26.25842</v>
      </c>
      <c r="L205" s="3" t="s">
        <v>979</v>
      </c>
      <c r="M205" s="3">
        <v>0</v>
      </c>
      <c r="N205" s="3">
        <v>0</v>
      </c>
      <c r="O205" s="3">
        <v>0</v>
      </c>
      <c r="P205" s="3">
        <v>0</v>
      </c>
      <c r="Q205" s="3" t="s">
        <v>29</v>
      </c>
      <c r="R205" s="3" t="s">
        <v>30</v>
      </c>
      <c r="S205" s="3"/>
      <c r="T205" s="3"/>
      <c r="U205" s="7">
        <v>45656.4325</v>
      </c>
      <c r="V205" s="7">
        <v>45923.6771180556</v>
      </c>
      <c r="W205" s="3"/>
    </row>
    <row r="206" ht="15.05" spans="1:23">
      <c r="A206" s="4" t="str">
        <f t="array" ref="A206">IF(SUM(--ISNUMBER(SEARCH({", AB ",", BC ",", MB ",", NB ",", NL ",", NS ",", NT ",", NU ",", ON ",", PE ",", QC ",", SK ",", YT "},UPPER(C206))))&gt;0,"Canada","USA")</f>
        <v>USA</v>
      </c>
      <c r="B206" s="3" t="s">
        <v>992</v>
      </c>
      <c r="C206" s="3" t="s">
        <v>993</v>
      </c>
      <c r="D206" s="3" t="s">
        <v>994</v>
      </c>
      <c r="E206" s="3" t="s">
        <v>995</v>
      </c>
      <c r="F206" s="3" t="s">
        <v>996</v>
      </c>
      <c r="G206" s="3" t="s">
        <v>27</v>
      </c>
      <c r="H206" s="3" t="s">
        <v>27</v>
      </c>
      <c r="I206" s="3">
        <v>6</v>
      </c>
      <c r="J206" s="3">
        <v>-89.6588799</v>
      </c>
      <c r="K206" s="3">
        <v>30.523712</v>
      </c>
      <c r="L206" s="3" t="s">
        <v>979</v>
      </c>
      <c r="M206" s="3">
        <v>0</v>
      </c>
      <c r="N206" s="3">
        <v>0</v>
      </c>
      <c r="O206" s="3">
        <v>0</v>
      </c>
      <c r="P206" s="3">
        <v>0</v>
      </c>
      <c r="Q206" s="3" t="s">
        <v>29</v>
      </c>
      <c r="R206" s="3" t="s">
        <v>30</v>
      </c>
      <c r="S206" s="3"/>
      <c r="T206" s="3"/>
      <c r="U206" s="7">
        <v>45667.7729166667</v>
      </c>
      <c r="V206" s="7">
        <v>45923.6780902778</v>
      </c>
      <c r="W206" s="3"/>
    </row>
    <row r="207" ht="15.05" spans="1:23">
      <c r="A207" s="4" t="str">
        <f t="array" ref="A207">IF(SUM(--ISNUMBER(SEARCH({", AB ",", BC ",", MB ",", NB ",", NL ",", NS ",", NT ",", NU ",", ON ",", PE ",", QC ",", SK ",", YT "},UPPER(C207))))&gt;0,"Canada","USA")</f>
        <v>USA</v>
      </c>
      <c r="B207" s="3" t="s">
        <v>997</v>
      </c>
      <c r="C207" s="3" t="s">
        <v>998</v>
      </c>
      <c r="D207" s="3" t="s">
        <v>999</v>
      </c>
      <c r="E207" s="3" t="s">
        <v>1000</v>
      </c>
      <c r="F207" s="3"/>
      <c r="G207" s="3" t="s">
        <v>27</v>
      </c>
      <c r="H207" s="3" t="s">
        <v>27</v>
      </c>
      <c r="I207" s="3">
        <v>6</v>
      </c>
      <c r="J207" s="3">
        <v>-85.63311</v>
      </c>
      <c r="K207" s="3">
        <v>30.18799</v>
      </c>
      <c r="L207" s="3" t="s">
        <v>979</v>
      </c>
      <c r="M207" s="3">
        <v>0</v>
      </c>
      <c r="N207" s="3">
        <v>0</v>
      </c>
      <c r="O207" s="3">
        <v>0</v>
      </c>
      <c r="P207" s="3">
        <v>0</v>
      </c>
      <c r="Q207" s="3" t="s">
        <v>29</v>
      </c>
      <c r="R207" s="3" t="s">
        <v>30</v>
      </c>
      <c r="S207" s="3"/>
      <c r="T207" s="3"/>
      <c r="U207" s="7">
        <v>45656.4341782407</v>
      </c>
      <c r="V207" s="7">
        <v>45923.6774652778</v>
      </c>
      <c r="W207" s="3"/>
    </row>
    <row r="208" ht="15.05" spans="1:23">
      <c r="A208" s="4" t="str">
        <f t="array" ref="A208">IF(SUM(--ISNUMBER(SEARCH({", AB ",", BC ",", MB ",", NB ",", NL ",", NS ",", NT ",", NU ",", ON ",", PE ",", QC ",", SK ",", YT "},UPPER(C208))))&gt;0,"Canada","USA")</f>
        <v>USA</v>
      </c>
      <c r="B208" s="3" t="s">
        <v>1001</v>
      </c>
      <c r="C208" s="3" t="s">
        <v>1002</v>
      </c>
      <c r="D208" s="3" t="s">
        <v>1003</v>
      </c>
      <c r="E208" s="3" t="s">
        <v>1004</v>
      </c>
      <c r="F208" s="3"/>
      <c r="G208" s="3" t="s">
        <v>27</v>
      </c>
      <c r="H208" s="3" t="s">
        <v>27</v>
      </c>
      <c r="I208" s="3">
        <v>6</v>
      </c>
      <c r="J208" s="3">
        <v>-82.09521</v>
      </c>
      <c r="K208" s="3">
        <v>29.21149</v>
      </c>
      <c r="L208" s="3" t="s">
        <v>979</v>
      </c>
      <c r="M208" s="3">
        <v>0</v>
      </c>
      <c r="N208" s="3">
        <v>0</v>
      </c>
      <c r="O208" s="3">
        <v>0</v>
      </c>
      <c r="P208" s="3">
        <v>0</v>
      </c>
      <c r="Q208" s="3" t="s">
        <v>29</v>
      </c>
      <c r="R208" s="3" t="s">
        <v>30</v>
      </c>
      <c r="S208" s="3"/>
      <c r="T208" s="3"/>
      <c r="U208" s="7">
        <v>45656.3748958333</v>
      </c>
      <c r="V208" s="7">
        <v>45923.6760532407</v>
      </c>
      <c r="W208" s="3"/>
    </row>
    <row r="209" ht="15.05" spans="1:23">
      <c r="A209" s="4" t="str">
        <f t="array" ref="A209">IF(SUM(--ISNUMBER(SEARCH({", AB ",", BC ",", MB ",", NB ",", NL ",", NS ",", NT ",", NU ",", ON ",", PE ",", QC ",", SK ",", YT "},UPPER(C209))))&gt;0,"Canada","USA")</f>
        <v>USA</v>
      </c>
      <c r="B209" s="3" t="s">
        <v>1005</v>
      </c>
      <c r="C209" s="3" t="s">
        <v>1006</v>
      </c>
      <c r="D209" s="3" t="s">
        <v>1007</v>
      </c>
      <c r="E209" s="3" t="s">
        <v>1008</v>
      </c>
      <c r="F209" s="3"/>
      <c r="G209" s="3" t="s">
        <v>27</v>
      </c>
      <c r="H209" s="3" t="s">
        <v>27</v>
      </c>
      <c r="I209" s="3">
        <v>6</v>
      </c>
      <c r="J209" s="3">
        <v>-80.36349</v>
      </c>
      <c r="K209" s="3">
        <v>25.87251</v>
      </c>
      <c r="L209" s="3" t="s">
        <v>979</v>
      </c>
      <c r="M209" s="3">
        <v>0</v>
      </c>
      <c r="N209" s="3">
        <v>0</v>
      </c>
      <c r="O209" s="3">
        <v>0</v>
      </c>
      <c r="P209" s="3">
        <v>0</v>
      </c>
      <c r="Q209" s="3" t="s">
        <v>29</v>
      </c>
      <c r="R209" s="3" t="s">
        <v>30</v>
      </c>
      <c r="S209" s="3"/>
      <c r="T209" s="3"/>
      <c r="U209" s="7">
        <v>45656.4307523148</v>
      </c>
      <c r="V209" s="7">
        <v>45923.6769675926</v>
      </c>
      <c r="W209" s="3"/>
    </row>
    <row r="210" ht="15.05" spans="1:23">
      <c r="A210" s="4" t="str">
        <f t="array" ref="A210">IF(SUM(--ISNUMBER(SEARCH({", AB ",", BC ",", MB ",", NB ",", NL ",", NS ",", NT ",", NU ",", ON ",", PE ",", QC ",", SK ",", YT "},UPPER(C210))))&gt;0,"Canada","USA")</f>
        <v>USA</v>
      </c>
      <c r="B210" s="3" t="s">
        <v>1009</v>
      </c>
      <c r="C210" s="3" t="s">
        <v>1010</v>
      </c>
      <c r="D210" s="3" t="s">
        <v>1011</v>
      </c>
      <c r="E210" s="3" t="s">
        <v>1012</v>
      </c>
      <c r="F210" s="3"/>
      <c r="G210" s="3" t="s">
        <v>27</v>
      </c>
      <c r="H210" s="3" t="s">
        <v>27</v>
      </c>
      <c r="I210" s="3">
        <v>6</v>
      </c>
      <c r="J210" s="3">
        <v>-81.53474</v>
      </c>
      <c r="K210" s="3">
        <v>30.16597</v>
      </c>
      <c r="L210" s="3" t="s">
        <v>979</v>
      </c>
      <c r="M210" s="3">
        <v>0</v>
      </c>
      <c r="N210" s="3">
        <v>0</v>
      </c>
      <c r="O210" s="3">
        <v>0</v>
      </c>
      <c r="P210" s="3">
        <v>0</v>
      </c>
      <c r="Q210" s="3" t="s">
        <v>29</v>
      </c>
      <c r="R210" s="3" t="s">
        <v>30</v>
      </c>
      <c r="S210" s="3"/>
      <c r="T210" s="3"/>
      <c r="U210" s="7">
        <v>45656.4355439815</v>
      </c>
      <c r="V210" s="7">
        <v>45923.6777893519</v>
      </c>
      <c r="W210" s="3"/>
    </row>
    <row r="211" ht="15.05" spans="1:23">
      <c r="A211" s="4" t="str">
        <f t="array" ref="A211">IF(SUM(--ISNUMBER(SEARCH({", AB ",", BC ",", MB ",", NB ",", NL ",", NS ",", NT ",", NU ",", ON ",", PE ",", QC ",", SK ",", YT "},UPPER(C211))))&gt;0,"Canada","USA")</f>
        <v>USA</v>
      </c>
      <c r="B211" s="3" t="s">
        <v>1013</v>
      </c>
      <c r="C211" s="3" t="s">
        <v>1014</v>
      </c>
      <c r="D211" s="3" t="s">
        <v>1015</v>
      </c>
      <c r="E211" s="3" t="s">
        <v>1016</v>
      </c>
      <c r="F211" s="3"/>
      <c r="G211" s="3" t="s">
        <v>27</v>
      </c>
      <c r="H211" s="3" t="s">
        <v>27</v>
      </c>
      <c r="I211" s="3">
        <v>6</v>
      </c>
      <c r="J211" s="3">
        <v>-80.95853</v>
      </c>
      <c r="K211" s="3">
        <v>35.10259</v>
      </c>
      <c r="L211" s="3" t="s">
        <v>979</v>
      </c>
      <c r="M211" s="3">
        <v>0</v>
      </c>
      <c r="N211" s="3">
        <v>0</v>
      </c>
      <c r="O211" s="3">
        <v>0</v>
      </c>
      <c r="P211" s="3">
        <v>0</v>
      </c>
      <c r="Q211" s="3" t="s">
        <v>29</v>
      </c>
      <c r="R211" s="3" t="s">
        <v>30</v>
      </c>
      <c r="S211" s="3"/>
      <c r="T211" s="3"/>
      <c r="U211" s="7">
        <v>45668.9191666667</v>
      </c>
      <c r="V211" s="7">
        <v>45923.6784143519</v>
      </c>
      <c r="W211" s="3"/>
    </row>
    <row r="212" ht="15.05" spans="1:23">
      <c r="A212" s="4" t="str">
        <f t="array" ref="A212">IF(SUM(--ISNUMBER(SEARCH({", AB ",", BC ",", MB ",", NB ",", NL ",", NS ",", NT ",", NU ",", ON ",", PE ",", QC ",", SK ",", YT "},UPPER(C212))))&gt;0,"Canada","USA")</f>
        <v>USA</v>
      </c>
      <c r="B212" s="3" t="s">
        <v>1017</v>
      </c>
      <c r="C212" s="3" t="s">
        <v>1018</v>
      </c>
      <c r="D212" s="3" t="s">
        <v>1019</v>
      </c>
      <c r="E212" s="3" t="s">
        <v>1020</v>
      </c>
      <c r="F212" s="3"/>
      <c r="G212" s="3" t="s">
        <v>27</v>
      </c>
      <c r="H212" s="3" t="s">
        <v>27</v>
      </c>
      <c r="I212" s="3">
        <v>6</v>
      </c>
      <c r="J212" s="3">
        <v>-82.45742</v>
      </c>
      <c r="K212" s="3">
        <v>27.44577</v>
      </c>
      <c r="L212" s="3" t="s">
        <v>979</v>
      </c>
      <c r="M212" s="3">
        <v>0</v>
      </c>
      <c r="N212" s="3">
        <v>0</v>
      </c>
      <c r="O212" s="3">
        <v>0</v>
      </c>
      <c r="P212" s="3">
        <v>0</v>
      </c>
      <c r="Q212" s="3" t="s">
        <v>29</v>
      </c>
      <c r="R212" s="3" t="s">
        <v>30</v>
      </c>
      <c r="S212" s="3"/>
      <c r="T212" s="3"/>
      <c r="U212" s="7">
        <v>45656.3786458333</v>
      </c>
      <c r="V212" s="7">
        <v>45923.6747453704</v>
      </c>
      <c r="W212" s="3"/>
    </row>
    <row r="213" ht="15.05" spans="1:23">
      <c r="A213" s="4" t="str">
        <f t="array" ref="A213">IF(SUM(--ISNUMBER(SEARCH({", AB ",", BC ",", MB ",", NB ",", NL ",", NS ",", NT ",", NU ",", ON ",", PE ",", QC ",", SK ",", YT "},UPPER(C213))))&gt;0,"Canada","USA")</f>
        <v>USA</v>
      </c>
      <c r="B213" s="3" t="s">
        <v>1021</v>
      </c>
      <c r="C213" s="3" t="s">
        <v>1022</v>
      </c>
      <c r="D213" s="3" t="s">
        <v>1023</v>
      </c>
      <c r="E213" s="3" t="s">
        <v>1024</v>
      </c>
      <c r="F213" s="3"/>
      <c r="G213" s="3" t="s">
        <v>27</v>
      </c>
      <c r="H213" s="3" t="s">
        <v>27</v>
      </c>
      <c r="I213" s="3">
        <v>6</v>
      </c>
      <c r="J213" s="3">
        <v>-81.9368</v>
      </c>
      <c r="K213" s="3">
        <v>33.55521</v>
      </c>
      <c r="L213" s="3" t="s">
        <v>979</v>
      </c>
      <c r="M213" s="3">
        <v>0</v>
      </c>
      <c r="N213" s="3">
        <v>0</v>
      </c>
      <c r="O213" s="3">
        <v>0</v>
      </c>
      <c r="P213" s="3">
        <v>0</v>
      </c>
      <c r="Q213" s="3" t="s">
        <v>29</v>
      </c>
      <c r="R213" s="3" t="s">
        <v>30</v>
      </c>
      <c r="S213" s="3"/>
      <c r="T213" s="3"/>
      <c r="U213" s="7">
        <v>45615.4647916667</v>
      </c>
      <c r="V213" s="7">
        <v>45923.6700810185</v>
      </c>
      <c r="W213" s="3"/>
    </row>
    <row r="214" ht="15.05" spans="1:23">
      <c r="A214" s="4" t="str">
        <f t="array" ref="A214">IF(SUM(--ISNUMBER(SEARCH({", AB ",", BC ",", MB ",", NB ",", NL ",", NS ",", NT ",", NU ",", ON ",", PE ",", QC ",", SK ",", YT "},UPPER(C214))))&gt;0,"Canada","USA")</f>
        <v>USA</v>
      </c>
      <c r="B214" s="3" t="s">
        <v>1025</v>
      </c>
      <c r="C214" s="3" t="s">
        <v>1010</v>
      </c>
      <c r="D214" s="3" t="s">
        <v>1011</v>
      </c>
      <c r="E214" s="3" t="s">
        <v>1012</v>
      </c>
      <c r="F214" s="3"/>
      <c r="G214" s="3" t="s">
        <v>27</v>
      </c>
      <c r="H214" s="3" t="s">
        <v>27</v>
      </c>
      <c r="I214" s="3">
        <v>6</v>
      </c>
      <c r="J214" s="3">
        <v>-81.53472</v>
      </c>
      <c r="K214" s="3">
        <v>30.16594</v>
      </c>
      <c r="L214" s="3" t="s">
        <v>979</v>
      </c>
      <c r="M214" s="3">
        <v>0</v>
      </c>
      <c r="N214" s="3">
        <v>0</v>
      </c>
      <c r="O214" s="3">
        <v>0</v>
      </c>
      <c r="P214" s="3">
        <v>0</v>
      </c>
      <c r="Q214" s="3" t="s">
        <v>29</v>
      </c>
      <c r="R214" s="3" t="s">
        <v>30</v>
      </c>
      <c r="S214" s="3"/>
      <c r="T214" s="3"/>
      <c r="U214" s="7">
        <v>45656.4483101852</v>
      </c>
      <c r="V214" s="7">
        <v>45923.6744212963</v>
      </c>
      <c r="W214" s="3"/>
    </row>
    <row r="215" ht="15.05" spans="1:23">
      <c r="A215" s="4" t="str">
        <f t="array" ref="A215">IF(SUM(--ISNUMBER(SEARCH({", AB ",", BC ",", MB ",", NB ",", NL ",", NS ",", NT ",", NU ",", ON ",", PE ",", QC ",", SK ",", YT "},UPPER(C215))))&gt;0,"Canada","USA")</f>
        <v>USA</v>
      </c>
      <c r="B215" s="3" t="s">
        <v>1026</v>
      </c>
      <c r="C215" s="3" t="s">
        <v>1027</v>
      </c>
      <c r="D215" s="3" t="s">
        <v>1028</v>
      </c>
      <c r="E215" s="3" t="s">
        <v>1029</v>
      </c>
      <c r="F215" s="3"/>
      <c r="G215" s="3" t="s">
        <v>27</v>
      </c>
      <c r="H215" s="3" t="s">
        <v>27</v>
      </c>
      <c r="I215" s="3">
        <v>6</v>
      </c>
      <c r="J215" s="3">
        <v>-81.85376</v>
      </c>
      <c r="K215" s="3">
        <v>26.55989</v>
      </c>
      <c r="L215" s="3" t="s">
        <v>979</v>
      </c>
      <c r="M215" s="3">
        <v>129</v>
      </c>
      <c r="N215" s="3">
        <v>129</v>
      </c>
      <c r="O215" s="3">
        <v>0</v>
      </c>
      <c r="P215" s="3">
        <v>0</v>
      </c>
      <c r="Q215" s="3" t="s">
        <v>29</v>
      </c>
      <c r="R215" s="3" t="s">
        <v>30</v>
      </c>
      <c r="S215" s="3"/>
      <c r="T215" s="3"/>
      <c r="U215" s="7">
        <v>45653.5521759259</v>
      </c>
      <c r="V215" s="7">
        <v>45923.6681365741</v>
      </c>
      <c r="W215" s="3"/>
    </row>
    <row r="216" ht="15.05" spans="1:23">
      <c r="A216" s="4" t="str">
        <f t="array" ref="A216">IF(SUM(--ISNUMBER(SEARCH({", AB ",", BC ",", MB ",", NB ",", NL ",", NS ",", NT ",", NU ",", ON ",", PE ",", QC ",", SK ",", YT "},UPPER(C216))))&gt;0,"Canada","USA")</f>
        <v>USA</v>
      </c>
      <c r="B216" s="3" t="s">
        <v>1030</v>
      </c>
      <c r="C216" s="3" t="s">
        <v>1031</v>
      </c>
      <c r="D216" s="3" t="s">
        <v>1032</v>
      </c>
      <c r="E216" s="3" t="s">
        <v>1033</v>
      </c>
      <c r="F216" s="3"/>
      <c r="G216" s="3" t="s">
        <v>27</v>
      </c>
      <c r="H216" s="3" t="s">
        <v>27</v>
      </c>
      <c r="I216" s="3">
        <v>6</v>
      </c>
      <c r="J216" s="3">
        <v>-83.73886</v>
      </c>
      <c r="K216" s="3">
        <v>32.64751</v>
      </c>
      <c r="L216" s="3" t="s">
        <v>979</v>
      </c>
      <c r="M216" s="3">
        <v>0</v>
      </c>
      <c r="N216" s="3">
        <v>0</v>
      </c>
      <c r="O216" s="3">
        <v>0</v>
      </c>
      <c r="P216" s="3">
        <v>0</v>
      </c>
      <c r="Q216" s="3" t="s">
        <v>29</v>
      </c>
      <c r="R216" s="3" t="s">
        <v>30</v>
      </c>
      <c r="S216" s="3"/>
      <c r="T216" s="3"/>
      <c r="U216" s="7">
        <v>45642.5043865741</v>
      </c>
      <c r="V216" s="7">
        <v>45923.6724652778</v>
      </c>
      <c r="W216" s="3"/>
    </row>
    <row r="217" ht="15.05" spans="1:23">
      <c r="A217" s="4" t="str">
        <f t="array" ref="A217">IF(SUM(--ISNUMBER(SEARCH({", AB ",", BC ",", MB ",", NB ",", NL ",", NS ",", NT ",", NU ",", ON ",", PE ",", QC ",", SK ",", YT "},UPPER(C217))))&gt;0,"Canada","USA")</f>
        <v>USA</v>
      </c>
      <c r="B217" s="3" t="s">
        <v>1034</v>
      </c>
      <c r="C217" s="3" t="s">
        <v>1035</v>
      </c>
      <c r="D217" s="3" t="s">
        <v>1036</v>
      </c>
      <c r="E217" s="3" t="s">
        <v>1037</v>
      </c>
      <c r="F217" s="3"/>
      <c r="G217" s="3" t="s">
        <v>27</v>
      </c>
      <c r="H217" s="3" t="s">
        <v>27</v>
      </c>
      <c r="I217" s="3">
        <v>6</v>
      </c>
      <c r="J217" s="3">
        <v>-94.13384</v>
      </c>
      <c r="K217" s="3">
        <v>36.21009</v>
      </c>
      <c r="L217" s="3" t="s">
        <v>979</v>
      </c>
      <c r="M217" s="3">
        <v>0</v>
      </c>
      <c r="N217" s="3">
        <v>0</v>
      </c>
      <c r="O217" s="3">
        <v>0</v>
      </c>
      <c r="P217" s="3">
        <v>0</v>
      </c>
      <c r="Q217" s="3" t="s">
        <v>29</v>
      </c>
      <c r="R217" s="3" t="s">
        <v>30</v>
      </c>
      <c r="S217" s="3"/>
      <c r="T217" s="3"/>
      <c r="U217" s="7">
        <v>45615.4884375</v>
      </c>
      <c r="V217" s="7">
        <v>45923.6708680556</v>
      </c>
      <c r="W217" s="3"/>
    </row>
    <row r="218" ht="15.05" spans="1:23">
      <c r="A218" s="4" t="str">
        <f t="array" ref="A218">IF(SUM(--ISNUMBER(SEARCH({", AB ",", BC ",", MB ",", NB ",", NL ",", NS ",", NT ",", NU ",", ON ",", PE ",", QC ",", SK ",", YT "},UPPER(C218))))&gt;0,"Canada","USA")</f>
        <v>USA</v>
      </c>
      <c r="B218" s="3" t="s">
        <v>1038</v>
      </c>
      <c r="C218" s="3" t="s">
        <v>1039</v>
      </c>
      <c r="D218" s="3" t="s">
        <v>1040</v>
      </c>
      <c r="E218" s="3" t="s">
        <v>1041</v>
      </c>
      <c r="F218" s="3"/>
      <c r="G218" s="3" t="s">
        <v>27</v>
      </c>
      <c r="H218" s="3" t="s">
        <v>27</v>
      </c>
      <c r="I218" s="3">
        <v>5</v>
      </c>
      <c r="J218" s="3">
        <v>-81.3604287033631</v>
      </c>
      <c r="K218" s="8" t="s">
        <v>1042</v>
      </c>
      <c r="L218" s="3" t="s">
        <v>979</v>
      </c>
      <c r="M218" s="3">
        <v>0</v>
      </c>
      <c r="N218" s="3">
        <v>0</v>
      </c>
      <c r="O218" s="3">
        <v>0</v>
      </c>
      <c r="P218" s="3">
        <v>0</v>
      </c>
      <c r="Q218" s="3" t="s">
        <v>29</v>
      </c>
      <c r="R218" s="3" t="s">
        <v>30</v>
      </c>
      <c r="S218" s="3"/>
      <c r="T218" s="3"/>
      <c r="U218" s="7">
        <v>45833.6367708333</v>
      </c>
      <c r="V218" s="7">
        <v>45923.6741550926</v>
      </c>
      <c r="W218" s="3"/>
    </row>
    <row r="219" ht="15.05" spans="1:23">
      <c r="A219" s="4" t="str">
        <f t="array" ref="A219">IF(SUM(--ISNUMBER(SEARCH({", AB ",", BC ",", MB ",", NB ",", NL ",", NS ",", NT ",", NU ",", ON ",", PE ",", QC ",", SK ",", YT "},UPPER(C219))))&gt;0,"Canada","USA")</f>
        <v>USA</v>
      </c>
      <c r="B219" s="3" t="s">
        <v>1043</v>
      </c>
      <c r="C219" s="3" t="s">
        <v>1044</v>
      </c>
      <c r="D219" s="3" t="s">
        <v>1045</v>
      </c>
      <c r="E219" s="3" t="s">
        <v>1046</v>
      </c>
      <c r="F219" s="3" t="s">
        <v>1047</v>
      </c>
      <c r="G219" s="3" t="s">
        <v>27</v>
      </c>
      <c r="H219" s="3" t="s">
        <v>27</v>
      </c>
      <c r="I219" s="3">
        <v>6</v>
      </c>
      <c r="J219" s="3">
        <v>-84.51674</v>
      </c>
      <c r="K219" s="3">
        <v>33.79501</v>
      </c>
      <c r="L219" s="3" t="s">
        <v>979</v>
      </c>
      <c r="M219" s="3">
        <v>0</v>
      </c>
      <c r="N219" s="3">
        <v>0</v>
      </c>
      <c r="O219" s="3">
        <v>0</v>
      </c>
      <c r="P219" s="3">
        <v>0</v>
      </c>
      <c r="Q219" s="3" t="s">
        <v>29</v>
      </c>
      <c r="R219" s="3" t="s">
        <v>30</v>
      </c>
      <c r="S219" s="3"/>
      <c r="T219" s="3"/>
      <c r="U219" s="7">
        <v>45642.4453935185</v>
      </c>
      <c r="V219" s="7">
        <v>45923.6739351852</v>
      </c>
      <c r="W219" s="3"/>
    </row>
    <row r="220" ht="15.05" spans="1:23">
      <c r="A220" s="4" t="str">
        <f t="array" ref="A220">IF(SUM(--ISNUMBER(SEARCH({", AB ",", BC ",", MB ",", NB ",", NL ",", NS ",", NT ",", NU ",", ON ",", PE ",", QC ",", SK ",", YT "},UPPER(C220))))&gt;0,"Canada","USA")</f>
        <v>USA</v>
      </c>
      <c r="B220" s="3" t="s">
        <v>1048</v>
      </c>
      <c r="C220" s="3" t="s">
        <v>1049</v>
      </c>
      <c r="D220" s="3" t="s">
        <v>1050</v>
      </c>
      <c r="E220" s="3" t="s">
        <v>1051</v>
      </c>
      <c r="F220" s="3"/>
      <c r="G220" s="3" t="s">
        <v>27</v>
      </c>
      <c r="H220" s="3" t="s">
        <v>27</v>
      </c>
      <c r="I220" s="3">
        <v>6</v>
      </c>
      <c r="J220" s="3">
        <v>-93.65299</v>
      </c>
      <c r="K220" s="3">
        <v>41.5636</v>
      </c>
      <c r="L220" s="3" t="s">
        <v>979</v>
      </c>
      <c r="M220" s="3">
        <v>0</v>
      </c>
      <c r="N220" s="3">
        <v>0</v>
      </c>
      <c r="O220" s="3">
        <v>0</v>
      </c>
      <c r="P220" s="3">
        <v>0</v>
      </c>
      <c r="Q220" s="3" t="s">
        <v>29</v>
      </c>
      <c r="R220" s="3" t="s">
        <v>30</v>
      </c>
      <c r="S220" s="3"/>
      <c r="T220" s="3"/>
      <c r="U220" s="7">
        <v>45653.3845601852</v>
      </c>
      <c r="V220" s="7">
        <v>45827.6093402778</v>
      </c>
      <c r="W220" s="3"/>
    </row>
    <row r="221" ht="15.05" spans="1:23">
      <c r="A221" s="4" t="str">
        <f t="array" ref="A221">IF(SUM(--ISNUMBER(SEARCH({", AB ",", BC ",", MB ",", NB ",", NL ",", NS ",", NT ",", NU ",", ON ",", PE ",", QC ",", SK ",", YT "},UPPER(C221))))&gt;0,"Canada","USA")</f>
        <v>USA</v>
      </c>
      <c r="B221" s="3" t="s">
        <v>1052</v>
      </c>
      <c r="C221" s="3" t="s">
        <v>1053</v>
      </c>
      <c r="D221" s="3" t="s">
        <v>1054</v>
      </c>
      <c r="E221" s="3" t="s">
        <v>1054</v>
      </c>
      <c r="F221" s="3"/>
      <c r="G221" s="3" t="s">
        <v>27</v>
      </c>
      <c r="H221" s="3" t="s">
        <v>27</v>
      </c>
      <c r="I221" s="3">
        <v>6</v>
      </c>
      <c r="J221" s="3">
        <v>-83.73889</v>
      </c>
      <c r="K221" s="3">
        <v>32.64791</v>
      </c>
      <c r="L221" s="3" t="s">
        <v>979</v>
      </c>
      <c r="M221" s="3">
        <v>0</v>
      </c>
      <c r="N221" s="3">
        <v>0</v>
      </c>
      <c r="O221" s="3">
        <v>0</v>
      </c>
      <c r="P221" s="3">
        <v>0</v>
      </c>
      <c r="Q221" s="3" t="s">
        <v>29</v>
      </c>
      <c r="R221" s="3" t="s">
        <v>30</v>
      </c>
      <c r="S221" s="3"/>
      <c r="T221" s="3"/>
      <c r="U221" s="7">
        <v>45642.4437268519</v>
      </c>
      <c r="V221" s="7">
        <v>45923.675474537</v>
      </c>
      <c r="W221" s="3"/>
    </row>
    <row r="222" ht="15.05" spans="1:23">
      <c r="A222" s="4" t="str">
        <f t="array" ref="A222">IF(SUM(--ISNUMBER(SEARCH({", AB ",", BC ",", MB ",", NB ",", NL ",", NS ",", NT ",", NU ",", ON ",", PE ",", QC ",", SK ",", YT "},UPPER(C222))))&gt;0,"Canada","USA")</f>
        <v>USA</v>
      </c>
      <c r="B222" s="3" t="s">
        <v>1055</v>
      </c>
      <c r="C222" s="3" t="s">
        <v>1056</v>
      </c>
      <c r="D222" s="3" t="s">
        <v>1057</v>
      </c>
      <c r="E222" s="3" t="s">
        <v>1058</v>
      </c>
      <c r="F222" s="3"/>
      <c r="G222" s="3" t="s">
        <v>27</v>
      </c>
      <c r="H222" s="3" t="s">
        <v>27</v>
      </c>
      <c r="I222" s="3">
        <v>6</v>
      </c>
      <c r="J222" s="3">
        <v>-88.14322</v>
      </c>
      <c r="K222" s="3">
        <v>30.58841</v>
      </c>
      <c r="L222" s="3" t="s">
        <v>979</v>
      </c>
      <c r="M222" s="3">
        <v>0</v>
      </c>
      <c r="N222" s="3">
        <v>0</v>
      </c>
      <c r="O222" s="3">
        <v>0</v>
      </c>
      <c r="P222" s="3">
        <v>0</v>
      </c>
      <c r="Q222" s="3" t="s">
        <v>29</v>
      </c>
      <c r="R222" s="3" t="s">
        <v>30</v>
      </c>
      <c r="S222" s="3"/>
      <c r="T222" s="3"/>
      <c r="U222" s="7">
        <v>45610.6593055556</v>
      </c>
      <c r="V222" s="7">
        <v>45923.6730092593</v>
      </c>
      <c r="W222" s="3"/>
    </row>
    <row r="223" ht="15.05" spans="1:23">
      <c r="A223" s="4" t="str">
        <f t="array" ref="A223">IF(SUM(--ISNUMBER(SEARCH({", AB ",", BC ",", MB ",", NB ",", NL ",", NS ",", NT ",", NU ",", ON ",", PE ",", QC ",", SK ",", YT "},UPPER(C223))))&gt;0,"Canada","USA")</f>
        <v>USA</v>
      </c>
      <c r="B223" s="3" t="s">
        <v>1059</v>
      </c>
      <c r="C223" s="3" t="s">
        <v>1018</v>
      </c>
      <c r="D223" s="3" t="s">
        <v>1060</v>
      </c>
      <c r="E223" s="3" t="s">
        <v>1061</v>
      </c>
      <c r="F223" s="3"/>
      <c r="G223" s="3" t="s">
        <v>27</v>
      </c>
      <c r="H223" s="3" t="s">
        <v>27</v>
      </c>
      <c r="I223" s="3">
        <v>5</v>
      </c>
      <c r="J223" s="3">
        <v>-82.45681</v>
      </c>
      <c r="K223" s="3">
        <v>27.44577</v>
      </c>
      <c r="L223" s="3"/>
      <c r="M223" s="3">
        <v>0</v>
      </c>
      <c r="N223" s="3">
        <v>0</v>
      </c>
      <c r="O223" s="3">
        <v>0</v>
      </c>
      <c r="P223" s="3">
        <v>0</v>
      </c>
      <c r="Q223" s="3" t="s">
        <v>29</v>
      </c>
      <c r="R223" s="3" t="s">
        <v>30</v>
      </c>
      <c r="S223" s="3"/>
      <c r="T223" s="3"/>
      <c r="U223" s="7">
        <v>45784.4608449074</v>
      </c>
      <c r="V223" s="7">
        <v>45814.6988541667</v>
      </c>
      <c r="W223" s="3"/>
    </row>
    <row r="224" ht="15.05" spans="1:23">
      <c r="A224" s="4" t="str">
        <f t="array" ref="A224">IF(SUM(--ISNUMBER(SEARCH({", AB ",", BC ",", MB ",", NB ",", NL ",", NS ",", NT ",", NU ",", ON ",", PE ",", QC ",", SK ",", YT "},UPPER(C224))))&gt;0,"Canada","USA")</f>
        <v>USA</v>
      </c>
      <c r="B224" s="3" t="s">
        <v>1062</v>
      </c>
      <c r="C224" s="3" t="s">
        <v>1063</v>
      </c>
      <c r="D224" s="3" t="s">
        <v>1064</v>
      </c>
      <c r="E224" s="3" t="s">
        <v>1065</v>
      </c>
      <c r="F224" s="3" t="s">
        <v>1066</v>
      </c>
      <c r="G224" s="3" t="s">
        <v>91</v>
      </c>
      <c r="H224" s="3" t="s">
        <v>27</v>
      </c>
      <c r="I224" s="3">
        <v>1</v>
      </c>
      <c r="J224" s="3">
        <v>-81.42405</v>
      </c>
      <c r="K224" s="3">
        <v>41.0644</v>
      </c>
      <c r="L224" s="3" t="s">
        <v>1067</v>
      </c>
      <c r="M224" s="3">
        <v>100</v>
      </c>
      <c r="N224" s="3">
        <v>0</v>
      </c>
      <c r="O224" s="3">
        <v>0</v>
      </c>
      <c r="P224" s="3">
        <v>0</v>
      </c>
      <c r="Q224" s="3" t="s">
        <v>29</v>
      </c>
      <c r="R224" s="3" t="s">
        <v>30</v>
      </c>
      <c r="S224" s="3"/>
      <c r="T224" s="3"/>
      <c r="U224" s="7">
        <v>45636.5431481482</v>
      </c>
      <c r="V224" s="7">
        <v>45839.4460648148</v>
      </c>
      <c r="W224" s="3"/>
    </row>
    <row r="225" ht="15.05" spans="1:23">
      <c r="A225" s="4" t="str">
        <f t="array" ref="A225">IF(SUM(--ISNUMBER(SEARCH({", AB ",", BC ",", MB ",", NB ",", NL ",", NS ",", NT ",", NU ",", ON ",", PE ",", QC ",", SK ",", YT "},UPPER(C225))))&gt;0,"Canada","USA")</f>
        <v>USA</v>
      </c>
      <c r="B225" s="3" t="s">
        <v>1068</v>
      </c>
      <c r="C225" s="3" t="s">
        <v>1069</v>
      </c>
      <c r="D225" s="3" t="s">
        <v>1070</v>
      </c>
      <c r="E225" s="3" t="s">
        <v>1071</v>
      </c>
      <c r="F225" s="3" t="s">
        <v>250</v>
      </c>
      <c r="G225" s="3" t="s">
        <v>27</v>
      </c>
      <c r="H225" s="3" t="s">
        <v>27</v>
      </c>
      <c r="I225" s="3">
        <v>6</v>
      </c>
      <c r="J225" s="3">
        <v>-97.1705818</v>
      </c>
      <c r="K225" s="3">
        <v>36.1151469</v>
      </c>
      <c r="L225" s="3" t="s">
        <v>1072</v>
      </c>
      <c r="M225" s="3">
        <v>0</v>
      </c>
      <c r="N225" s="3">
        <v>0</v>
      </c>
      <c r="O225" s="3">
        <v>0</v>
      </c>
      <c r="P225" s="3">
        <v>0</v>
      </c>
      <c r="Q225" s="3" t="s">
        <v>29</v>
      </c>
      <c r="R225" s="3" t="s">
        <v>30</v>
      </c>
      <c r="S225" s="3"/>
      <c r="T225" s="3"/>
      <c r="U225" s="7">
        <v>45667.4921875</v>
      </c>
      <c r="V225" s="7">
        <v>45839.6489467593</v>
      </c>
      <c r="W225" s="3"/>
    </row>
    <row r="226" ht="15.05" spans="1:23">
      <c r="A226" s="4" t="str">
        <f t="array" ref="A226">IF(SUM(--ISNUMBER(SEARCH({", AB ",", BC ",", MB ",", NB ",", NL ",", NS ",", NT ",", NU ",", ON ",", PE ",", QC ",", SK ",", YT "},UPPER(C226))))&gt;0,"Canada","USA")</f>
        <v>USA</v>
      </c>
      <c r="B226" s="3" t="s">
        <v>1073</v>
      </c>
      <c r="C226" s="3" t="s">
        <v>1074</v>
      </c>
      <c r="D226" s="3" t="s">
        <v>1075</v>
      </c>
      <c r="E226" s="3" t="s">
        <v>1076</v>
      </c>
      <c r="F226" s="3" t="s">
        <v>1077</v>
      </c>
      <c r="G226" s="3" t="s">
        <v>27</v>
      </c>
      <c r="H226" s="3" t="s">
        <v>27</v>
      </c>
      <c r="I226" s="3">
        <v>5</v>
      </c>
      <c r="J226" s="3">
        <v>-86.523555</v>
      </c>
      <c r="K226" s="3">
        <v>34.4450171</v>
      </c>
      <c r="L226" s="3" t="s">
        <v>1078</v>
      </c>
      <c r="M226" s="3">
        <v>0</v>
      </c>
      <c r="N226" s="3">
        <v>0</v>
      </c>
      <c r="O226" s="3">
        <v>0</v>
      </c>
      <c r="P226" s="3">
        <v>0</v>
      </c>
      <c r="Q226" s="3" t="s">
        <v>29</v>
      </c>
      <c r="R226" s="3" t="s">
        <v>30</v>
      </c>
      <c r="S226" s="3"/>
      <c r="T226" s="3"/>
      <c r="U226" s="7">
        <v>45610.5015162037</v>
      </c>
      <c r="V226" s="7">
        <v>45814.431724537</v>
      </c>
      <c r="W226" s="3"/>
    </row>
    <row r="227" ht="15.05" spans="1:23">
      <c r="A227" s="4" t="str">
        <f t="array" ref="A227">IF(SUM(--ISNUMBER(SEARCH({", AB ",", BC ",", MB ",", NB ",", NL ",", NS ",", NT ",", NU ",", ON ",", PE ",", QC ",", SK ",", YT "},UPPER(C227))))&gt;0,"Canada","USA")</f>
        <v>USA</v>
      </c>
      <c r="B227" s="3" t="s">
        <v>1079</v>
      </c>
      <c r="C227" s="3" t="s">
        <v>1080</v>
      </c>
      <c r="D227" s="3" t="s">
        <v>1081</v>
      </c>
      <c r="E227" s="3" t="s">
        <v>1082</v>
      </c>
      <c r="F227" s="3"/>
      <c r="G227" s="3" t="s">
        <v>27</v>
      </c>
      <c r="H227" s="3" t="s">
        <v>27</v>
      </c>
      <c r="I227" s="3">
        <v>5</v>
      </c>
      <c r="J227" s="3">
        <v>-85.38593</v>
      </c>
      <c r="K227" s="3">
        <v>40.20257</v>
      </c>
      <c r="L227" s="3" t="s">
        <v>1083</v>
      </c>
      <c r="M227" s="3">
        <v>0</v>
      </c>
      <c r="N227" s="3">
        <v>0</v>
      </c>
      <c r="O227" s="3">
        <v>0</v>
      </c>
      <c r="P227" s="3">
        <v>0</v>
      </c>
      <c r="Q227" s="3" t="s">
        <v>29</v>
      </c>
      <c r="R227" s="3" t="s">
        <v>30</v>
      </c>
      <c r="S227" s="3"/>
      <c r="T227" s="3"/>
      <c r="U227" s="7">
        <v>45665.8195023148</v>
      </c>
      <c r="V227" s="7">
        <v>45828.6090046296</v>
      </c>
      <c r="W227" s="3"/>
    </row>
    <row r="228" ht="15.05" spans="1:23">
      <c r="A228" s="4" t="str">
        <f t="array" ref="A228">IF(SUM(--ISNUMBER(SEARCH({", AB ",", BC ",", MB ",", NB ",", NL ",", NS ",", NT ",", NU ",", ON ",", PE ",", QC ",", SK ",", YT "},UPPER(C228))))&gt;0,"Canada","USA")</f>
        <v>USA</v>
      </c>
      <c r="B228" s="3" t="s">
        <v>1084</v>
      </c>
      <c r="C228" s="3" t="s">
        <v>1085</v>
      </c>
      <c r="D228" s="3" t="s">
        <v>1081</v>
      </c>
      <c r="E228" s="3" t="s">
        <v>1086</v>
      </c>
      <c r="F228" s="3" t="s">
        <v>62</v>
      </c>
      <c r="G228" s="3" t="s">
        <v>27</v>
      </c>
      <c r="H228" s="3" t="s">
        <v>91</v>
      </c>
      <c r="I228" s="3">
        <v>3</v>
      </c>
      <c r="J228" s="3">
        <v>-85.38591</v>
      </c>
      <c r="K228" s="3">
        <v>40.20255</v>
      </c>
      <c r="L228" s="3" t="s">
        <v>1083</v>
      </c>
      <c r="M228" s="3">
        <v>0</v>
      </c>
      <c r="N228" s="3">
        <v>0</v>
      </c>
      <c r="O228" s="3">
        <v>0</v>
      </c>
      <c r="P228" s="3">
        <v>0</v>
      </c>
      <c r="Q228" s="3" t="s">
        <v>29</v>
      </c>
      <c r="R228" s="3" t="s">
        <v>30</v>
      </c>
      <c r="S228" s="3"/>
      <c r="T228" s="3"/>
      <c r="U228" s="7">
        <v>45608.3756944444</v>
      </c>
      <c r="V228" s="7">
        <v>45917.5903125</v>
      </c>
      <c r="W228" s="3"/>
    </row>
    <row r="229" ht="15.05" spans="1:23">
      <c r="A229" s="4" t="str">
        <f t="array" ref="A229">IF(SUM(--ISNUMBER(SEARCH({", AB ",", BC ",", MB ",", NB ",", NL ",", NS ",", NT ",", NU ",", ON ",", PE ",", QC ",", SK ",", YT "},UPPER(C229))))&gt;0,"Canada","USA")</f>
        <v>USA</v>
      </c>
      <c r="B229" s="3" t="s">
        <v>1087</v>
      </c>
      <c r="C229" s="3" t="s">
        <v>1088</v>
      </c>
      <c r="D229" s="3" t="s">
        <v>1089</v>
      </c>
      <c r="E229" s="3" t="s">
        <v>1090</v>
      </c>
      <c r="F229" s="3"/>
      <c r="G229" s="3" t="s">
        <v>27</v>
      </c>
      <c r="H229" s="3" t="s">
        <v>27</v>
      </c>
      <c r="I229" s="3">
        <v>5</v>
      </c>
      <c r="J229" s="3">
        <v>-81.5194</v>
      </c>
      <c r="K229" s="3">
        <v>24.66018</v>
      </c>
      <c r="L229" s="3" t="s">
        <v>1091</v>
      </c>
      <c r="M229" s="3">
        <v>0</v>
      </c>
      <c r="N229" s="3">
        <v>0</v>
      </c>
      <c r="O229" s="3">
        <v>0</v>
      </c>
      <c r="P229" s="3">
        <v>0</v>
      </c>
      <c r="Q229" s="3" t="s">
        <v>29</v>
      </c>
      <c r="R229" s="3" t="s">
        <v>30</v>
      </c>
      <c r="S229" s="3"/>
      <c r="T229" s="3"/>
      <c r="U229" s="7">
        <v>45656.3733101852</v>
      </c>
      <c r="V229" s="7">
        <v>45825.6877546296</v>
      </c>
      <c r="W229" s="3"/>
    </row>
    <row r="230" ht="15.05" spans="1:23">
      <c r="A230" s="4" t="str">
        <f t="array" ref="A230">IF(SUM(--ISNUMBER(SEARCH({", AB ",", BC ",", MB ",", NB ",", NL ",", NS ",", NT ",", NU ",", ON ",", PE ",", QC ",", SK ",", YT "},UPPER(C230))))&gt;0,"Canada","USA")</f>
        <v>USA</v>
      </c>
      <c r="B230" s="3" t="s">
        <v>1092</v>
      </c>
      <c r="C230" s="3" t="s">
        <v>1093</v>
      </c>
      <c r="D230" s="3" t="s">
        <v>1094</v>
      </c>
      <c r="E230" s="3" t="s">
        <v>1095</v>
      </c>
      <c r="F230" s="3" t="s">
        <v>1096</v>
      </c>
      <c r="G230" s="3" t="s">
        <v>27</v>
      </c>
      <c r="H230" s="3" t="s">
        <v>27</v>
      </c>
      <c r="I230" s="3">
        <v>5</v>
      </c>
      <c r="J230" s="3">
        <v>-80.20618</v>
      </c>
      <c r="K230" s="3">
        <v>26.12447</v>
      </c>
      <c r="L230" s="3" t="s">
        <v>1097</v>
      </c>
      <c r="M230" s="3">
        <v>0</v>
      </c>
      <c r="N230" s="3">
        <v>0</v>
      </c>
      <c r="O230" s="3">
        <v>0</v>
      </c>
      <c r="P230" s="3">
        <v>0</v>
      </c>
      <c r="Q230" s="3" t="s">
        <v>29</v>
      </c>
      <c r="R230" s="3" t="s">
        <v>30</v>
      </c>
      <c r="S230" s="3"/>
      <c r="T230" s="3"/>
      <c r="U230" s="7">
        <v>45656.4599421296</v>
      </c>
      <c r="V230" s="7">
        <v>45826.4787847222</v>
      </c>
      <c r="W230" s="3"/>
    </row>
    <row r="231" ht="15.05" spans="1:23">
      <c r="A231" s="4" t="str">
        <f t="array" ref="A231">IF(SUM(--ISNUMBER(SEARCH({", AB ",", BC ",", MB ",", NB ",", NL ",", NS ",", NT ",", NU ",", ON ",", PE ",", QC ",", SK ",", YT "},UPPER(C231))))&gt;0,"Canada","USA")</f>
        <v>USA</v>
      </c>
      <c r="B231" s="3" t="s">
        <v>1098</v>
      </c>
      <c r="C231" s="3" t="s">
        <v>1099</v>
      </c>
      <c r="D231" s="3" t="s">
        <v>1100</v>
      </c>
      <c r="E231" s="3" t="s">
        <v>1101</v>
      </c>
      <c r="F231" s="3" t="s">
        <v>1102</v>
      </c>
      <c r="G231" s="3" t="s">
        <v>27</v>
      </c>
      <c r="H231" s="3" t="s">
        <v>27</v>
      </c>
      <c r="I231" s="3">
        <v>1</v>
      </c>
      <c r="J231" s="3">
        <v>-119.189372999999</v>
      </c>
      <c r="K231" s="3">
        <v>46.2011961</v>
      </c>
      <c r="L231" s="3" t="s">
        <v>1103</v>
      </c>
      <c r="M231" s="3">
        <v>0</v>
      </c>
      <c r="N231" s="3">
        <v>0</v>
      </c>
      <c r="O231" s="3">
        <v>0</v>
      </c>
      <c r="P231" s="3">
        <v>0</v>
      </c>
      <c r="Q231" s="3" t="s">
        <v>29</v>
      </c>
      <c r="R231" s="3" t="s">
        <v>30</v>
      </c>
      <c r="S231" s="3"/>
      <c r="T231" s="3"/>
      <c r="U231" s="7">
        <v>45664.6883564815</v>
      </c>
      <c r="V231" s="7">
        <v>45866.4796990741</v>
      </c>
      <c r="W231" s="3"/>
    </row>
    <row r="232" ht="15.05" spans="1:23">
      <c r="A232" s="4" t="str">
        <f t="array" ref="A232">IF(SUM(--ISNUMBER(SEARCH({", AB ",", BC ",", MB ",", NB ",", NL ",", NS ",", NT ",", NU ",", ON ",", PE ",", QC ",", SK ",", YT "},UPPER(C232))))&gt;0,"Canada","USA")</f>
        <v>USA</v>
      </c>
      <c r="B232" s="3" t="s">
        <v>1104</v>
      </c>
      <c r="C232" s="3" t="s">
        <v>1105</v>
      </c>
      <c r="D232" s="3" t="s">
        <v>1106</v>
      </c>
      <c r="E232" s="3" t="s">
        <v>1107</v>
      </c>
      <c r="F232" s="3"/>
      <c r="G232" s="3" t="s">
        <v>27</v>
      </c>
      <c r="H232" s="3" t="s">
        <v>27</v>
      </c>
      <c r="I232" s="3">
        <v>5</v>
      </c>
      <c r="J232" s="3">
        <v>-78.8471</v>
      </c>
      <c r="K232" s="3">
        <v>35.82311</v>
      </c>
      <c r="L232" s="3"/>
      <c r="M232" s="3">
        <v>0</v>
      </c>
      <c r="N232" s="3">
        <v>0</v>
      </c>
      <c r="O232" s="3">
        <v>0</v>
      </c>
      <c r="P232" s="3">
        <v>0</v>
      </c>
      <c r="Q232" s="3" t="s">
        <v>29</v>
      </c>
      <c r="R232" s="3" t="s">
        <v>30</v>
      </c>
      <c r="S232" s="3"/>
      <c r="T232" s="3"/>
      <c r="U232" s="7">
        <v>45789.6585763889</v>
      </c>
      <c r="V232" s="7">
        <v>45789.6585763889</v>
      </c>
      <c r="W232" s="3"/>
    </row>
    <row r="233" ht="15.05" spans="1:23">
      <c r="A233" s="4" t="str">
        <f t="array" ref="A233">IF(SUM(--ISNUMBER(SEARCH({", AB ",", BC ",", MB ",", NB ",", NL ",", NS ",", NT ",", NU ",", ON ",", PE ",", QC ",", SK ",", YT "},UPPER(C233))))&gt;0,"Canada","USA")</f>
        <v>USA</v>
      </c>
      <c r="B233" s="3" t="s">
        <v>1108</v>
      </c>
      <c r="C233" s="3" t="s">
        <v>1109</v>
      </c>
      <c r="D233" s="3" t="s">
        <v>1110</v>
      </c>
      <c r="E233" s="3" t="s">
        <v>1111</v>
      </c>
      <c r="F233" s="3"/>
      <c r="G233" s="3" t="s">
        <v>27</v>
      </c>
      <c r="H233" s="3" t="s">
        <v>27</v>
      </c>
      <c r="I233" s="3">
        <v>5</v>
      </c>
      <c r="J233" s="3">
        <v>-81.91686</v>
      </c>
      <c r="K233" s="3">
        <v>33.77434</v>
      </c>
      <c r="L233" s="3" t="s">
        <v>1112</v>
      </c>
      <c r="M233" s="3">
        <v>0</v>
      </c>
      <c r="N233" s="3">
        <v>0</v>
      </c>
      <c r="O233" s="3">
        <v>0</v>
      </c>
      <c r="P233" s="3">
        <v>0</v>
      </c>
      <c r="Q233" s="3" t="s">
        <v>29</v>
      </c>
      <c r="R233" s="3" t="s">
        <v>30</v>
      </c>
      <c r="S233" s="3"/>
      <c r="T233" s="3"/>
      <c r="U233" s="7">
        <v>45615.3886342593</v>
      </c>
      <c r="V233" s="7">
        <v>45845.5606828704</v>
      </c>
      <c r="W233" s="3"/>
    </row>
    <row r="234" ht="15.05" spans="1:23">
      <c r="A234" s="4" t="str">
        <f t="array" ref="A234">IF(SUM(--ISNUMBER(SEARCH({", AB ",", BC ",", MB ",", NB ",", NL ",", NS ",", NT ",", NU ",", ON ",", PE ",", QC ",", SK ",", YT "},UPPER(C234))))&gt;0,"Canada","USA")</f>
        <v>USA</v>
      </c>
      <c r="B234" s="3" t="s">
        <v>1113</v>
      </c>
      <c r="C234" s="3" t="s">
        <v>1114</v>
      </c>
      <c r="D234" s="3" t="s">
        <v>1115</v>
      </c>
      <c r="E234" s="3" t="s">
        <v>1116</v>
      </c>
      <c r="F234" s="3" t="s">
        <v>1117</v>
      </c>
      <c r="G234" s="3" t="s">
        <v>27</v>
      </c>
      <c r="H234" s="3" t="s">
        <v>27</v>
      </c>
      <c r="I234" s="3">
        <v>5</v>
      </c>
      <c r="J234" s="3">
        <v>-90.17106</v>
      </c>
      <c r="K234" s="3">
        <v>32.30339</v>
      </c>
      <c r="L234" s="3" t="s">
        <v>1118</v>
      </c>
      <c r="M234" s="3">
        <v>95</v>
      </c>
      <c r="N234" s="3">
        <v>55</v>
      </c>
      <c r="O234" s="3">
        <v>0</v>
      </c>
      <c r="P234" s="3">
        <v>0</v>
      </c>
      <c r="Q234" s="3" t="s">
        <v>29</v>
      </c>
      <c r="R234" s="3" t="s">
        <v>30</v>
      </c>
      <c r="S234" s="3"/>
      <c r="T234" s="3"/>
      <c r="U234" s="7">
        <v>45667.7539236111</v>
      </c>
      <c r="V234" s="7">
        <v>45832.6691782407</v>
      </c>
      <c r="W234" s="3"/>
    </row>
    <row r="235" ht="15.05" spans="1:23">
      <c r="A235" s="4" t="str">
        <f t="array" ref="A235">IF(SUM(--ISNUMBER(SEARCH({", AB ",", BC ",", MB ",", NB ",", NL ",", NS ",", NT ",", NU ",", ON ",", PE ",", QC ",", SK ",", YT "},UPPER(C235))))&gt;0,"Canada","USA")</f>
        <v>USA</v>
      </c>
      <c r="B235" s="3" t="s">
        <v>1119</v>
      </c>
      <c r="C235" s="3" t="s">
        <v>1120</v>
      </c>
      <c r="D235" s="3" t="s">
        <v>1121</v>
      </c>
      <c r="E235" s="3" t="s">
        <v>1122</v>
      </c>
      <c r="F235" s="3" t="s">
        <v>62</v>
      </c>
      <c r="G235" s="3" t="s">
        <v>27</v>
      </c>
      <c r="H235" s="3" t="s">
        <v>27</v>
      </c>
      <c r="I235" s="3">
        <v>1</v>
      </c>
      <c r="J235" s="3">
        <v>-84.7412717999999</v>
      </c>
      <c r="K235" s="3">
        <v>43.6177208</v>
      </c>
      <c r="L235" s="3" t="s">
        <v>1123</v>
      </c>
      <c r="M235" s="3">
        <v>0</v>
      </c>
      <c r="N235" s="3">
        <v>0</v>
      </c>
      <c r="O235" s="3">
        <v>0</v>
      </c>
      <c r="P235" s="3">
        <v>0</v>
      </c>
      <c r="Q235" s="3" t="s">
        <v>29</v>
      </c>
      <c r="R235" s="3" t="s">
        <v>30</v>
      </c>
      <c r="S235" s="3"/>
      <c r="T235" s="3"/>
      <c r="U235" s="7">
        <v>45667.6766319444</v>
      </c>
      <c r="V235" s="7">
        <v>45917.5899189815</v>
      </c>
      <c r="W235" s="3"/>
    </row>
    <row r="236" ht="15.05" spans="1:23">
      <c r="A236" s="4" t="str">
        <f t="array" ref="A236">IF(SUM(--ISNUMBER(SEARCH({", AB ",", BC ",", MB ",", NB ",", NL ",", NS ",", NT ",", NU ",", ON ",", PE ",", QC ",", SK ",", YT "},UPPER(C236))))&gt;0,"Canada","USA")</f>
        <v>USA</v>
      </c>
      <c r="B236" s="3" t="s">
        <v>1119</v>
      </c>
      <c r="C236" s="3" t="s">
        <v>1124</v>
      </c>
      <c r="D236" s="3" t="s">
        <v>1121</v>
      </c>
      <c r="E236" s="3" t="s">
        <v>1125</v>
      </c>
      <c r="F236" s="3" t="s">
        <v>1126</v>
      </c>
      <c r="G236" s="3" t="s">
        <v>27</v>
      </c>
      <c r="H236" s="3" t="s">
        <v>27</v>
      </c>
      <c r="I236" s="3">
        <v>1</v>
      </c>
      <c r="J236" s="3">
        <v>-84.7686530314668</v>
      </c>
      <c r="K236" s="8" t="s">
        <v>1127</v>
      </c>
      <c r="L236" s="3" t="s">
        <v>1123</v>
      </c>
      <c r="M236" s="3">
        <v>120</v>
      </c>
      <c r="N236" s="3">
        <v>0</v>
      </c>
      <c r="O236" s="3">
        <v>0</v>
      </c>
      <c r="P236" s="3">
        <v>0</v>
      </c>
      <c r="Q236" s="3" t="s">
        <v>29</v>
      </c>
      <c r="R236" s="3" t="s">
        <v>30</v>
      </c>
      <c r="S236" s="3"/>
      <c r="T236" s="3"/>
      <c r="U236" s="7">
        <v>45628.6529513889</v>
      </c>
      <c r="V236" s="7">
        <v>45867.4873842593</v>
      </c>
      <c r="W236" s="3"/>
    </row>
    <row r="237" ht="15.05" spans="1:23">
      <c r="A237" s="4" t="str">
        <f t="array" ref="A237">IF(SUM(--ISNUMBER(SEARCH({", AB ",", BC ",", MB ",", NB ",", NL ",", NS ",", NT ",", NU ",", ON ",", PE ",", QC ",", SK ",", YT "},UPPER(C237))))&gt;0,"Canada","USA")</f>
        <v>USA</v>
      </c>
      <c r="B237" s="3" t="s">
        <v>1128</v>
      </c>
      <c r="C237" s="3" t="s">
        <v>1129</v>
      </c>
      <c r="D237" s="3" t="s">
        <v>1130</v>
      </c>
      <c r="E237" s="3" t="s">
        <v>1131</v>
      </c>
      <c r="F237" s="3"/>
      <c r="G237" s="3" t="s">
        <v>27</v>
      </c>
      <c r="H237" s="3" t="s">
        <v>27</v>
      </c>
      <c r="I237" s="3">
        <v>5</v>
      </c>
      <c r="J237" s="3">
        <v>-73.75669</v>
      </c>
      <c r="K237" s="3">
        <v>41.46302</v>
      </c>
      <c r="L237" s="3" t="s">
        <v>1132</v>
      </c>
      <c r="M237" s="3">
        <v>0</v>
      </c>
      <c r="N237" s="3">
        <v>0</v>
      </c>
      <c r="O237" s="3">
        <v>0</v>
      </c>
      <c r="P237" s="3">
        <v>0</v>
      </c>
      <c r="Q237" s="3" t="s">
        <v>29</v>
      </c>
      <c r="R237" s="3" t="s">
        <v>30</v>
      </c>
      <c r="S237" s="3"/>
      <c r="T237" s="3"/>
      <c r="U237" s="7">
        <v>45669.6979166667</v>
      </c>
      <c r="V237" s="7">
        <v>45838.6763310185</v>
      </c>
      <c r="W237" s="3"/>
    </row>
    <row r="238" ht="15.05" spans="1:23">
      <c r="A238" s="4" t="str">
        <f t="array" ref="A238">IF(SUM(--ISNUMBER(SEARCH({", AB ",", BC ",", MB ",", NB ",", NL ",", NS ",", NT ",", NU ",", ON ",", PE ",", QC ",", SK ",", YT "},UPPER(C238))))&gt;0,"Canada","USA")</f>
        <v>USA</v>
      </c>
      <c r="B238" s="3" t="s">
        <v>1133</v>
      </c>
      <c r="C238" s="3" t="s">
        <v>1134</v>
      </c>
      <c r="D238" s="3" t="s">
        <v>1135</v>
      </c>
      <c r="E238" s="3" t="s">
        <v>1136</v>
      </c>
      <c r="F238" s="3" t="s">
        <v>1137</v>
      </c>
      <c r="G238" s="3" t="s">
        <v>27</v>
      </c>
      <c r="H238" s="3" t="s">
        <v>27</v>
      </c>
      <c r="I238" s="3">
        <v>6</v>
      </c>
      <c r="J238" s="3">
        <v>-94.16641</v>
      </c>
      <c r="K238" s="3">
        <v>38.88579</v>
      </c>
      <c r="L238" s="3" t="s">
        <v>1138</v>
      </c>
      <c r="M238" s="3">
        <v>0</v>
      </c>
      <c r="N238" s="3">
        <v>0</v>
      </c>
      <c r="O238" s="3">
        <v>0</v>
      </c>
      <c r="P238" s="3">
        <v>0</v>
      </c>
      <c r="Q238" s="3" t="s">
        <v>29</v>
      </c>
      <c r="R238" s="3" t="s">
        <v>30</v>
      </c>
      <c r="S238" s="3"/>
      <c r="T238" s="3"/>
      <c r="U238" s="7">
        <v>45667.7141782407</v>
      </c>
      <c r="V238" s="7">
        <v>45832.5339467593</v>
      </c>
      <c r="W238" s="3"/>
    </row>
    <row r="239" ht="15.05" spans="1:23">
      <c r="A239" s="4" t="str">
        <f t="array" ref="A239">IF(SUM(--ISNUMBER(SEARCH({", AB ",", BC ",", MB ",", NB ",", NL ",", NS ",", NT ",", NU ",", ON ",", PE ",", QC ",", SK ",", YT "},UPPER(C239))))&gt;0,"Canada","USA")</f>
        <v>USA</v>
      </c>
      <c r="B239" s="3" t="s">
        <v>1139</v>
      </c>
      <c r="C239" s="3" t="s">
        <v>1140</v>
      </c>
      <c r="D239" s="3" t="s">
        <v>1141</v>
      </c>
      <c r="E239" s="3" t="s">
        <v>1142</v>
      </c>
      <c r="F239" s="3"/>
      <c r="G239" s="3" t="s">
        <v>27</v>
      </c>
      <c r="H239" s="3" t="s">
        <v>27</v>
      </c>
      <c r="I239" s="3">
        <v>5</v>
      </c>
      <c r="J239" s="3">
        <v>-117.59013</v>
      </c>
      <c r="K239" s="3">
        <v>33.45868</v>
      </c>
      <c r="L239" s="3" t="s">
        <v>1143</v>
      </c>
      <c r="M239" s="3">
        <v>0</v>
      </c>
      <c r="N239" s="3">
        <v>0</v>
      </c>
      <c r="O239" s="3">
        <v>0</v>
      </c>
      <c r="P239" s="3">
        <v>0</v>
      </c>
      <c r="Q239" s="3" t="s">
        <v>29</v>
      </c>
      <c r="R239" s="3" t="s">
        <v>30</v>
      </c>
      <c r="S239" s="3"/>
      <c r="T239" s="3"/>
      <c r="U239" s="7">
        <v>45646.6945601852</v>
      </c>
      <c r="V239" s="7">
        <v>45819.4646412037</v>
      </c>
      <c r="W239" s="3"/>
    </row>
    <row r="240" ht="15.05" spans="1:23">
      <c r="A240" s="4" t="str">
        <f t="array" ref="A240">IF(SUM(--ISNUMBER(SEARCH({", AB ",", BC ",", MB ",", NB ",", NL ",", NS ",", NT ",", NU ",", ON ",", PE ",", QC ",", SK ",", YT "},UPPER(C240))))&gt;0,"Canada","USA")</f>
        <v>USA</v>
      </c>
      <c r="B240" s="3" t="s">
        <v>1144</v>
      </c>
      <c r="C240" s="3" t="s">
        <v>1145</v>
      </c>
      <c r="D240" s="3" t="s">
        <v>1146</v>
      </c>
      <c r="E240" s="3" t="s">
        <v>1147</v>
      </c>
      <c r="F240" s="3"/>
      <c r="G240" s="3" t="s">
        <v>27</v>
      </c>
      <c r="H240" s="3" t="s">
        <v>27</v>
      </c>
      <c r="I240" s="3">
        <v>5</v>
      </c>
      <c r="J240" s="3">
        <v>-73.70445</v>
      </c>
      <c r="K240" s="3">
        <v>40.63364</v>
      </c>
      <c r="L240" s="3"/>
      <c r="M240" s="3">
        <v>0</v>
      </c>
      <c r="N240" s="3">
        <v>0</v>
      </c>
      <c r="O240" s="3">
        <v>0</v>
      </c>
      <c r="P240" s="3">
        <v>0</v>
      </c>
      <c r="Q240" s="3" t="s">
        <v>29</v>
      </c>
      <c r="R240" s="3" t="s">
        <v>30</v>
      </c>
      <c r="S240" s="3"/>
      <c r="T240" s="3"/>
      <c r="U240" s="7">
        <v>45669.6603356482</v>
      </c>
      <c r="V240" s="7">
        <v>45688.400625</v>
      </c>
      <c r="W240" s="3"/>
    </row>
    <row r="241" ht="15.05" spans="1:23">
      <c r="A241" s="4" t="str">
        <f t="array" ref="A241">IF(SUM(--ISNUMBER(SEARCH({", AB ",", BC ",", MB ",", NB ",", NL ",", NS ",", NT ",", NU ",", ON ",", PE ",", QC ",", SK ",", YT "},UPPER(C241))))&gt;0,"Canada","USA")</f>
        <v>USA</v>
      </c>
      <c r="B241" s="3" t="s">
        <v>1148</v>
      </c>
      <c r="C241" s="3" t="s">
        <v>1149</v>
      </c>
      <c r="D241" s="3" t="s">
        <v>1150</v>
      </c>
      <c r="E241" s="3" t="s">
        <v>1151</v>
      </c>
      <c r="F241" s="3" t="s">
        <v>1152</v>
      </c>
      <c r="G241" s="3" t="s">
        <v>27</v>
      </c>
      <c r="H241" s="3" t="s">
        <v>27</v>
      </c>
      <c r="I241" s="3">
        <v>6</v>
      </c>
      <c r="J241" s="3">
        <v>-99.1997041321158</v>
      </c>
      <c r="K241" s="8" t="s">
        <v>1153</v>
      </c>
      <c r="L241" s="3"/>
      <c r="M241" s="3">
        <v>0</v>
      </c>
      <c r="N241" s="3">
        <v>0</v>
      </c>
      <c r="O241" s="3">
        <v>0</v>
      </c>
      <c r="P241" s="3">
        <v>0</v>
      </c>
      <c r="Q241" s="3" t="s">
        <v>29</v>
      </c>
      <c r="R241" s="3" t="s">
        <v>30</v>
      </c>
      <c r="S241" s="3"/>
      <c r="T241" s="3"/>
      <c r="U241" s="7">
        <v>45888.4016435185</v>
      </c>
      <c r="V241" s="7">
        <v>45891.615775463</v>
      </c>
      <c r="W241" s="3"/>
    </row>
    <row r="242" ht="15.05" spans="1:23">
      <c r="A242" s="4" t="str">
        <f t="array" ref="A242">IF(SUM(--ISNUMBER(SEARCH({", AB ",", BC ",", MB ",", NB ",", NL ",", NS ",", NT ",", NU ",", ON ",", PE ",", QC ",", SK ",", YT "},UPPER(C242))))&gt;0,"Canada","USA")</f>
        <v>USA</v>
      </c>
      <c r="B242" s="3" t="s">
        <v>1154</v>
      </c>
      <c r="C242" s="3" t="s">
        <v>1155</v>
      </c>
      <c r="D242" s="3" t="s">
        <v>1156</v>
      </c>
      <c r="E242" s="3" t="s">
        <v>1157</v>
      </c>
      <c r="F242" s="3"/>
      <c r="G242" s="3" t="s">
        <v>27</v>
      </c>
      <c r="H242" s="3" t="s">
        <v>27</v>
      </c>
      <c r="I242" s="3">
        <v>5</v>
      </c>
      <c r="J242" s="3">
        <v>-102.354353660892</v>
      </c>
      <c r="K242" s="8" t="s">
        <v>1158</v>
      </c>
      <c r="L242" s="3"/>
      <c r="M242" s="3">
        <v>0</v>
      </c>
      <c r="N242" s="3">
        <v>0</v>
      </c>
      <c r="O242" s="3">
        <v>0</v>
      </c>
      <c r="P242" s="3">
        <v>0</v>
      </c>
      <c r="Q242" s="3" t="s">
        <v>29</v>
      </c>
      <c r="R242" s="3" t="s">
        <v>30</v>
      </c>
      <c r="S242" s="3"/>
      <c r="T242" s="3"/>
      <c r="U242" s="7">
        <v>45909.4958564815</v>
      </c>
      <c r="V242" s="7">
        <v>45909.5073958333</v>
      </c>
      <c r="W242" s="3"/>
    </row>
    <row r="243" ht="15.05" spans="1:23">
      <c r="A243" s="4" t="str">
        <f t="array" ref="A243">IF(SUM(--ISNUMBER(SEARCH({", AB ",", BC ",", MB ",", NB ",", NL ",", NS ",", NT ",", NU ",", ON ",", PE ",", QC ",", SK ",", YT "},UPPER(C243))))&gt;0,"Canada","USA")</f>
        <v>USA</v>
      </c>
      <c r="B243" s="3" t="s">
        <v>1159</v>
      </c>
      <c r="C243" s="3" t="s">
        <v>1160</v>
      </c>
      <c r="D243" s="3" t="s">
        <v>1161</v>
      </c>
      <c r="E243" s="3" t="s">
        <v>1162</v>
      </c>
      <c r="F243" s="3"/>
      <c r="G243" s="3" t="s">
        <v>27</v>
      </c>
      <c r="H243" s="3" t="s">
        <v>91</v>
      </c>
      <c r="I243" s="3">
        <v>5</v>
      </c>
      <c r="J243" s="3">
        <v>-78.75987</v>
      </c>
      <c r="K243" s="3">
        <v>42.86014</v>
      </c>
      <c r="L243" s="3" t="s">
        <v>1163</v>
      </c>
      <c r="M243" s="3">
        <v>112</v>
      </c>
      <c r="N243" s="3">
        <v>0</v>
      </c>
      <c r="O243" s="3">
        <v>0</v>
      </c>
      <c r="P243" s="3">
        <v>0</v>
      </c>
      <c r="Q243" s="3" t="s">
        <v>29</v>
      </c>
      <c r="R243" s="3" t="s">
        <v>30</v>
      </c>
      <c r="S243" s="3"/>
      <c r="T243" s="3"/>
      <c r="U243" s="7">
        <v>45762.5159953704</v>
      </c>
      <c r="V243" s="7">
        <v>45838.5504050926</v>
      </c>
      <c r="W243" s="3"/>
    </row>
    <row r="244" ht="15.05" spans="1:23">
      <c r="A244" s="4" t="str">
        <f t="array" ref="A244">IF(SUM(--ISNUMBER(SEARCH({", AB ",", BC ",", MB ",", NB ",", NL ",", NS ",", NT ",", NU ",", ON ",", PE ",", QC ",", SK ",", YT "},UPPER(C244))))&gt;0,"Canada","USA")</f>
        <v>USA</v>
      </c>
      <c r="B244" s="3" t="s">
        <v>1164</v>
      </c>
      <c r="C244" s="3" t="s">
        <v>1165</v>
      </c>
      <c r="D244" s="3" t="s">
        <v>1166</v>
      </c>
      <c r="E244" s="3" t="s">
        <v>1167</v>
      </c>
      <c r="F244" s="3"/>
      <c r="G244" s="3" t="s">
        <v>27</v>
      </c>
      <c r="H244" s="3" t="s">
        <v>27</v>
      </c>
      <c r="I244" s="3">
        <v>5</v>
      </c>
      <c r="J244" s="3">
        <v>-116.10928</v>
      </c>
      <c r="K244" s="3">
        <v>44.73096</v>
      </c>
      <c r="L244" s="3" t="s">
        <v>1168</v>
      </c>
      <c r="M244" s="3">
        <v>0</v>
      </c>
      <c r="N244" s="3">
        <v>0</v>
      </c>
      <c r="O244" s="3">
        <v>0</v>
      </c>
      <c r="P244" s="3">
        <v>0</v>
      </c>
      <c r="Q244" s="3" t="s">
        <v>29</v>
      </c>
      <c r="R244" s="3" t="s">
        <v>30</v>
      </c>
      <c r="S244" s="3"/>
      <c r="T244" s="3"/>
      <c r="U244" s="7">
        <v>45664.8503472222</v>
      </c>
      <c r="V244" s="7">
        <v>45923.6628125</v>
      </c>
      <c r="W244" s="3"/>
    </row>
    <row r="245" ht="15.05" spans="1:23">
      <c r="A245" s="4" t="str">
        <f t="array" ref="A245">IF(SUM(--ISNUMBER(SEARCH({", AB ",", BC ",", MB ",", NB ",", NL ",", NS ",", NT ",", NU ",", ON ",", PE ",", QC ",", SK ",", YT "},UPPER(C245))))&gt;0,"Canada","USA")</f>
        <v>USA</v>
      </c>
      <c r="B245" s="3" t="s">
        <v>1169</v>
      </c>
      <c r="C245" s="3" t="s">
        <v>1170</v>
      </c>
      <c r="D245" s="3" t="s">
        <v>1171</v>
      </c>
      <c r="E245" s="3" t="s">
        <v>1172</v>
      </c>
      <c r="F245" s="3"/>
      <c r="G245" s="3" t="s">
        <v>27</v>
      </c>
      <c r="H245" s="3" t="s">
        <v>27</v>
      </c>
      <c r="I245" s="3">
        <v>5</v>
      </c>
      <c r="J245" s="3">
        <v>-84.18</v>
      </c>
      <c r="K245" s="3">
        <v>33.7196</v>
      </c>
      <c r="L245" s="3"/>
      <c r="M245" s="3">
        <v>0</v>
      </c>
      <c r="N245" s="3">
        <v>0</v>
      </c>
      <c r="O245" s="3">
        <v>0</v>
      </c>
      <c r="P245" s="3">
        <v>0</v>
      </c>
      <c r="Q245" s="3" t="s">
        <v>29</v>
      </c>
      <c r="R245" s="3" t="s">
        <v>30</v>
      </c>
      <c r="S245" s="3"/>
      <c r="T245" s="3"/>
      <c r="U245" s="7">
        <v>45642.5825462963</v>
      </c>
      <c r="V245" s="7">
        <v>45642.5825462963</v>
      </c>
      <c r="W245" s="3"/>
    </row>
    <row r="246" ht="15.05" spans="1:23">
      <c r="A246" s="4" t="str">
        <f t="array" ref="A246">IF(SUM(--ISNUMBER(SEARCH({", AB ",", BC ",", MB ",", NB ",", NL ",", NS ",", NT ",", NU ",", ON ",", PE ",", QC ",", SK ",", YT "},UPPER(C246))))&gt;0,"Canada","USA")</f>
        <v>USA</v>
      </c>
      <c r="B246" s="3" t="s">
        <v>1173</v>
      </c>
      <c r="C246" s="3" t="s">
        <v>1174</v>
      </c>
      <c r="D246" s="3" t="s">
        <v>1175</v>
      </c>
      <c r="E246" s="3" t="s">
        <v>1176</v>
      </c>
      <c r="F246" s="3"/>
      <c r="G246" s="3" t="s">
        <v>27</v>
      </c>
      <c r="H246" s="3" t="s">
        <v>27</v>
      </c>
      <c r="I246" s="3">
        <v>5</v>
      </c>
      <c r="J246" s="3">
        <v>-73.85578</v>
      </c>
      <c r="K246" s="3">
        <v>40.85595</v>
      </c>
      <c r="L246" s="3"/>
      <c r="M246" s="3">
        <v>0</v>
      </c>
      <c r="N246" s="3">
        <v>0</v>
      </c>
      <c r="O246" s="3">
        <v>0</v>
      </c>
      <c r="P246" s="3">
        <v>0</v>
      </c>
      <c r="Q246" s="3" t="s">
        <v>29</v>
      </c>
      <c r="R246" s="3" t="s">
        <v>30</v>
      </c>
      <c r="S246" s="3"/>
      <c r="T246" s="3"/>
      <c r="U246" s="7">
        <v>45669.7008680556</v>
      </c>
      <c r="V246" s="7">
        <v>45688.3792939815</v>
      </c>
      <c r="W246" s="3"/>
    </row>
    <row r="247" ht="15.05" spans="1:23">
      <c r="A247" s="4" t="str">
        <f t="array" ref="A247">IF(SUM(--ISNUMBER(SEARCH({", AB ",", BC ",", MB ",", NB ",", NL ",", NS ",", NT ",", NU ",", ON ",", PE ",", QC ",", SK ",", YT "},UPPER(C247))))&gt;0,"Canada","USA")</f>
        <v>USA</v>
      </c>
      <c r="B247" s="3" t="s">
        <v>1177</v>
      </c>
      <c r="C247" s="3" t="s">
        <v>1178</v>
      </c>
      <c r="D247" s="3" t="s">
        <v>1179</v>
      </c>
      <c r="E247" s="3" t="s">
        <v>1180</v>
      </c>
      <c r="F247" s="3"/>
      <c r="G247" s="3" t="s">
        <v>27</v>
      </c>
      <c r="H247" s="3" t="s">
        <v>27</v>
      </c>
      <c r="I247" s="3">
        <v>2</v>
      </c>
      <c r="J247" s="3">
        <v>-88.4653046</v>
      </c>
      <c r="K247" s="3">
        <v>44.1666832</v>
      </c>
      <c r="L247" s="3" t="s">
        <v>1181</v>
      </c>
      <c r="M247" s="3">
        <v>0</v>
      </c>
      <c r="N247" s="3">
        <v>0</v>
      </c>
      <c r="O247" s="3">
        <v>0</v>
      </c>
      <c r="P247" s="3">
        <v>0</v>
      </c>
      <c r="Q247" s="3" t="s">
        <v>29</v>
      </c>
      <c r="R247" s="3" t="s">
        <v>30</v>
      </c>
      <c r="S247" s="3"/>
      <c r="T247" s="3"/>
      <c r="U247" s="7">
        <v>45664.6043402778</v>
      </c>
      <c r="V247" s="7">
        <v>45867.4196875</v>
      </c>
      <c r="W247" s="3"/>
    </row>
    <row r="248" ht="15.05" spans="1:23">
      <c r="A248" s="4" t="str">
        <f t="array" ref="A248">IF(SUM(--ISNUMBER(SEARCH({", AB ",", BC ",", MB ",", NB ",", NL ",", NS ",", NT ",", NU ",", ON ",", PE ",", QC ",", SK ",", YT "},UPPER(C248))))&gt;0,"Canada","USA")</f>
        <v>USA</v>
      </c>
      <c r="B248" s="3" t="s">
        <v>1182</v>
      </c>
      <c r="C248" s="3" t="s">
        <v>1183</v>
      </c>
      <c r="D248" s="3" t="s">
        <v>1184</v>
      </c>
      <c r="E248" s="3" t="s">
        <v>1185</v>
      </c>
      <c r="F248" s="3" t="s">
        <v>1186</v>
      </c>
      <c r="G248" s="3" t="s">
        <v>27</v>
      </c>
      <c r="H248" s="3" t="s">
        <v>27</v>
      </c>
      <c r="I248" s="3">
        <v>5</v>
      </c>
      <c r="J248" s="3">
        <v>-97.6585252</v>
      </c>
      <c r="K248" s="8" t="s">
        <v>1187</v>
      </c>
      <c r="L248" s="3" t="s">
        <v>1188</v>
      </c>
      <c r="M248" s="3">
        <v>0</v>
      </c>
      <c r="N248" s="3">
        <v>0</v>
      </c>
      <c r="O248" s="3">
        <v>0</v>
      </c>
      <c r="P248" s="3">
        <v>0</v>
      </c>
      <c r="Q248" s="3" t="s">
        <v>29</v>
      </c>
      <c r="R248" s="3" t="s">
        <v>30</v>
      </c>
      <c r="S248" s="3"/>
      <c r="T248" s="3"/>
      <c r="U248" s="7">
        <v>45637.4776041667</v>
      </c>
      <c r="V248" s="7">
        <v>45853.4817939815</v>
      </c>
      <c r="W248" s="3"/>
    </row>
    <row r="249" ht="15.05" spans="1:23">
      <c r="A249" s="4" t="str">
        <f t="array" ref="A249">IF(SUM(--ISNUMBER(SEARCH({", AB ",", BC ",", MB ",", NB ",", NL ",", NS ",", NT ",", NU ",", ON ",", PE ",", QC ",", SK ",", YT "},UPPER(C249))))&gt;0,"Canada","USA")</f>
        <v>USA</v>
      </c>
      <c r="B249" s="3" t="s">
        <v>1189</v>
      </c>
      <c r="C249" s="3" t="s">
        <v>1190</v>
      </c>
      <c r="D249" s="3" t="s">
        <v>1191</v>
      </c>
      <c r="E249" s="3" t="s">
        <v>1192</v>
      </c>
      <c r="F249" s="3" t="s">
        <v>62</v>
      </c>
      <c r="G249" s="3" t="s">
        <v>27</v>
      </c>
      <c r="H249" s="3" t="s">
        <v>27</v>
      </c>
      <c r="I249" s="3">
        <v>5</v>
      </c>
      <c r="J249" s="3">
        <v>-95.5330504</v>
      </c>
      <c r="K249" s="3">
        <v>29.8685215</v>
      </c>
      <c r="L249" s="3"/>
      <c r="M249" s="3">
        <v>0</v>
      </c>
      <c r="N249" s="3">
        <v>0</v>
      </c>
      <c r="O249" s="3">
        <v>0</v>
      </c>
      <c r="P249" s="3">
        <v>0</v>
      </c>
      <c r="Q249" s="3" t="s">
        <v>29</v>
      </c>
      <c r="R249" s="3" t="s">
        <v>30</v>
      </c>
      <c r="S249" s="3"/>
      <c r="T249" s="3"/>
      <c r="U249" s="7">
        <v>45666.5471875</v>
      </c>
      <c r="V249" s="7">
        <v>45699.6111226852</v>
      </c>
      <c r="W249" s="3"/>
    </row>
    <row r="250" ht="15.05" spans="1:23">
      <c r="A250" s="4" t="str">
        <f t="array" ref="A250">IF(SUM(--ISNUMBER(SEARCH({", AB ",", BC ",", MB ",", NB ",", NL ",", NS ",", NT ",", NU ",", ON ",", PE ",", QC ",", SK ",", YT "},UPPER(C250))))&gt;0,"Canada","USA")</f>
        <v>USA</v>
      </c>
      <c r="B250" s="3" t="s">
        <v>1193</v>
      </c>
      <c r="C250" s="3" t="s">
        <v>1194</v>
      </c>
      <c r="D250" s="3" t="s">
        <v>1195</v>
      </c>
      <c r="E250" s="3" t="s">
        <v>1196</v>
      </c>
      <c r="F250" s="3" t="s">
        <v>1197</v>
      </c>
      <c r="G250" s="3" t="s">
        <v>27</v>
      </c>
      <c r="H250" s="3" t="s">
        <v>27</v>
      </c>
      <c r="I250" s="3">
        <v>6</v>
      </c>
      <c r="J250" s="3">
        <v>-97.0128436</v>
      </c>
      <c r="K250" s="3">
        <v>32.9941409</v>
      </c>
      <c r="L250" s="3"/>
      <c r="M250" s="3">
        <v>0</v>
      </c>
      <c r="N250" s="3">
        <v>0</v>
      </c>
      <c r="O250" s="3">
        <v>0</v>
      </c>
      <c r="P250" s="3">
        <v>0</v>
      </c>
      <c r="Q250" s="3" t="s">
        <v>29</v>
      </c>
      <c r="R250" s="3" t="s">
        <v>30</v>
      </c>
      <c r="S250" s="3"/>
      <c r="T250" s="3"/>
      <c r="U250" s="7">
        <v>45630.3671759259</v>
      </c>
      <c r="V250" s="7">
        <v>45740.3926388889</v>
      </c>
      <c r="W250" s="3"/>
    </row>
    <row r="251" ht="15.05" spans="1:23">
      <c r="A251" s="4" t="str">
        <f t="array" ref="A251">IF(SUM(--ISNUMBER(SEARCH({", AB ",", BC ",", MB ",", NB ",", NL ",", NS ",", NT ",", NU ",", ON ",", PE ",", QC ",", SK ",", YT "},UPPER(C251))))&gt;0,"Canada","USA")</f>
        <v>USA</v>
      </c>
      <c r="B251" s="3" t="s">
        <v>1198</v>
      </c>
      <c r="C251" s="3" t="s">
        <v>1199</v>
      </c>
      <c r="D251" s="3" t="s">
        <v>1200</v>
      </c>
      <c r="E251" s="3" t="s">
        <v>1201</v>
      </c>
      <c r="F251" s="3"/>
      <c r="G251" s="3" t="s">
        <v>27</v>
      </c>
      <c r="H251" s="3" t="s">
        <v>27</v>
      </c>
      <c r="I251" s="3">
        <v>5</v>
      </c>
      <c r="J251" s="3">
        <v>-113.8444892</v>
      </c>
      <c r="K251" s="3">
        <v>52.3512876</v>
      </c>
      <c r="L251" s="3" t="s">
        <v>1202</v>
      </c>
      <c r="M251" s="3"/>
      <c r="N251" s="3"/>
      <c r="O251" s="3"/>
      <c r="P251" s="3"/>
      <c r="Q251" s="3" t="s">
        <v>29</v>
      </c>
      <c r="R251" s="3" t="s">
        <v>30</v>
      </c>
      <c r="S251" s="3"/>
      <c r="T251" s="3"/>
      <c r="U251" s="7">
        <v>45519.9806597222</v>
      </c>
      <c r="V251" s="7">
        <v>45852.5210185185</v>
      </c>
      <c r="W251" s="3"/>
    </row>
    <row r="252" ht="15.05" spans="1:23">
      <c r="A252" s="4" t="str">
        <f t="array" ref="A252">IF(SUM(--ISNUMBER(SEARCH({", AB ",", BC ",", MB ",", NB ",", NL ",", NS ",", NT ",", NU ",", ON ",", PE ",", QC ",", SK ",", YT "},UPPER(C252))))&gt;0,"Canada","USA")</f>
        <v>USA</v>
      </c>
      <c r="B252" s="3" t="s">
        <v>1203</v>
      </c>
      <c r="C252" s="3" t="s">
        <v>1204</v>
      </c>
      <c r="D252" s="3" t="s">
        <v>1205</v>
      </c>
      <c r="E252" s="3" t="s">
        <v>1206</v>
      </c>
      <c r="F252" s="3"/>
      <c r="G252" s="3" t="s">
        <v>27</v>
      </c>
      <c r="H252" s="3" t="s">
        <v>27</v>
      </c>
      <c r="I252" s="3">
        <v>3</v>
      </c>
      <c r="J252" s="3">
        <v>-98.2412740321316</v>
      </c>
      <c r="K252" s="8" t="s">
        <v>1207</v>
      </c>
      <c r="L252" s="3"/>
      <c r="M252" s="3">
        <v>0</v>
      </c>
      <c r="N252" s="3">
        <v>0</v>
      </c>
      <c r="O252" s="3">
        <v>0</v>
      </c>
      <c r="P252" s="3">
        <v>0</v>
      </c>
      <c r="Q252" s="3" t="s">
        <v>29</v>
      </c>
      <c r="R252" s="3" t="s">
        <v>30</v>
      </c>
      <c r="S252" s="3"/>
      <c r="T252" s="3"/>
      <c r="U252" s="7">
        <v>45617.674849537</v>
      </c>
      <c r="V252" s="7">
        <v>45897.5885185185</v>
      </c>
      <c r="W252" s="3"/>
    </row>
    <row r="253" ht="15.05" spans="1:23">
      <c r="A253" s="4" t="str">
        <f t="array" ref="A253">IF(SUM(--ISNUMBER(SEARCH({", AB ",", BC ",", MB ",", NB ",", NL ",", NS ",", NT ",", NU ",", ON ",", PE ",", QC ",", SK ",", YT "},UPPER(C253))))&gt;0,"Canada","USA")</f>
        <v>USA</v>
      </c>
      <c r="B253" s="3" t="s">
        <v>1208</v>
      </c>
      <c r="C253" s="3" t="s">
        <v>1209</v>
      </c>
      <c r="D253" s="3" t="s">
        <v>1210</v>
      </c>
      <c r="E253" s="3" t="s">
        <v>1211</v>
      </c>
      <c r="F253" s="3"/>
      <c r="G253" s="3" t="s">
        <v>27</v>
      </c>
      <c r="H253" s="3" t="s">
        <v>27</v>
      </c>
      <c r="I253" s="3">
        <v>5</v>
      </c>
      <c r="J253" s="3">
        <v>-95.90643</v>
      </c>
      <c r="K253" s="3">
        <v>41.13733</v>
      </c>
      <c r="L253" s="3" t="s">
        <v>1212</v>
      </c>
      <c r="M253" s="3">
        <v>90</v>
      </c>
      <c r="N253" s="3">
        <v>0</v>
      </c>
      <c r="O253" s="3">
        <v>0</v>
      </c>
      <c r="P253" s="3">
        <v>0</v>
      </c>
      <c r="Q253" s="3" t="s">
        <v>29</v>
      </c>
      <c r="R253" s="3" t="s">
        <v>30</v>
      </c>
      <c r="S253" s="3"/>
      <c r="T253" s="3"/>
      <c r="U253" s="7">
        <v>45604.442349537</v>
      </c>
      <c r="V253" s="7">
        <v>45835.3766087963</v>
      </c>
      <c r="W253" s="3"/>
    </row>
    <row r="254" ht="15.05" spans="1:23">
      <c r="A254" s="4" t="str">
        <f t="array" ref="A254">IF(SUM(--ISNUMBER(SEARCH({", AB ",", BC ",", MB ",", NB ",", NL ",", NS ",", NT ",", NU ",", ON ",", PE ",", QC ",", SK ",", YT "},UPPER(C254))))&gt;0,"Canada","USA")</f>
        <v>USA</v>
      </c>
      <c r="B254" s="3" t="s">
        <v>1213</v>
      </c>
      <c r="C254" s="3" t="s">
        <v>1214</v>
      </c>
      <c r="D254" s="3" t="s">
        <v>1215</v>
      </c>
      <c r="E254" s="3" t="s">
        <v>1216</v>
      </c>
      <c r="F254" s="3"/>
      <c r="G254" s="3" t="s">
        <v>27</v>
      </c>
      <c r="H254" s="3" t="s">
        <v>91</v>
      </c>
      <c r="I254" s="3">
        <v>5</v>
      </c>
      <c r="J254" s="3">
        <v>-93.10674</v>
      </c>
      <c r="K254" s="3">
        <v>45.01631</v>
      </c>
      <c r="L254" s="3" t="s">
        <v>1217</v>
      </c>
      <c r="M254" s="3">
        <v>0</v>
      </c>
      <c r="N254" s="3">
        <v>0</v>
      </c>
      <c r="O254" s="3">
        <v>0</v>
      </c>
      <c r="P254" s="3">
        <v>0</v>
      </c>
      <c r="Q254" s="3" t="s">
        <v>29</v>
      </c>
      <c r="R254" s="3" t="s">
        <v>30</v>
      </c>
      <c r="S254" s="3"/>
      <c r="T254" s="3"/>
      <c r="U254" s="7">
        <v>45653.643125</v>
      </c>
      <c r="V254" s="7">
        <v>45832.5167939815</v>
      </c>
      <c r="W254" s="3"/>
    </row>
    <row r="255" ht="15.05" spans="1:23">
      <c r="A255" s="4" t="str">
        <f t="array" ref="A255">IF(SUM(--ISNUMBER(SEARCH({", AB ",", BC ",", MB ",", NB ",", NL ",", NS ",", NT ",", NU ",", ON ",", PE ",", QC ",", SK ",", YT "},UPPER(C255))))&gt;0,"Canada","USA")</f>
        <v>USA</v>
      </c>
      <c r="B255" s="3" t="s">
        <v>1218</v>
      </c>
      <c r="C255" s="3" t="s">
        <v>1219</v>
      </c>
      <c r="D255" s="3" t="s">
        <v>1220</v>
      </c>
      <c r="E255" s="3" t="s">
        <v>1221</v>
      </c>
      <c r="F255" s="3" t="s">
        <v>1222</v>
      </c>
      <c r="G255" s="3" t="s">
        <v>27</v>
      </c>
      <c r="H255" s="3" t="s">
        <v>27</v>
      </c>
      <c r="I255" s="3">
        <v>6</v>
      </c>
      <c r="J255" s="3">
        <v>-90.40767</v>
      </c>
      <c r="K255" s="3">
        <v>38.70376</v>
      </c>
      <c r="L255" s="3" t="s">
        <v>1223</v>
      </c>
      <c r="M255" s="3">
        <v>0</v>
      </c>
      <c r="N255" s="3">
        <v>0</v>
      </c>
      <c r="O255" s="3">
        <v>0</v>
      </c>
      <c r="P255" s="3">
        <v>0</v>
      </c>
      <c r="Q255" s="3" t="s">
        <v>29</v>
      </c>
      <c r="R255" s="3" t="s">
        <v>30</v>
      </c>
      <c r="S255" s="3"/>
      <c r="T255" s="3"/>
      <c r="U255" s="7">
        <v>45667.7405787037</v>
      </c>
      <c r="V255" s="7">
        <v>45832.5255787037</v>
      </c>
      <c r="W255" s="3"/>
    </row>
    <row r="256" ht="15.05" spans="1:23">
      <c r="A256" s="4" t="str">
        <f t="array" ref="A256">IF(SUM(--ISNUMBER(SEARCH({", AB ",", BC ",", MB ",", NB ",", NL ",", NS ",", NT ",", NU ",", ON ",", PE ",", QC ",", SK ",", YT "},UPPER(C256))))&gt;0,"Canada","USA")</f>
        <v>USA</v>
      </c>
      <c r="B256" s="3" t="s">
        <v>1224</v>
      </c>
      <c r="C256" s="3" t="s">
        <v>1225</v>
      </c>
      <c r="D256" s="3" t="s">
        <v>1226</v>
      </c>
      <c r="E256" s="3" t="s">
        <v>1227</v>
      </c>
      <c r="F256" s="3"/>
      <c r="G256" s="3" t="s">
        <v>27</v>
      </c>
      <c r="H256" s="3" t="s">
        <v>27</v>
      </c>
      <c r="I256" s="3">
        <v>5</v>
      </c>
      <c r="J256" s="3">
        <v>-81.16157</v>
      </c>
      <c r="K256" s="3">
        <v>38.003781</v>
      </c>
      <c r="L256" s="3"/>
      <c r="M256" s="3">
        <v>0</v>
      </c>
      <c r="N256" s="3">
        <v>0</v>
      </c>
      <c r="O256" s="3">
        <v>0</v>
      </c>
      <c r="P256" s="3">
        <v>0</v>
      </c>
      <c r="Q256" s="3" t="s">
        <v>29</v>
      </c>
      <c r="R256" s="3" t="s">
        <v>30</v>
      </c>
      <c r="S256" s="3"/>
      <c r="T256" s="3"/>
      <c r="U256" s="7">
        <v>45664.4372800926</v>
      </c>
      <c r="V256" s="7">
        <v>45664.4372800926</v>
      </c>
      <c r="W256" s="3"/>
    </row>
    <row r="257" ht="15.05" spans="1:23">
      <c r="A257" s="4" t="str">
        <f t="array" ref="A257">IF(SUM(--ISNUMBER(SEARCH({", AB ",", BC ",", MB ",", NB ",", NL ",", NS ",", NT ",", NU ",", ON ",", PE ",", QC ",", SK ",", YT "},UPPER(C257))))&gt;0,"Canada","USA")</f>
        <v>USA</v>
      </c>
      <c r="B257" s="3" t="s">
        <v>1228</v>
      </c>
      <c r="C257" s="3" t="s">
        <v>1229</v>
      </c>
      <c r="D257" s="3" t="s">
        <v>1230</v>
      </c>
      <c r="E257" s="3" t="s">
        <v>1231</v>
      </c>
      <c r="F257" s="3" t="s">
        <v>1232</v>
      </c>
      <c r="G257" s="3" t="s">
        <v>91</v>
      </c>
      <c r="H257" s="3" t="s">
        <v>27</v>
      </c>
      <c r="I257" s="3">
        <v>5</v>
      </c>
      <c r="J257" s="3">
        <v>-80.1484984051255</v>
      </c>
      <c r="K257" s="8" t="s">
        <v>1233</v>
      </c>
      <c r="L257" s="3" t="s">
        <v>1234</v>
      </c>
      <c r="M257" s="3">
        <v>130</v>
      </c>
      <c r="N257" s="3">
        <v>120</v>
      </c>
      <c r="O257" s="3">
        <v>0</v>
      </c>
      <c r="P257" s="3">
        <v>0</v>
      </c>
      <c r="Q257" s="3" t="s">
        <v>29</v>
      </c>
      <c r="R257" s="3" t="s">
        <v>30</v>
      </c>
      <c r="S257" s="3"/>
      <c r="T257" s="3"/>
      <c r="U257" s="7">
        <v>45856.5256828704</v>
      </c>
      <c r="V257" s="7">
        <v>45917.5891203704</v>
      </c>
      <c r="W257" s="3"/>
    </row>
    <row r="258" ht="15.05" spans="1:23">
      <c r="A258" s="4" t="str">
        <f t="array" ref="A258">IF(SUM(--ISNUMBER(SEARCH({", AB ",", BC ",", MB ",", NB ",", NL ",", NS ",", NT ",", NU ",", ON ",", PE ",", QC ",", SK ",", YT "},UPPER(C258))))&gt;0,"Canada","USA")</f>
        <v>USA</v>
      </c>
      <c r="B258" s="3" t="s">
        <v>1235</v>
      </c>
      <c r="C258" s="3" t="s">
        <v>1236</v>
      </c>
      <c r="D258" s="3" t="s">
        <v>1237</v>
      </c>
      <c r="E258" s="3" t="s">
        <v>1238</v>
      </c>
      <c r="F258" s="3"/>
      <c r="G258" s="3" t="s">
        <v>27</v>
      </c>
      <c r="H258" s="3" t="s">
        <v>27</v>
      </c>
      <c r="I258" s="3">
        <v>5</v>
      </c>
      <c r="J258" s="3">
        <v>-81.39957</v>
      </c>
      <c r="K258" s="3">
        <v>28.30573</v>
      </c>
      <c r="L258" s="3" t="s">
        <v>1239</v>
      </c>
      <c r="M258" s="3">
        <v>0</v>
      </c>
      <c r="N258" s="3">
        <v>0</v>
      </c>
      <c r="O258" s="3">
        <v>0</v>
      </c>
      <c r="P258" s="3">
        <v>0</v>
      </c>
      <c r="Q258" s="3" t="s">
        <v>29</v>
      </c>
      <c r="R258" s="3" t="s">
        <v>30</v>
      </c>
      <c r="S258" s="3"/>
      <c r="T258" s="3"/>
      <c r="U258" s="7">
        <v>45643.4802314815</v>
      </c>
      <c r="V258" s="7">
        <v>45923.6069444444</v>
      </c>
      <c r="W258" s="3"/>
    </row>
    <row r="259" ht="15.05" spans="1:23">
      <c r="A259" s="4" t="str">
        <f t="array" ref="A259">IF(SUM(--ISNUMBER(SEARCH({", AB ",", BC ",", MB ",", NB ",", NL ",", NS ",", NT ",", NU ",", ON ",", PE ",", QC ",", SK ",", YT "},UPPER(C259))))&gt;0,"Canada","USA")</f>
        <v>USA</v>
      </c>
      <c r="B259" s="3" t="s">
        <v>1240</v>
      </c>
      <c r="C259" s="3" t="s">
        <v>1241</v>
      </c>
      <c r="D259" s="3" t="s">
        <v>1242</v>
      </c>
      <c r="E259" s="3" t="s">
        <v>1243</v>
      </c>
      <c r="F259" s="3"/>
      <c r="G259" s="3" t="s">
        <v>27</v>
      </c>
      <c r="H259" s="3" t="s">
        <v>27</v>
      </c>
      <c r="I259" s="3">
        <v>5</v>
      </c>
      <c r="J259" s="3">
        <v>-111.98037</v>
      </c>
      <c r="K259" s="3">
        <v>46.59983</v>
      </c>
      <c r="L259" s="3" t="s">
        <v>1244</v>
      </c>
      <c r="M259" s="3">
        <v>0</v>
      </c>
      <c r="N259" s="3">
        <v>0</v>
      </c>
      <c r="O259" s="3">
        <v>0</v>
      </c>
      <c r="P259" s="3">
        <v>0</v>
      </c>
      <c r="Q259" s="3" t="s">
        <v>29</v>
      </c>
      <c r="R259" s="3" t="s">
        <v>30</v>
      </c>
      <c r="S259" s="3"/>
      <c r="T259" s="3"/>
      <c r="U259" s="7">
        <v>45668.9941898148</v>
      </c>
      <c r="V259" s="7">
        <v>45833.4227430556</v>
      </c>
      <c r="W259" s="3"/>
    </row>
    <row r="260" ht="15.05" spans="1:23">
      <c r="A260" s="4" t="str">
        <f t="array" ref="A260">IF(SUM(--ISNUMBER(SEARCH({", AB ",", BC ",", MB ",", NB ",", NL ",", NS ",", NT ",", NU ",", ON ",", PE ",", QC ",", SK ",", YT "},UPPER(C260))))&gt;0,"Canada","USA")</f>
        <v>USA</v>
      </c>
      <c r="B260" s="3" t="s">
        <v>1245</v>
      </c>
      <c r="C260" s="3" t="s">
        <v>1246</v>
      </c>
      <c r="D260" s="3" t="s">
        <v>1247</v>
      </c>
      <c r="E260" s="3" t="s">
        <v>1248</v>
      </c>
      <c r="F260" s="3" t="s">
        <v>1249</v>
      </c>
      <c r="G260" s="3" t="s">
        <v>27</v>
      </c>
      <c r="H260" s="3" t="s">
        <v>27</v>
      </c>
      <c r="I260" s="3">
        <v>1</v>
      </c>
      <c r="J260" s="3">
        <v>-82.9209130605889</v>
      </c>
      <c r="K260" s="8" t="s">
        <v>1250</v>
      </c>
      <c r="L260" s="3" t="s">
        <v>1251</v>
      </c>
      <c r="M260" s="3">
        <v>114</v>
      </c>
      <c r="N260" s="3">
        <v>0</v>
      </c>
      <c r="O260" s="3">
        <v>0</v>
      </c>
      <c r="P260" s="3">
        <v>0</v>
      </c>
      <c r="Q260" s="3" t="s">
        <v>29</v>
      </c>
      <c r="R260" s="3" t="s">
        <v>30</v>
      </c>
      <c r="S260" s="3"/>
      <c r="T260" s="3"/>
      <c r="U260" s="7">
        <v>45609.5628240741</v>
      </c>
      <c r="V260" s="7">
        <v>45910.6727430556</v>
      </c>
      <c r="W260" s="3"/>
    </row>
    <row r="261" ht="15.05" spans="1:23">
      <c r="A261" s="4" t="str">
        <f t="array" ref="A261">IF(SUM(--ISNUMBER(SEARCH({", AB ",", BC ",", MB ",", NB ",", NL ",", NS ",", NT ",", NU ",", ON ",", PE ",", QC ",", SK ",", YT "},UPPER(C261))))&gt;0,"Canada","USA")</f>
        <v>USA</v>
      </c>
      <c r="B261" s="3" t="s">
        <v>1252</v>
      </c>
      <c r="C261" s="3" t="s">
        <v>1253</v>
      </c>
      <c r="D261" s="3" t="s">
        <v>1254</v>
      </c>
      <c r="E261" s="3" t="s">
        <v>1255</v>
      </c>
      <c r="F261" s="3"/>
      <c r="G261" s="3" t="s">
        <v>27</v>
      </c>
      <c r="H261" s="3" t="s">
        <v>27</v>
      </c>
      <c r="I261" s="3">
        <v>4</v>
      </c>
      <c r="J261" s="3">
        <v>-101.82474</v>
      </c>
      <c r="K261" s="3">
        <v>35.20705</v>
      </c>
      <c r="L261" s="3"/>
      <c r="M261" s="3">
        <v>0</v>
      </c>
      <c r="N261" s="3">
        <v>0</v>
      </c>
      <c r="O261" s="3">
        <v>0</v>
      </c>
      <c r="P261" s="3">
        <v>0</v>
      </c>
      <c r="Q261" s="3" t="s">
        <v>29</v>
      </c>
      <c r="R261" s="3" t="s">
        <v>30</v>
      </c>
      <c r="S261" s="3"/>
      <c r="T261" s="3"/>
      <c r="U261" s="7">
        <v>45622.364224537</v>
      </c>
      <c r="V261" s="7">
        <v>45622.364224537</v>
      </c>
      <c r="W261" s="3"/>
    </row>
    <row r="262" ht="15.05" spans="1:23">
      <c r="A262" s="4" t="str">
        <f t="array" ref="A262">IF(SUM(--ISNUMBER(SEARCH({", AB ",", BC ",", MB ",", NB ",", NL ",", NS ",", NT ",", NU ",", ON ",", PE ",", QC ",", SK ",", YT "},UPPER(C262))))&gt;0,"Canada","USA")</f>
        <v>USA</v>
      </c>
      <c r="B262" s="3" t="s">
        <v>1256</v>
      </c>
      <c r="C262" s="3" t="s">
        <v>1257</v>
      </c>
      <c r="D262" s="3" t="s">
        <v>1258</v>
      </c>
      <c r="E262" s="3" t="s">
        <v>1259</v>
      </c>
      <c r="F262" s="3"/>
      <c r="G262" s="3" t="s">
        <v>27</v>
      </c>
      <c r="H262" s="3" t="s">
        <v>27</v>
      </c>
      <c r="I262" s="3">
        <v>5</v>
      </c>
      <c r="J262" s="3">
        <v>-110.27852</v>
      </c>
      <c r="K262" s="3">
        <v>31.93172</v>
      </c>
      <c r="L262" s="3" t="s">
        <v>1260</v>
      </c>
      <c r="M262" s="3">
        <v>0</v>
      </c>
      <c r="N262" s="3">
        <v>0</v>
      </c>
      <c r="O262" s="3">
        <v>0</v>
      </c>
      <c r="P262" s="3">
        <v>0</v>
      </c>
      <c r="Q262" s="3" t="s">
        <v>29</v>
      </c>
      <c r="R262" s="3" t="s">
        <v>30</v>
      </c>
      <c r="S262" s="3"/>
      <c r="T262" s="3"/>
      <c r="U262" s="7">
        <v>45639.4524884259</v>
      </c>
      <c r="V262" s="7">
        <v>45817.6847337963</v>
      </c>
      <c r="W262" s="3"/>
    </row>
    <row r="263" ht="15.05" spans="1:23">
      <c r="A263" s="4" t="str">
        <f t="array" ref="A263">IF(SUM(--ISNUMBER(SEARCH({", AB ",", BC ",", MB ",", NB ",", NL ",", NS ",", NT ",", NU ",", ON ",", PE ",", QC ",", SK ",", YT "},UPPER(C263))))&gt;0,"Canada","USA")</f>
        <v>USA</v>
      </c>
      <c r="B263" s="3" t="s">
        <v>1261</v>
      </c>
      <c r="C263" s="3" t="s">
        <v>1262</v>
      </c>
      <c r="D263" s="3" t="s">
        <v>1263</v>
      </c>
      <c r="E263" s="3" t="s">
        <v>1264</v>
      </c>
      <c r="F263" s="3" t="s">
        <v>1265</v>
      </c>
      <c r="G263" s="3" t="s">
        <v>27</v>
      </c>
      <c r="H263" s="3" t="s">
        <v>27</v>
      </c>
      <c r="I263" s="3">
        <v>1</v>
      </c>
      <c r="J263" s="3">
        <v>-90.2534381</v>
      </c>
      <c r="K263" s="8" t="s">
        <v>1266</v>
      </c>
      <c r="L263" s="3" t="s">
        <v>1267</v>
      </c>
      <c r="M263" s="3">
        <v>0</v>
      </c>
      <c r="N263" s="3">
        <v>0</v>
      </c>
      <c r="O263" s="3">
        <v>0</v>
      </c>
      <c r="P263" s="3">
        <v>0</v>
      </c>
      <c r="Q263" s="3" t="s">
        <v>29</v>
      </c>
      <c r="R263" s="3" t="s">
        <v>30</v>
      </c>
      <c r="S263" s="3"/>
      <c r="T263" s="3"/>
      <c r="U263" s="7">
        <v>45652.693599537</v>
      </c>
      <c r="V263" s="7">
        <v>45831.4679166667</v>
      </c>
      <c r="W263" s="3"/>
    </row>
    <row r="264" ht="15.05" spans="1:23">
      <c r="A264" s="4" t="str">
        <f t="array" ref="A264">IF(SUM(--ISNUMBER(SEARCH({", AB ",", BC ",", MB ",", NB ",", NL ",", NS ",", NT ",", NU ",", ON ",", PE ",", QC ",", SK ",", YT "},UPPER(C264))))&gt;0,"Canada","USA")</f>
        <v>USA</v>
      </c>
      <c r="B264" s="3" t="s">
        <v>1268</v>
      </c>
      <c r="C264" s="3" t="s">
        <v>1269</v>
      </c>
      <c r="D264" s="3">
        <v>8597437119</v>
      </c>
      <c r="E264" s="3" t="s">
        <v>1270</v>
      </c>
      <c r="F264" s="3" t="s">
        <v>1271</v>
      </c>
      <c r="G264" s="3" t="s">
        <v>91</v>
      </c>
      <c r="H264" s="3" t="s">
        <v>91</v>
      </c>
      <c r="I264" s="3">
        <v>5</v>
      </c>
      <c r="J264" s="3">
        <v>-84.75139</v>
      </c>
      <c r="K264" s="3">
        <v>38.98307</v>
      </c>
      <c r="L264" s="3"/>
      <c r="M264" s="3">
        <v>0</v>
      </c>
      <c r="N264" s="3">
        <v>0</v>
      </c>
      <c r="O264" s="3">
        <v>0</v>
      </c>
      <c r="P264" s="3">
        <v>0</v>
      </c>
      <c r="Q264" s="3" t="s">
        <v>29</v>
      </c>
      <c r="R264" s="3" t="s">
        <v>30</v>
      </c>
      <c r="S264" s="3"/>
      <c r="T264" s="3"/>
      <c r="U264" s="7">
        <v>45824.4693287037</v>
      </c>
      <c r="V264" s="7">
        <v>45824.4693287037</v>
      </c>
      <c r="W264" s="3"/>
    </row>
    <row r="265" ht="15.05" spans="1:23">
      <c r="A265" s="4" t="str">
        <f t="array" ref="A265">IF(SUM(--ISNUMBER(SEARCH({", AB ",", BC ",", MB ",", NB ",", NL ",", NS ",", NT ",", NU ",", ON ",", PE ",", QC ",", SK ",", YT "},UPPER(C265))))&gt;0,"Canada","USA")</f>
        <v>USA</v>
      </c>
      <c r="B265" s="3" t="s">
        <v>1272</v>
      </c>
      <c r="C265" s="3" t="s">
        <v>1273</v>
      </c>
      <c r="D265" s="3" t="s">
        <v>1274</v>
      </c>
      <c r="E265" s="3" t="s">
        <v>1275</v>
      </c>
      <c r="F265" s="3"/>
      <c r="G265" s="3" t="s">
        <v>27</v>
      </c>
      <c r="H265" s="3" t="s">
        <v>27</v>
      </c>
      <c r="I265" s="3">
        <v>5</v>
      </c>
      <c r="J265" s="3">
        <v>-80.83238</v>
      </c>
      <c r="K265" s="3">
        <v>27.21811</v>
      </c>
      <c r="L265" s="3" t="s">
        <v>1276</v>
      </c>
      <c r="M265" s="3">
        <v>0</v>
      </c>
      <c r="N265" s="3">
        <v>0</v>
      </c>
      <c r="O265" s="3">
        <v>0</v>
      </c>
      <c r="P265" s="3">
        <v>0</v>
      </c>
      <c r="Q265" s="3" t="s">
        <v>29</v>
      </c>
      <c r="R265" s="3" t="s">
        <v>30</v>
      </c>
      <c r="S265" s="3"/>
      <c r="T265" s="3"/>
      <c r="U265" s="7">
        <v>45643.5430671296</v>
      </c>
      <c r="V265" s="7">
        <v>45826.6285069444</v>
      </c>
      <c r="W265" s="3"/>
    </row>
    <row r="266" ht="15.05" spans="1:23">
      <c r="A266" s="4" t="str">
        <f t="array" ref="A266">IF(SUM(--ISNUMBER(SEARCH({", AB ",", BC ",", MB ",", NB ",", NL ",", NS ",", NT ",", NU ",", ON ",", PE ",", QC ",", SK ",", YT "},UPPER(C266))))&gt;0,"Canada","USA")</f>
        <v>USA</v>
      </c>
      <c r="B266" s="3" t="s">
        <v>1277</v>
      </c>
      <c r="C266" s="3" t="s">
        <v>1278</v>
      </c>
      <c r="D266" s="3" t="s">
        <v>1279</v>
      </c>
      <c r="E266" s="3" t="s">
        <v>1280</v>
      </c>
      <c r="F266" s="3"/>
      <c r="G266" s="3" t="s">
        <v>27</v>
      </c>
      <c r="H266" s="3" t="s">
        <v>27</v>
      </c>
      <c r="I266" s="3">
        <v>5</v>
      </c>
      <c r="J266" s="3">
        <v>-94.8789</v>
      </c>
      <c r="K266" s="3">
        <v>29.26613</v>
      </c>
      <c r="L266" s="3"/>
      <c r="M266" s="3">
        <v>0</v>
      </c>
      <c r="N266" s="3">
        <v>0</v>
      </c>
      <c r="O266" s="3">
        <v>0</v>
      </c>
      <c r="P266" s="3">
        <v>0</v>
      </c>
      <c r="Q266" s="3" t="s">
        <v>29</v>
      </c>
      <c r="R266" s="3" t="s">
        <v>30</v>
      </c>
      <c r="S266" s="3"/>
      <c r="T266" s="3"/>
      <c r="U266" s="7">
        <v>45733.6611111111</v>
      </c>
      <c r="V266" s="7">
        <v>45733.6641898148</v>
      </c>
      <c r="W266" s="3"/>
    </row>
    <row r="267" ht="15.05" spans="1:23">
      <c r="A267" s="4" t="str">
        <f t="array" ref="A267">IF(SUM(--ISNUMBER(SEARCH({", AB ",", BC ",", MB ",", NB ",", NL ",", NS ",", NT ",", NU ",", ON ",", PE ",", QC ",", SK ",", YT "},UPPER(C267))))&gt;0,"Canada","USA")</f>
        <v>USA</v>
      </c>
      <c r="B267" s="3" t="s">
        <v>1281</v>
      </c>
      <c r="C267" s="3" t="s">
        <v>1282</v>
      </c>
      <c r="D267" s="3" t="s">
        <v>1283</v>
      </c>
      <c r="E267" s="3" t="s">
        <v>1284</v>
      </c>
      <c r="F267" s="3"/>
      <c r="G267" s="3" t="s">
        <v>27</v>
      </c>
      <c r="H267" s="3" t="s">
        <v>27</v>
      </c>
      <c r="I267" s="3">
        <v>5</v>
      </c>
      <c r="J267" s="3">
        <v>-114.27278</v>
      </c>
      <c r="K267" s="3">
        <v>43.4873</v>
      </c>
      <c r="L267" s="3" t="s">
        <v>1285</v>
      </c>
      <c r="M267" s="3">
        <v>0</v>
      </c>
      <c r="N267" s="3">
        <v>0</v>
      </c>
      <c r="O267" s="3">
        <v>0</v>
      </c>
      <c r="P267" s="3">
        <v>0</v>
      </c>
      <c r="Q267" s="3" t="s">
        <v>29</v>
      </c>
      <c r="R267" s="3" t="s">
        <v>30</v>
      </c>
      <c r="S267" s="3"/>
      <c r="T267" s="3"/>
      <c r="U267" s="7">
        <v>45665.4630555556</v>
      </c>
      <c r="V267" s="7">
        <v>45827.6182638889</v>
      </c>
      <c r="W267" s="3"/>
    </row>
    <row r="268" ht="15.05" spans="1:23">
      <c r="A268" s="4" t="str">
        <f t="array" ref="A268">IF(SUM(--ISNUMBER(SEARCH({", AB ",", BC ",", MB ",", NB ",", NL ",", NS ",", NT ",", NU ",", ON ",", PE ",", QC ",", SK ",", YT "},UPPER(C268))))&gt;0,"Canada","USA")</f>
        <v>USA</v>
      </c>
      <c r="B268" s="3" t="s">
        <v>1286</v>
      </c>
      <c r="C268" s="3" t="s">
        <v>1287</v>
      </c>
      <c r="D268" s="3" t="s">
        <v>1288</v>
      </c>
      <c r="E268" s="3" t="s">
        <v>1289</v>
      </c>
      <c r="F268" s="3"/>
      <c r="G268" s="3" t="s">
        <v>27</v>
      </c>
      <c r="H268" s="3" t="s">
        <v>27</v>
      </c>
      <c r="I268" s="3">
        <v>5</v>
      </c>
      <c r="J268" s="3">
        <v>-85.6312935999999</v>
      </c>
      <c r="K268" s="3">
        <v>42.4542327</v>
      </c>
      <c r="L268" s="3" t="s">
        <v>1290</v>
      </c>
      <c r="M268" s="3">
        <v>0</v>
      </c>
      <c r="N268" s="3">
        <v>0</v>
      </c>
      <c r="O268" s="3">
        <v>0</v>
      </c>
      <c r="P268" s="3">
        <v>0</v>
      </c>
      <c r="Q268" s="3" t="s">
        <v>29</v>
      </c>
      <c r="R268" s="3" t="s">
        <v>30</v>
      </c>
      <c r="S268" s="3"/>
      <c r="T268" s="3"/>
      <c r="U268" s="7">
        <v>45667.6475115741</v>
      </c>
      <c r="V268" s="7">
        <v>45832.4315972222</v>
      </c>
      <c r="W268" s="3"/>
    </row>
    <row r="269" ht="15.05" spans="1:23">
      <c r="A269" s="4" t="str">
        <f t="array" ref="A269">IF(SUM(--ISNUMBER(SEARCH({", AB ",", BC ",", MB ",", NB ",", NL ",", NS ",", NT ",", NU ",", ON ",", PE ",", QC ",", SK ",", YT "},UPPER(C269))))&gt;0,"Canada","USA")</f>
        <v>USA</v>
      </c>
      <c r="B269" s="3" t="s">
        <v>1291</v>
      </c>
      <c r="C269" s="3" t="s">
        <v>1292</v>
      </c>
      <c r="D269" s="3" t="s">
        <v>1293</v>
      </c>
      <c r="E269" s="3" t="s">
        <v>1289</v>
      </c>
      <c r="F269" s="3"/>
      <c r="G269" s="3" t="s">
        <v>27</v>
      </c>
      <c r="H269" s="3" t="s">
        <v>27</v>
      </c>
      <c r="I269" s="3">
        <v>5</v>
      </c>
      <c r="J269" s="3">
        <v>-83.83856</v>
      </c>
      <c r="K269" s="8" t="s">
        <v>1294</v>
      </c>
      <c r="L269" s="3" t="s">
        <v>1290</v>
      </c>
      <c r="M269" s="3">
        <v>0</v>
      </c>
      <c r="N269" s="3">
        <v>0</v>
      </c>
      <c r="O269" s="3">
        <v>0</v>
      </c>
      <c r="P269" s="3">
        <v>0</v>
      </c>
      <c r="Q269" s="3" t="s">
        <v>29</v>
      </c>
      <c r="R269" s="3" t="s">
        <v>30</v>
      </c>
      <c r="S269" s="3"/>
      <c r="T269" s="3"/>
      <c r="U269" s="7">
        <v>45663.6709722222</v>
      </c>
      <c r="V269" s="7">
        <v>45832.4320138889</v>
      </c>
      <c r="W269" s="3"/>
    </row>
    <row r="270" ht="15.05" spans="1:23">
      <c r="A270" s="4" t="str">
        <f t="array" ref="A270">IF(SUM(--ISNUMBER(SEARCH({", AB ",", BC ",", MB ",", NB ",", NL ",", NS ",", NT ",", NU ",", ON ",", PE ",", QC ",", SK ",", YT "},UPPER(C270))))&gt;0,"Canada","USA")</f>
        <v>USA</v>
      </c>
      <c r="B270" s="3" t="s">
        <v>1295</v>
      </c>
      <c r="C270" s="3" t="s">
        <v>1296</v>
      </c>
      <c r="D270" s="3" t="s">
        <v>1297</v>
      </c>
      <c r="E270" s="3" t="s">
        <v>1298</v>
      </c>
      <c r="F270" s="3"/>
      <c r="G270" s="3" t="s">
        <v>27</v>
      </c>
      <c r="H270" s="3" t="s">
        <v>91</v>
      </c>
      <c r="I270" s="3">
        <v>5</v>
      </c>
      <c r="J270" s="3">
        <v>-97.5947109029622</v>
      </c>
      <c r="K270" s="8" t="s">
        <v>1299</v>
      </c>
      <c r="L270" s="3" t="s">
        <v>1300</v>
      </c>
      <c r="M270" s="3">
        <v>100</v>
      </c>
      <c r="N270" s="3">
        <v>25</v>
      </c>
      <c r="O270" s="3">
        <v>0</v>
      </c>
      <c r="P270" s="3">
        <v>0</v>
      </c>
      <c r="Q270" s="3" t="s">
        <v>29</v>
      </c>
      <c r="R270" s="3" t="s">
        <v>30</v>
      </c>
      <c r="S270" s="3"/>
      <c r="T270" s="3"/>
      <c r="U270" s="7">
        <v>45783.601400463</v>
      </c>
      <c r="V270" s="7">
        <v>45923.6040625</v>
      </c>
      <c r="W270" s="3"/>
    </row>
    <row r="271" ht="15.05" spans="1:23">
      <c r="A271" s="4" t="str">
        <f t="array" ref="A271">IF(SUM(--ISNUMBER(SEARCH({", AB ",", BC ",", MB ",", NB ",", NL ",", NS ",", NT ",", NU ",", ON ",", PE ",", QC ",", SK ",", YT "},UPPER(C271))))&gt;0,"Canada","USA")</f>
        <v>USA</v>
      </c>
      <c r="B271" s="3" t="s">
        <v>1301</v>
      </c>
      <c r="C271" s="3" t="s">
        <v>1302</v>
      </c>
      <c r="D271" s="3" t="s">
        <v>1303</v>
      </c>
      <c r="E271" s="3" t="s">
        <v>1304</v>
      </c>
      <c r="F271" s="3" t="s">
        <v>1305</v>
      </c>
      <c r="G271" s="3" t="s">
        <v>27</v>
      </c>
      <c r="H271" s="3" t="s">
        <v>27</v>
      </c>
      <c r="I271" s="3">
        <v>2</v>
      </c>
      <c r="J271" s="3">
        <v>-83.2945520999999</v>
      </c>
      <c r="K271" s="8" t="s">
        <v>1306</v>
      </c>
      <c r="L271" s="3" t="s">
        <v>1307</v>
      </c>
      <c r="M271" s="3">
        <v>0</v>
      </c>
      <c r="N271" s="3">
        <v>0</v>
      </c>
      <c r="O271" s="3">
        <v>0</v>
      </c>
      <c r="P271" s="3">
        <v>0</v>
      </c>
      <c r="Q271" s="3" t="s">
        <v>29</v>
      </c>
      <c r="R271" s="3" t="s">
        <v>30</v>
      </c>
      <c r="S271" s="3"/>
      <c r="T271" s="3"/>
      <c r="U271" s="7">
        <v>45667.5691203704</v>
      </c>
      <c r="V271" s="7">
        <v>45917.5886342593</v>
      </c>
      <c r="W271" s="3"/>
    </row>
    <row r="272" ht="15.05" spans="1:23">
      <c r="A272" s="4" t="str">
        <f t="array" ref="A272">IF(SUM(--ISNUMBER(SEARCH({", AB ",", BC ",", MB ",", NB ",", NL ",", NS ",", NT ",", NU ",", ON ",", PE ",", QC ",", SK ",", YT "},UPPER(C272))))&gt;0,"Canada","USA")</f>
        <v>USA</v>
      </c>
      <c r="B272" s="3" t="s">
        <v>1308</v>
      </c>
      <c r="C272" s="3" t="s">
        <v>1309</v>
      </c>
      <c r="D272" s="3" t="s">
        <v>1310</v>
      </c>
      <c r="E272" s="3" t="s">
        <v>1311</v>
      </c>
      <c r="F272" s="3" t="s">
        <v>1312</v>
      </c>
      <c r="G272" s="3" t="s">
        <v>27</v>
      </c>
      <c r="H272" s="3" t="s">
        <v>27</v>
      </c>
      <c r="I272" s="3">
        <v>5</v>
      </c>
      <c r="J272" s="3">
        <v>-98.5473899203427</v>
      </c>
      <c r="K272" s="8" t="s">
        <v>1313</v>
      </c>
      <c r="L272" s="3"/>
      <c r="M272" s="3">
        <v>110</v>
      </c>
      <c r="N272" s="3">
        <v>0.85</v>
      </c>
      <c r="O272" s="3">
        <v>0</v>
      </c>
      <c r="P272" s="3">
        <v>0</v>
      </c>
      <c r="Q272" s="3" t="s">
        <v>29</v>
      </c>
      <c r="R272" s="3" t="s">
        <v>30</v>
      </c>
      <c r="S272" s="3"/>
      <c r="T272" s="3"/>
      <c r="U272" s="7">
        <v>45895.6553009259</v>
      </c>
      <c r="V272" s="7">
        <v>45917.4096875</v>
      </c>
      <c r="W272" s="3"/>
    </row>
    <row r="273" ht="15.05" spans="1:23">
      <c r="A273" s="4" t="str">
        <f t="array" ref="A273">IF(SUM(--ISNUMBER(SEARCH({", AB ",", BC ",", MB ",", NB ",", NL ",", NS ",", NT ",", NU ",", ON ",", PE ",", QC ",", SK ",", YT "},UPPER(C273))))&gt;0,"Canada","USA")</f>
        <v>USA</v>
      </c>
      <c r="B273" s="3" t="s">
        <v>1314</v>
      </c>
      <c r="C273" s="3" t="s">
        <v>1315</v>
      </c>
      <c r="D273" s="3" t="s">
        <v>1316</v>
      </c>
      <c r="E273" s="3" t="s">
        <v>1317</v>
      </c>
      <c r="F273" s="3"/>
      <c r="G273" s="3" t="s">
        <v>27</v>
      </c>
      <c r="H273" s="3" t="s">
        <v>27</v>
      </c>
      <c r="I273" s="3">
        <v>6</v>
      </c>
      <c r="J273" s="3">
        <v>-77.8344724999999</v>
      </c>
      <c r="K273" s="3">
        <v>35.8290331</v>
      </c>
      <c r="L273" s="3" t="s">
        <v>1318</v>
      </c>
      <c r="M273" s="3">
        <v>0</v>
      </c>
      <c r="N273" s="3">
        <v>0</v>
      </c>
      <c r="O273" s="3">
        <v>0</v>
      </c>
      <c r="P273" s="3">
        <v>0</v>
      </c>
      <c r="Q273" s="3" t="s">
        <v>29</v>
      </c>
      <c r="R273" s="3" t="s">
        <v>30</v>
      </c>
      <c r="S273" s="3"/>
      <c r="T273" s="3"/>
      <c r="U273" s="7">
        <v>45668.8411574074</v>
      </c>
      <c r="V273" s="7">
        <v>45890.6559027778</v>
      </c>
      <c r="W273" s="3"/>
    </row>
    <row r="274" ht="15.05" spans="1:23">
      <c r="A274" s="4" t="str">
        <f t="array" ref="A274">IF(SUM(--ISNUMBER(SEARCH({", AB ",", BC ",", MB ",", NB ",", NL ",", NS ",", NT ",", NU ",", ON ",", PE ",", QC ",", SK ",", YT "},UPPER(C274))))&gt;0,"Canada","USA")</f>
        <v>USA</v>
      </c>
      <c r="B274" s="3" t="s">
        <v>1319</v>
      </c>
      <c r="C274" s="3" t="s">
        <v>1320</v>
      </c>
      <c r="D274" s="3" t="s">
        <v>1321</v>
      </c>
      <c r="E274" s="3" t="s">
        <v>1322</v>
      </c>
      <c r="F274" s="3" t="s">
        <v>62</v>
      </c>
      <c r="G274" s="3" t="s">
        <v>27</v>
      </c>
      <c r="H274" s="3" t="s">
        <v>91</v>
      </c>
      <c r="I274" s="3">
        <v>5</v>
      </c>
      <c r="J274" s="3">
        <v>-73.0594</v>
      </c>
      <c r="K274" s="3">
        <v>40.81461</v>
      </c>
      <c r="L274" s="3" t="s">
        <v>1323</v>
      </c>
      <c r="M274" s="3">
        <v>0</v>
      </c>
      <c r="N274" s="3">
        <v>0</v>
      </c>
      <c r="O274" s="3">
        <v>0</v>
      </c>
      <c r="P274" s="3">
        <v>0</v>
      </c>
      <c r="Q274" s="3" t="s">
        <v>29</v>
      </c>
      <c r="R274" s="3" t="s">
        <v>30</v>
      </c>
      <c r="S274" s="3"/>
      <c r="T274" s="3"/>
      <c r="U274" s="7">
        <v>45664.3812268519</v>
      </c>
      <c r="V274" s="7">
        <v>45917.5882523148</v>
      </c>
      <c r="W274" s="3"/>
    </row>
    <row r="275" ht="15.05" spans="1:23">
      <c r="A275" s="4" t="str">
        <f t="array" ref="A275">IF(SUM(--ISNUMBER(SEARCH({", AB ",", BC ",", MB ",", NB ",", NL ",", NS ",", NT ",", NU ",", ON ",", PE ",", QC ",", SK ",", YT "},UPPER(C275))))&gt;0,"Canada","USA")</f>
        <v>USA</v>
      </c>
      <c r="B275" s="3" t="s">
        <v>1324</v>
      </c>
      <c r="C275" s="3" t="s">
        <v>1325</v>
      </c>
      <c r="D275" s="3" t="s">
        <v>1321</v>
      </c>
      <c r="E275" s="3" t="s">
        <v>1326</v>
      </c>
      <c r="F275" s="3"/>
      <c r="G275" s="3" t="s">
        <v>27</v>
      </c>
      <c r="H275" s="3" t="s">
        <v>91</v>
      </c>
      <c r="I275" s="3">
        <v>5</v>
      </c>
      <c r="J275" s="3">
        <v>-73.05934</v>
      </c>
      <c r="K275" s="3">
        <v>40.81466</v>
      </c>
      <c r="L275" s="3" t="s">
        <v>1323</v>
      </c>
      <c r="M275" s="3">
        <v>0</v>
      </c>
      <c r="N275" s="3">
        <v>0</v>
      </c>
      <c r="O275" s="3">
        <v>0</v>
      </c>
      <c r="P275" s="3">
        <v>0</v>
      </c>
      <c r="Q275" s="3" t="s">
        <v>29</v>
      </c>
      <c r="R275" s="3" t="s">
        <v>30</v>
      </c>
      <c r="S275" s="3"/>
      <c r="T275" s="3"/>
      <c r="U275" s="7">
        <v>45669.6531828704</v>
      </c>
      <c r="V275" s="7">
        <v>45838.7009143519</v>
      </c>
      <c r="W275" s="3"/>
    </row>
    <row r="276" ht="15.05" spans="1:23">
      <c r="A276" s="4" t="str">
        <f t="array" ref="A276">IF(SUM(--ISNUMBER(SEARCH({", AB ",", BC ",", MB ",", NB ",", NL ",", NS ",", NT ",", NU ",", ON ",", PE ",", QC ",", SK ",", YT "},UPPER(C276))))&gt;0,"Canada","USA")</f>
        <v>USA</v>
      </c>
      <c r="B276" s="3" t="s">
        <v>1327</v>
      </c>
      <c r="C276" s="3" t="s">
        <v>1328</v>
      </c>
      <c r="D276" s="3" t="s">
        <v>1329</v>
      </c>
      <c r="E276" s="3" t="s">
        <v>1330</v>
      </c>
      <c r="F276" s="3"/>
      <c r="G276" s="3" t="s">
        <v>27</v>
      </c>
      <c r="H276" s="3" t="s">
        <v>27</v>
      </c>
      <c r="I276" s="3">
        <v>5</v>
      </c>
      <c r="J276" s="3">
        <v>-90.41965</v>
      </c>
      <c r="K276" s="3">
        <v>37.99416</v>
      </c>
      <c r="L276" s="3"/>
      <c r="M276" s="3">
        <v>0</v>
      </c>
      <c r="N276" s="3">
        <v>0</v>
      </c>
      <c r="O276" s="3">
        <v>0</v>
      </c>
      <c r="P276" s="3">
        <v>0</v>
      </c>
      <c r="Q276" s="3" t="s">
        <v>29</v>
      </c>
      <c r="R276" s="3" t="s">
        <v>30</v>
      </c>
      <c r="S276" s="3"/>
      <c r="T276" s="3"/>
      <c r="U276" s="7">
        <v>45667.71125</v>
      </c>
      <c r="V276" s="7">
        <v>45708.405</v>
      </c>
      <c r="W276" s="3"/>
    </row>
    <row r="277" ht="15.05" spans="1:23">
      <c r="A277" s="4" t="str">
        <f t="array" ref="A277">IF(SUM(--ISNUMBER(SEARCH({", AB ",", BC ",", MB ",", NB ",", NL ",", NS ",", NT ",", NU ",", ON ",", PE ",", QC ",", SK ",", YT "},UPPER(C277))))&gt;0,"Canada","USA")</f>
        <v>USA</v>
      </c>
      <c r="B277" s="3" t="s">
        <v>1331</v>
      </c>
      <c r="C277" s="3" t="s">
        <v>1332</v>
      </c>
      <c r="D277" s="3" t="s">
        <v>1333</v>
      </c>
      <c r="E277" s="3" t="s">
        <v>1330</v>
      </c>
      <c r="F277" s="3"/>
      <c r="G277" s="3" t="s">
        <v>27</v>
      </c>
      <c r="H277" s="3" t="s">
        <v>27</v>
      </c>
      <c r="I277" s="3">
        <v>5</v>
      </c>
      <c r="J277" s="3">
        <v>-89.88655</v>
      </c>
      <c r="K277" s="3">
        <v>38.7275</v>
      </c>
      <c r="L277" s="3" t="s">
        <v>1334</v>
      </c>
      <c r="M277" s="3">
        <v>0</v>
      </c>
      <c r="N277" s="3">
        <v>0</v>
      </c>
      <c r="O277" s="3">
        <v>0</v>
      </c>
      <c r="P277" s="3">
        <v>0</v>
      </c>
      <c r="Q277" s="3" t="s">
        <v>29</v>
      </c>
      <c r="R277" s="3" t="s">
        <v>30</v>
      </c>
      <c r="S277" s="3"/>
      <c r="T277" s="3"/>
      <c r="U277" s="7">
        <v>45664.4712384259</v>
      </c>
      <c r="V277" s="7">
        <v>45827.6495138889</v>
      </c>
      <c r="W277" s="3"/>
    </row>
    <row r="278" ht="15.05" spans="1:23">
      <c r="A278" s="4" t="str">
        <f t="array" ref="A278">IF(SUM(--ISNUMBER(SEARCH({", AB ",", BC ",", MB ",", NB ",", NL ",", NS ",", NT ",", NU ",", ON ",", PE ",", QC ",", SK ",", YT "},UPPER(C278))))&gt;0,"Canada","USA")</f>
        <v>USA</v>
      </c>
      <c r="B278" s="3" t="s">
        <v>1335</v>
      </c>
      <c r="C278" s="3" t="s">
        <v>1336</v>
      </c>
      <c r="D278" s="3" t="s">
        <v>1337</v>
      </c>
      <c r="E278" s="3" t="s">
        <v>1338</v>
      </c>
      <c r="F278" s="3"/>
      <c r="G278" s="3" t="s">
        <v>27</v>
      </c>
      <c r="H278" s="3" t="s">
        <v>91</v>
      </c>
      <c r="I278" s="3">
        <v>5</v>
      </c>
      <c r="J278" s="3">
        <v>-82.03814</v>
      </c>
      <c r="K278" s="3">
        <v>41.48248</v>
      </c>
      <c r="L278" s="3" t="s">
        <v>1339</v>
      </c>
      <c r="M278" s="3">
        <v>0</v>
      </c>
      <c r="N278" s="3">
        <v>0</v>
      </c>
      <c r="O278" s="3">
        <v>0</v>
      </c>
      <c r="P278" s="3">
        <v>0</v>
      </c>
      <c r="Q278" s="3" t="s">
        <v>29</v>
      </c>
      <c r="R278" s="3" t="s">
        <v>30</v>
      </c>
      <c r="S278" s="3"/>
      <c r="T278" s="3"/>
      <c r="U278" s="7">
        <v>45667.5664467593</v>
      </c>
      <c r="V278" s="7">
        <v>45839.4861574074</v>
      </c>
      <c r="W278" s="3"/>
    </row>
    <row r="279" ht="15.05" spans="1:23">
      <c r="A279" s="4" t="str">
        <f t="array" ref="A279">IF(SUM(--ISNUMBER(SEARCH({", AB ",", BC ",", MB ",", NB ",", NL ",", NS ",", NT ",", NU ",", ON ",", PE ",", QC ",", SK ",", YT "},UPPER(C279))))&gt;0,"Canada","USA")</f>
        <v>USA</v>
      </c>
      <c r="B279" s="3" t="s">
        <v>1340</v>
      </c>
      <c r="C279" s="3" t="s">
        <v>1341</v>
      </c>
      <c r="D279" s="3" t="s">
        <v>1342</v>
      </c>
      <c r="E279" s="3" t="s">
        <v>1343</v>
      </c>
      <c r="F279" s="3"/>
      <c r="G279" s="3" t="s">
        <v>27</v>
      </c>
      <c r="H279" s="3" t="s">
        <v>27</v>
      </c>
      <c r="I279" s="3">
        <v>2</v>
      </c>
      <c r="J279" s="3">
        <v>-88.7185619</v>
      </c>
      <c r="K279" s="3">
        <v>32.4607518</v>
      </c>
      <c r="L279" s="3" t="s">
        <v>1344</v>
      </c>
      <c r="M279" s="3">
        <v>0</v>
      </c>
      <c r="N279" s="3">
        <v>0</v>
      </c>
      <c r="O279" s="3">
        <v>0</v>
      </c>
      <c r="P279" s="3">
        <v>0</v>
      </c>
      <c r="Q279" s="3" t="s">
        <v>29</v>
      </c>
      <c r="R279" s="3" t="s">
        <v>30</v>
      </c>
      <c r="S279" s="3"/>
      <c r="T279" s="3"/>
      <c r="U279" s="7">
        <v>45667.782962963</v>
      </c>
      <c r="V279" s="7">
        <v>45917.5879050926</v>
      </c>
      <c r="W279" s="3"/>
    </row>
    <row r="280" ht="15.05" spans="1:23">
      <c r="A280" s="4" t="str">
        <f t="array" ref="A280">IF(SUM(--ISNUMBER(SEARCH({", AB ",", BC ",", MB ",", NB ",", NL ",", NS ",", NT ",", NU ",", ON ",", PE ",", QC ",", SK ",", YT "},UPPER(C280))))&gt;0,"Canada","USA")</f>
        <v>USA</v>
      </c>
      <c r="B280" s="3" t="s">
        <v>1345</v>
      </c>
      <c r="C280" s="3" t="s">
        <v>1346</v>
      </c>
      <c r="D280" s="3" t="s">
        <v>1347</v>
      </c>
      <c r="E280" s="3" t="s">
        <v>1348</v>
      </c>
      <c r="F280" s="3"/>
      <c r="G280" s="3" t="s">
        <v>27</v>
      </c>
      <c r="H280" s="3" t="s">
        <v>27</v>
      </c>
      <c r="I280" s="3">
        <v>5</v>
      </c>
      <c r="J280" s="3">
        <v>-90.56083</v>
      </c>
      <c r="K280" s="3">
        <v>38.78011</v>
      </c>
      <c r="L280" s="3" t="s">
        <v>1349</v>
      </c>
      <c r="M280" s="3">
        <v>0</v>
      </c>
      <c r="N280" s="3">
        <v>0</v>
      </c>
      <c r="O280" s="3">
        <v>0</v>
      </c>
      <c r="P280" s="3">
        <v>0</v>
      </c>
      <c r="Q280" s="3" t="s">
        <v>29</v>
      </c>
      <c r="R280" s="3" t="s">
        <v>30</v>
      </c>
      <c r="S280" s="3"/>
      <c r="T280" s="3"/>
      <c r="U280" s="7">
        <v>45667.7380902778</v>
      </c>
      <c r="V280" s="7">
        <v>45832.550462963</v>
      </c>
      <c r="W280" s="3"/>
    </row>
    <row r="281" ht="15.05" spans="1:23">
      <c r="A281" s="4" t="str">
        <f t="array" ref="A281">IF(SUM(--ISNUMBER(SEARCH({", AB ",", BC ",", MB ",", NB ",", NL ",", NS ",", NT ",", NU ",", ON ",", PE ",", QC ",", SK ",", YT "},UPPER(C281))))&gt;0,"Canada","USA")</f>
        <v>USA</v>
      </c>
      <c r="B281" s="3" t="s">
        <v>1350</v>
      </c>
      <c r="C281" s="3" t="s">
        <v>1351</v>
      </c>
      <c r="D281" s="3" t="s">
        <v>1352</v>
      </c>
      <c r="E281" s="3" t="s">
        <v>1353</v>
      </c>
      <c r="F281" s="3"/>
      <c r="G281" s="3" t="s">
        <v>27</v>
      </c>
      <c r="H281" s="3" t="s">
        <v>27</v>
      </c>
      <c r="I281" s="3">
        <v>5</v>
      </c>
      <c r="J281" s="3">
        <v>-118.28976</v>
      </c>
      <c r="K281" s="8" t="s">
        <v>1354</v>
      </c>
      <c r="L281" s="3" t="s">
        <v>1355</v>
      </c>
      <c r="M281" s="3">
        <v>0</v>
      </c>
      <c r="N281" s="3">
        <v>0</v>
      </c>
      <c r="O281" s="3">
        <v>0</v>
      </c>
      <c r="P281" s="3">
        <v>0</v>
      </c>
      <c r="Q281" s="3" t="s">
        <v>29</v>
      </c>
      <c r="R281" s="3" t="s">
        <v>30</v>
      </c>
      <c r="S281" s="3"/>
      <c r="T281" s="3"/>
      <c r="U281" s="7">
        <v>45664.6750925926</v>
      </c>
      <c r="V281" s="7">
        <v>45866.6084259259</v>
      </c>
      <c r="W281" s="3"/>
    </row>
    <row r="282" ht="15.05" spans="1:23">
      <c r="A282" s="4" t="str">
        <f t="array" ref="A282">IF(SUM(--ISNUMBER(SEARCH({", AB ",", BC ",", MB ",", NB ",", NL ",", NS ",", NT ",", NU ",", ON ",", PE ",", QC ",", SK ",", YT "},UPPER(C282))))&gt;0,"Canada","USA")</f>
        <v>USA</v>
      </c>
      <c r="B282" s="3" t="s">
        <v>1356</v>
      </c>
      <c r="C282" s="3" t="s">
        <v>1357</v>
      </c>
      <c r="D282" s="3" t="s">
        <v>1358</v>
      </c>
      <c r="E282" s="3" t="s">
        <v>1359</v>
      </c>
      <c r="F282" s="3"/>
      <c r="G282" s="3" t="s">
        <v>27</v>
      </c>
      <c r="H282" s="3" t="s">
        <v>91</v>
      </c>
      <c r="I282" s="3">
        <v>5</v>
      </c>
      <c r="J282" s="3">
        <v>-82.153548</v>
      </c>
      <c r="K282" s="3">
        <v>27.0138</v>
      </c>
      <c r="L282" s="3" t="s">
        <v>1360</v>
      </c>
      <c r="M282" s="3">
        <v>0</v>
      </c>
      <c r="N282" s="3">
        <v>0</v>
      </c>
      <c r="O282" s="3">
        <v>0</v>
      </c>
      <c r="P282" s="3">
        <v>0</v>
      </c>
      <c r="Q282" s="3" t="s">
        <v>29</v>
      </c>
      <c r="R282" s="3" t="s">
        <v>30</v>
      </c>
      <c r="S282" s="3"/>
      <c r="T282" s="3"/>
      <c r="U282" s="7">
        <v>45609.7026273148</v>
      </c>
      <c r="V282" s="7">
        <v>45826.6292476852</v>
      </c>
      <c r="W282" s="3"/>
    </row>
    <row r="283" ht="15.05" spans="1:23">
      <c r="A283" s="4" t="str">
        <f t="array" ref="A283">IF(SUM(--ISNUMBER(SEARCH({", AB ",", BC ",", MB ",", NB ",", NL ",", NS ",", NT ",", NU ",", ON ",", PE ",", QC ",", SK ",", YT "},UPPER(C283))))&gt;0,"Canada","USA")</f>
        <v>USA</v>
      </c>
      <c r="B283" s="3" t="s">
        <v>1361</v>
      </c>
      <c r="C283" s="3" t="s">
        <v>1362</v>
      </c>
      <c r="D283" s="3" t="s">
        <v>1363</v>
      </c>
      <c r="E283" s="3" t="s">
        <v>1364</v>
      </c>
      <c r="F283" s="3" t="s">
        <v>1365</v>
      </c>
      <c r="G283" s="3" t="s">
        <v>27</v>
      </c>
      <c r="H283" s="3" t="s">
        <v>27</v>
      </c>
      <c r="I283" s="3">
        <v>5</v>
      </c>
      <c r="J283" s="3">
        <v>-87.32837</v>
      </c>
      <c r="K283" s="3">
        <v>35.8575</v>
      </c>
      <c r="L283" s="3" t="s">
        <v>1366</v>
      </c>
      <c r="M283" s="3">
        <v>0</v>
      </c>
      <c r="N283" s="3">
        <v>0</v>
      </c>
      <c r="O283" s="3">
        <v>0</v>
      </c>
      <c r="P283" s="3">
        <v>0</v>
      </c>
      <c r="Q283" s="3" t="s">
        <v>29</v>
      </c>
      <c r="R283" s="3" t="s">
        <v>30</v>
      </c>
      <c r="S283" s="3"/>
      <c r="T283" s="3"/>
      <c r="U283" s="7">
        <v>45617.3650578704</v>
      </c>
      <c r="V283" s="7">
        <v>45877.5168171296</v>
      </c>
      <c r="W283" s="3"/>
    </row>
    <row r="284" ht="15.05" spans="1:23">
      <c r="A284" s="4" t="str">
        <f t="array" ref="A284">IF(SUM(--ISNUMBER(SEARCH({", AB ",", BC ",", MB ",", NB ",", NL ",", NS ",", NT ",", NU ",", ON ",", PE ",", QC ",", SK ",", YT "},UPPER(C284))))&gt;0,"Canada","USA")</f>
        <v>USA</v>
      </c>
      <c r="B284" s="3" t="s">
        <v>1367</v>
      </c>
      <c r="C284" s="3" t="s">
        <v>1368</v>
      </c>
      <c r="D284" s="3" t="s">
        <v>1369</v>
      </c>
      <c r="E284" s="3" t="s">
        <v>1370</v>
      </c>
      <c r="F284" s="3"/>
      <c r="G284" s="3" t="s">
        <v>27</v>
      </c>
      <c r="H284" s="3" t="s">
        <v>27</v>
      </c>
      <c r="I284" s="3">
        <v>5</v>
      </c>
      <c r="J284" s="3">
        <v>-92.15565</v>
      </c>
      <c r="K284" s="3">
        <v>35.07609</v>
      </c>
      <c r="L284" s="3" t="s">
        <v>1371</v>
      </c>
      <c r="M284" s="3">
        <v>0</v>
      </c>
      <c r="N284" s="3">
        <v>0</v>
      </c>
      <c r="O284" s="3">
        <v>0</v>
      </c>
      <c r="P284" s="3">
        <v>0</v>
      </c>
      <c r="Q284" s="3" t="s">
        <v>29</v>
      </c>
      <c r="R284" s="3" t="s">
        <v>30</v>
      </c>
      <c r="S284" s="3"/>
      <c r="T284" s="3"/>
      <c r="U284" s="7">
        <v>45615.4442476852</v>
      </c>
      <c r="V284" s="7">
        <v>45814.5557407407</v>
      </c>
      <c r="W284" s="3"/>
    </row>
    <row r="285" ht="15.05" spans="1:23">
      <c r="A285" s="4" t="str">
        <f t="array" ref="A285">IF(SUM(--ISNUMBER(SEARCH({", AB ",", BC ",", MB ",", NB ",", NL ",", NS ",", NT ",", NU ",", ON ",", PE ",", QC ",", SK ",", YT "},UPPER(C285))))&gt;0,"Canada","USA")</f>
        <v>USA</v>
      </c>
      <c r="B285" s="3" t="s">
        <v>1372</v>
      </c>
      <c r="C285" s="3" t="s">
        <v>1373</v>
      </c>
      <c r="D285" s="3" t="s">
        <v>1374</v>
      </c>
      <c r="E285" s="3" t="s">
        <v>1375</v>
      </c>
      <c r="F285" s="3"/>
      <c r="G285" s="3" t="s">
        <v>27</v>
      </c>
      <c r="H285" s="3" t="s">
        <v>27</v>
      </c>
      <c r="I285" s="3">
        <v>6</v>
      </c>
      <c r="J285" s="3">
        <v>-122.449478899999</v>
      </c>
      <c r="K285" s="8" t="s">
        <v>1376</v>
      </c>
      <c r="L285" s="3" t="s">
        <v>1377</v>
      </c>
      <c r="M285" s="3">
        <v>0</v>
      </c>
      <c r="N285" s="3">
        <v>0</v>
      </c>
      <c r="O285" s="3">
        <v>0</v>
      </c>
      <c r="P285" s="3">
        <v>0</v>
      </c>
      <c r="Q285" s="3" t="s">
        <v>29</v>
      </c>
      <c r="R285" s="3" t="s">
        <v>30</v>
      </c>
      <c r="S285" s="3"/>
      <c r="T285" s="3"/>
      <c r="U285" s="7">
        <v>45665.5055787037</v>
      </c>
      <c r="V285" s="7">
        <v>45866.4062847222</v>
      </c>
      <c r="W285" s="3"/>
    </row>
    <row r="286" ht="15.05" spans="1:23">
      <c r="A286" s="4" t="str">
        <f t="array" ref="A286">IF(SUM(--ISNUMBER(SEARCH({", AB ",", BC ",", MB ",", NB ",", NL ",", NS ",", NT ",", NU ",", ON ",", PE ",", QC ",", SK ",", YT "},UPPER(C286))))&gt;0,"Canada","USA")</f>
        <v>USA</v>
      </c>
      <c r="B286" s="3" t="s">
        <v>1378</v>
      </c>
      <c r="C286" s="3" t="s">
        <v>1379</v>
      </c>
      <c r="D286" s="3" t="s">
        <v>1380</v>
      </c>
      <c r="E286" s="3" t="s">
        <v>1381</v>
      </c>
      <c r="F286" s="3"/>
      <c r="G286" s="3" t="s">
        <v>27</v>
      </c>
      <c r="H286" s="3" t="s">
        <v>27</v>
      </c>
      <c r="I286" s="3">
        <v>5</v>
      </c>
      <c r="J286" s="3">
        <v>-89.01749</v>
      </c>
      <c r="K286" s="3">
        <v>42.23579</v>
      </c>
      <c r="L286" s="3" t="s">
        <v>1382</v>
      </c>
      <c r="M286" s="3">
        <v>0</v>
      </c>
      <c r="N286" s="3">
        <v>0</v>
      </c>
      <c r="O286" s="3">
        <v>0</v>
      </c>
      <c r="P286" s="3">
        <v>0</v>
      </c>
      <c r="Q286" s="3" t="s">
        <v>29</v>
      </c>
      <c r="R286" s="3" t="s">
        <v>30</v>
      </c>
      <c r="S286" s="3"/>
      <c r="T286" s="3"/>
      <c r="U286" s="7">
        <v>45665.4713541667</v>
      </c>
      <c r="V286" s="7">
        <v>45827.6777662037</v>
      </c>
      <c r="W286" s="3"/>
    </row>
    <row r="287" ht="15.05" spans="1:23">
      <c r="A287" s="4" t="str">
        <f t="array" ref="A287">IF(SUM(--ISNUMBER(SEARCH({", AB ",", BC ",", MB ",", NB ",", NL ",", NS ",", NT ",", NU ",", ON ",", PE ",", QC ",", SK ",", YT "},UPPER(C287))))&gt;0,"Canada","USA")</f>
        <v>USA</v>
      </c>
      <c r="B287" s="3" t="s">
        <v>1383</v>
      </c>
      <c r="C287" s="3" t="s">
        <v>1384</v>
      </c>
      <c r="D287" s="3" t="s">
        <v>1385</v>
      </c>
      <c r="E287" s="3" t="s">
        <v>1386</v>
      </c>
      <c r="F287" s="3"/>
      <c r="G287" s="3" t="s">
        <v>27</v>
      </c>
      <c r="H287" s="3" t="s">
        <v>27</v>
      </c>
      <c r="I287" s="3">
        <v>5</v>
      </c>
      <c r="J287" s="3">
        <v>-90.60906</v>
      </c>
      <c r="K287" s="3">
        <v>41.56418</v>
      </c>
      <c r="L287" s="3" t="s">
        <v>1387</v>
      </c>
      <c r="M287" s="3">
        <v>0</v>
      </c>
      <c r="N287" s="3">
        <v>0</v>
      </c>
      <c r="O287" s="3">
        <v>0</v>
      </c>
      <c r="P287" s="3">
        <v>0</v>
      </c>
      <c r="Q287" s="3" t="s">
        <v>29</v>
      </c>
      <c r="R287" s="3" t="s">
        <v>30</v>
      </c>
      <c r="S287" s="3"/>
      <c r="T287" s="3"/>
      <c r="U287" s="7">
        <v>45652.3845138889</v>
      </c>
      <c r="V287" s="7">
        <v>45827.5552662037</v>
      </c>
      <c r="W287" s="3"/>
    </row>
    <row r="288" ht="15.05" spans="1:23">
      <c r="A288" s="4" t="str">
        <f t="array" ref="A288">IF(SUM(--ISNUMBER(SEARCH({", AB ",", BC ",", MB ",", NB ",", NL ",", NS ",", NT ",", NU ",", ON ",", PE ",", QC ",", SK ",", YT "},UPPER(C288))))&gt;0,"Canada","USA")</f>
        <v>USA</v>
      </c>
      <c r="B288" s="3" t="s">
        <v>1388</v>
      </c>
      <c r="C288" s="3" t="s">
        <v>1389</v>
      </c>
      <c r="D288" s="3" t="s">
        <v>1390</v>
      </c>
      <c r="E288" s="3" t="s">
        <v>1391</v>
      </c>
      <c r="F288" s="3" t="s">
        <v>1392</v>
      </c>
      <c r="G288" s="3" t="s">
        <v>27</v>
      </c>
      <c r="H288" s="3" t="s">
        <v>27</v>
      </c>
      <c r="I288" s="3">
        <v>5</v>
      </c>
      <c r="J288" s="3">
        <v>-76.90567</v>
      </c>
      <c r="K288" s="3">
        <v>38.80224</v>
      </c>
      <c r="L288" s="3" t="s">
        <v>1393</v>
      </c>
      <c r="M288" s="3">
        <v>95</v>
      </c>
      <c r="N288" s="3">
        <v>90</v>
      </c>
      <c r="O288" s="3">
        <v>0</v>
      </c>
      <c r="P288" s="3">
        <v>0</v>
      </c>
      <c r="Q288" s="3" t="s">
        <v>29</v>
      </c>
      <c r="R288" s="3" t="s">
        <v>30</v>
      </c>
      <c r="S288" s="3"/>
      <c r="T288" s="3"/>
      <c r="U288" s="7">
        <v>45694.392349537</v>
      </c>
      <c r="V288" s="7">
        <v>45831.6617708333</v>
      </c>
      <c r="W288" s="3"/>
    </row>
    <row r="289" ht="15.05" spans="1:23">
      <c r="A289" s="4" t="str">
        <f t="array" ref="A289">IF(SUM(--ISNUMBER(SEARCH({", AB ",", BC ",", MB ",", NB ",", NL ",", NS ",", NT ",", NU ",", ON ",", PE ",", QC ",", SK ",", YT "},UPPER(C289))))&gt;0,"Canada","USA")</f>
        <v>USA</v>
      </c>
      <c r="B289" s="3" t="s">
        <v>1394</v>
      </c>
      <c r="C289" s="3" t="s">
        <v>1395</v>
      </c>
      <c r="D289" s="3" t="s">
        <v>1396</v>
      </c>
      <c r="E289" s="3" t="s">
        <v>1397</v>
      </c>
      <c r="F289" s="3"/>
      <c r="G289" s="3" t="s">
        <v>27</v>
      </c>
      <c r="H289" s="3" t="s">
        <v>27</v>
      </c>
      <c r="I289" s="3">
        <v>5</v>
      </c>
      <c r="J289" s="3">
        <v>-122.35439</v>
      </c>
      <c r="K289" s="3">
        <v>40.5727</v>
      </c>
      <c r="L289" s="3" t="s">
        <v>1398</v>
      </c>
      <c r="M289" s="3">
        <v>0</v>
      </c>
      <c r="N289" s="3">
        <v>0</v>
      </c>
      <c r="O289" s="3">
        <v>0</v>
      </c>
      <c r="P289" s="3">
        <v>0</v>
      </c>
      <c r="Q289" s="3" t="s">
        <v>29</v>
      </c>
      <c r="R289" s="3" t="s">
        <v>30</v>
      </c>
      <c r="S289" s="3"/>
      <c r="T289" s="3"/>
      <c r="U289" s="7">
        <v>45643.5636111111</v>
      </c>
      <c r="V289" s="7">
        <v>45820.5362268519</v>
      </c>
      <c r="W289" s="3"/>
    </row>
    <row r="290" ht="15.05" spans="1:23">
      <c r="A290" s="4" t="str">
        <f t="array" ref="A290">IF(SUM(--ISNUMBER(SEARCH({", AB ",", BC ",", MB ",", NB ",", NL ",", NS ",", NT ",", NU ",", ON ",", PE ",", QC ",", SK ",", YT "},UPPER(C290))))&gt;0,"Canada","USA")</f>
        <v>USA</v>
      </c>
      <c r="B290" s="3" t="s">
        <v>1399</v>
      </c>
      <c r="C290" s="3" t="s">
        <v>1400</v>
      </c>
      <c r="D290" s="3" t="s">
        <v>1401</v>
      </c>
      <c r="E290" s="3" t="s">
        <v>1402</v>
      </c>
      <c r="F290" s="3"/>
      <c r="G290" s="3" t="s">
        <v>27</v>
      </c>
      <c r="H290" s="3" t="s">
        <v>27</v>
      </c>
      <c r="I290" s="3">
        <v>5</v>
      </c>
      <c r="J290" s="3">
        <v>-79.0893531999999</v>
      </c>
      <c r="K290" s="3">
        <v>34.6226947</v>
      </c>
      <c r="L290" s="3" t="s">
        <v>1403</v>
      </c>
      <c r="M290" s="3">
        <v>0</v>
      </c>
      <c r="N290" s="3">
        <v>0</v>
      </c>
      <c r="O290" s="3">
        <v>0</v>
      </c>
      <c r="P290" s="3">
        <v>0</v>
      </c>
      <c r="Q290" s="3" t="s">
        <v>29</v>
      </c>
      <c r="R290" s="3" t="s">
        <v>30</v>
      </c>
      <c r="S290" s="3"/>
      <c r="T290" s="3"/>
      <c r="U290" s="7">
        <v>45668.9134375</v>
      </c>
      <c r="V290" s="7">
        <v>45833.5011458333</v>
      </c>
      <c r="W290" s="3"/>
    </row>
    <row r="291" ht="15.05" spans="1:23">
      <c r="A291" s="4" t="str">
        <f t="array" ref="A291">IF(SUM(--ISNUMBER(SEARCH({", AB ",", BC ",", MB ",", NB ",", NL ",", NS ",", NT ",", NU ",", ON ",", PE ",", QC ",", SK ",", YT "},UPPER(C291))))&gt;0,"Canada","USA")</f>
        <v>USA</v>
      </c>
      <c r="B291" s="3" t="s">
        <v>1404</v>
      </c>
      <c r="C291" s="3" t="s">
        <v>1405</v>
      </c>
      <c r="D291" s="3" t="s">
        <v>1406</v>
      </c>
      <c r="E291" s="3" t="s">
        <v>1407</v>
      </c>
      <c r="F291" s="3"/>
      <c r="G291" s="3" t="s">
        <v>27</v>
      </c>
      <c r="H291" s="3" t="s">
        <v>27</v>
      </c>
      <c r="I291" s="3">
        <v>5</v>
      </c>
      <c r="J291" s="3">
        <v>-76.4970304</v>
      </c>
      <c r="K291" s="3">
        <v>37.0788414</v>
      </c>
      <c r="L291" s="3" t="s">
        <v>1408</v>
      </c>
      <c r="M291" s="3">
        <v>0</v>
      </c>
      <c r="N291" s="3">
        <v>0</v>
      </c>
      <c r="O291" s="3">
        <v>0</v>
      </c>
      <c r="P291" s="3">
        <v>0</v>
      </c>
      <c r="Q291" s="3" t="s">
        <v>29</v>
      </c>
      <c r="R291" s="3" t="s">
        <v>30</v>
      </c>
      <c r="S291" s="3"/>
      <c r="T291" s="3"/>
      <c r="U291" s="7">
        <v>45665.6789814815</v>
      </c>
      <c r="V291" s="7">
        <v>45863.6254398148</v>
      </c>
      <c r="W291" s="3"/>
    </row>
    <row r="292" ht="15.05" spans="1:23">
      <c r="A292" s="4" t="str">
        <f t="array" ref="A292">IF(SUM(--ISNUMBER(SEARCH({", AB ",", BC ",", MB ",", NB ",", NL ",", NS ",", NT ",", NU ",", ON ",", PE ",", QC ",", SK ",", YT "},UPPER(C292))))&gt;0,"Canada","USA")</f>
        <v>USA</v>
      </c>
      <c r="B292" s="3" t="s">
        <v>1409</v>
      </c>
      <c r="C292" s="3" t="s">
        <v>1410</v>
      </c>
      <c r="D292" s="3" t="s">
        <v>1411</v>
      </c>
      <c r="E292" s="3" t="s">
        <v>1412</v>
      </c>
      <c r="F292" s="3"/>
      <c r="G292" s="3" t="s">
        <v>27</v>
      </c>
      <c r="H292" s="3" t="s">
        <v>91</v>
      </c>
      <c r="I292" s="3">
        <v>5</v>
      </c>
      <c r="J292" s="3">
        <v>-80.1457</v>
      </c>
      <c r="K292" s="3">
        <v>26.45457</v>
      </c>
      <c r="L292" s="3"/>
      <c r="M292" s="3">
        <v>0</v>
      </c>
      <c r="N292" s="3">
        <v>0</v>
      </c>
      <c r="O292" s="3">
        <v>0</v>
      </c>
      <c r="P292" s="3">
        <v>0</v>
      </c>
      <c r="Q292" s="3" t="s">
        <v>29</v>
      </c>
      <c r="R292" s="3" t="s">
        <v>30</v>
      </c>
      <c r="S292" s="3"/>
      <c r="T292" s="3"/>
      <c r="U292" s="7">
        <v>45664.8060763889</v>
      </c>
      <c r="V292" s="7">
        <v>45894.6334606481</v>
      </c>
      <c r="W292" s="3"/>
    </row>
    <row r="293" ht="15.05" spans="1:23">
      <c r="A293" s="4" t="str">
        <f t="array" ref="A293">IF(SUM(--ISNUMBER(SEARCH({", AB ",", BC ",", MB ",", NB ",", NL ",", NS ",", NT ",", NU ",", ON ",", PE ",", QC ",", SK ",", YT "},UPPER(C293))))&gt;0,"Canada","USA")</f>
        <v>USA</v>
      </c>
      <c r="B293" s="3" t="s">
        <v>1413</v>
      </c>
      <c r="C293" s="3" t="s">
        <v>1414</v>
      </c>
      <c r="D293" s="3" t="s">
        <v>1415</v>
      </c>
      <c r="E293" s="3" t="s">
        <v>1416</v>
      </c>
      <c r="F293" s="3"/>
      <c r="G293" s="3" t="s">
        <v>27</v>
      </c>
      <c r="H293" s="3" t="s">
        <v>91</v>
      </c>
      <c r="I293" s="3">
        <v>5</v>
      </c>
      <c r="J293" s="3">
        <v>-75.9914196</v>
      </c>
      <c r="K293" s="3">
        <v>42.1941299</v>
      </c>
      <c r="L293" s="3" t="s">
        <v>1417</v>
      </c>
      <c r="M293" s="3">
        <v>0</v>
      </c>
      <c r="N293" s="3">
        <v>0</v>
      </c>
      <c r="O293" s="3">
        <v>0</v>
      </c>
      <c r="P293" s="3">
        <v>0</v>
      </c>
      <c r="Q293" s="3" t="s">
        <v>29</v>
      </c>
      <c r="R293" s="3" t="s">
        <v>30</v>
      </c>
      <c r="S293" s="3"/>
      <c r="T293" s="3"/>
      <c r="U293" s="7">
        <v>45604.4198032407</v>
      </c>
      <c r="V293" s="7">
        <v>45838.5455208333</v>
      </c>
      <c r="W293" s="3"/>
    </row>
    <row r="294" ht="15.05" spans="1:23">
      <c r="A294" s="4" t="str">
        <f t="array" ref="A294">IF(SUM(--ISNUMBER(SEARCH({", AB ",", BC ",", MB ",", NB ",", NL ",", NS ",", NT ",", NU ",", ON ",", PE ",", QC ",", SK ",", YT "},UPPER(C294))))&gt;0,"Canada","USA")</f>
        <v>USA</v>
      </c>
      <c r="B294" s="3" t="s">
        <v>1418</v>
      </c>
      <c r="C294" s="3" t="s">
        <v>1419</v>
      </c>
      <c r="D294" s="3" t="s">
        <v>1420</v>
      </c>
      <c r="E294" s="3" t="s">
        <v>1421</v>
      </c>
      <c r="F294" s="3" t="s">
        <v>1422</v>
      </c>
      <c r="G294" s="3" t="s">
        <v>27</v>
      </c>
      <c r="H294" s="3" t="s">
        <v>27</v>
      </c>
      <c r="I294" s="3">
        <v>5</v>
      </c>
      <c r="J294" s="3">
        <v>-82.72968</v>
      </c>
      <c r="K294" s="3">
        <v>27.92422</v>
      </c>
      <c r="L294" s="3" t="s">
        <v>1423</v>
      </c>
      <c r="M294" s="3">
        <v>0</v>
      </c>
      <c r="N294" s="3">
        <v>0</v>
      </c>
      <c r="O294" s="3">
        <v>0</v>
      </c>
      <c r="P294" s="3">
        <v>0</v>
      </c>
      <c r="Q294" s="3" t="s">
        <v>29</v>
      </c>
      <c r="R294" s="3" t="s">
        <v>30</v>
      </c>
      <c r="S294" s="3"/>
      <c r="T294" s="3"/>
      <c r="U294" s="7">
        <v>45643.5273842593</v>
      </c>
      <c r="V294" s="7">
        <v>45825.6924074074</v>
      </c>
      <c r="W294" s="3"/>
    </row>
    <row r="295" ht="15.05" spans="1:23">
      <c r="A295" s="4" t="str">
        <f t="array" ref="A295">IF(SUM(--ISNUMBER(SEARCH({", AB ",", BC ",", MB ",", NB ",", NL ",", NS ",", NT ",", NU ",", ON ",", PE ",", QC ",", SK ",", YT "},UPPER(C295))))&gt;0,"Canada","USA")</f>
        <v>USA</v>
      </c>
      <c r="B295" s="3" t="s">
        <v>1424</v>
      </c>
      <c r="C295" s="3" t="s">
        <v>1425</v>
      </c>
      <c r="D295" s="3" t="s">
        <v>1426</v>
      </c>
      <c r="E295" s="3" t="s">
        <v>1427</v>
      </c>
      <c r="F295" s="3" t="s">
        <v>250</v>
      </c>
      <c r="G295" s="3" t="s">
        <v>27</v>
      </c>
      <c r="H295" s="3" t="s">
        <v>27</v>
      </c>
      <c r="I295" s="3">
        <v>6</v>
      </c>
      <c r="J295" s="3">
        <v>-79.76695</v>
      </c>
      <c r="K295" s="3">
        <v>40.39996</v>
      </c>
      <c r="L295" s="3" t="s">
        <v>1428</v>
      </c>
      <c r="M295" s="3">
        <v>0</v>
      </c>
      <c r="N295" s="3">
        <v>0</v>
      </c>
      <c r="O295" s="3">
        <v>0</v>
      </c>
      <c r="P295" s="3">
        <v>0</v>
      </c>
      <c r="Q295" s="3" t="s">
        <v>29</v>
      </c>
      <c r="R295" s="3" t="s">
        <v>30</v>
      </c>
      <c r="S295" s="3"/>
      <c r="T295" s="3"/>
      <c r="U295" s="7">
        <v>45611.6161574074</v>
      </c>
      <c r="V295" s="7">
        <v>45845.4240625</v>
      </c>
      <c r="W295" s="3"/>
    </row>
    <row r="296" ht="15.05" spans="1:23">
      <c r="A296" s="4" t="str">
        <f t="array" ref="A296">IF(SUM(--ISNUMBER(SEARCH({", AB ",", BC ",", MB ",", NB ",", NL ",", NS ",", NT ",", NU ",", ON ",", PE ",", QC ",", SK ",", YT "},UPPER(C296))))&gt;0,"Canada","USA")</f>
        <v>USA</v>
      </c>
      <c r="B296" s="3" t="s">
        <v>1429</v>
      </c>
      <c r="C296" s="3" t="s">
        <v>1430</v>
      </c>
      <c r="D296" s="3" t="s">
        <v>1431</v>
      </c>
      <c r="E296" s="3" t="s">
        <v>1432</v>
      </c>
      <c r="F296" s="3"/>
      <c r="G296" s="3" t="s">
        <v>27</v>
      </c>
      <c r="H296" s="3" t="s">
        <v>27</v>
      </c>
      <c r="I296" s="3">
        <v>5</v>
      </c>
      <c r="J296" s="3">
        <v>-90.45191</v>
      </c>
      <c r="K296" s="3">
        <v>31.60052</v>
      </c>
      <c r="L296" s="3"/>
      <c r="M296" s="3">
        <v>0</v>
      </c>
      <c r="N296" s="3">
        <v>0</v>
      </c>
      <c r="O296" s="3">
        <v>0</v>
      </c>
      <c r="P296" s="3">
        <v>0</v>
      </c>
      <c r="Q296" s="3" t="s">
        <v>29</v>
      </c>
      <c r="R296" s="3" t="s">
        <v>30</v>
      </c>
      <c r="S296" s="3"/>
      <c r="T296" s="3"/>
      <c r="U296" s="7">
        <v>45747.6687615741</v>
      </c>
      <c r="V296" s="7">
        <v>45747.6687615741</v>
      </c>
      <c r="W296" s="3"/>
    </row>
    <row r="297" ht="15.05" spans="1:23">
      <c r="A297" s="4" t="str">
        <f t="array" ref="A297">IF(SUM(--ISNUMBER(SEARCH({", AB ",", BC ",", MB ",", NB ",", NL ",", NS ",", NT ",", NU ",", ON ",", PE ",", QC ",", SK ",", YT "},UPPER(C297))))&gt;0,"Canada","USA")</f>
        <v>USA</v>
      </c>
      <c r="B297" s="3" t="s">
        <v>1433</v>
      </c>
      <c r="C297" s="3" t="s">
        <v>1434</v>
      </c>
      <c r="D297" s="3" t="s">
        <v>1435</v>
      </c>
      <c r="E297" s="3" t="s">
        <v>1436</v>
      </c>
      <c r="F297" s="3" t="s">
        <v>1437</v>
      </c>
      <c r="G297" s="3" t="s">
        <v>27</v>
      </c>
      <c r="H297" s="3" t="s">
        <v>27</v>
      </c>
      <c r="I297" s="3">
        <v>6</v>
      </c>
      <c r="J297" s="3">
        <v>-89.79626</v>
      </c>
      <c r="K297" s="3">
        <v>35.1652</v>
      </c>
      <c r="L297" s="3" t="s">
        <v>1438</v>
      </c>
      <c r="M297" s="3">
        <v>0</v>
      </c>
      <c r="N297" s="3">
        <v>0</v>
      </c>
      <c r="O297" s="3">
        <v>0</v>
      </c>
      <c r="P297" s="3">
        <v>0</v>
      </c>
      <c r="Q297" s="3" t="s">
        <v>29</v>
      </c>
      <c r="R297" s="3" t="s">
        <v>30</v>
      </c>
      <c r="S297" s="3"/>
      <c r="T297" s="3"/>
      <c r="U297" s="7">
        <v>45616.5927546296</v>
      </c>
      <c r="V297" s="7">
        <v>45917.5875810185</v>
      </c>
      <c r="W297" s="3"/>
    </row>
    <row r="298" ht="15.05" spans="1:23">
      <c r="A298" s="4" t="str">
        <f t="array" ref="A298">IF(SUM(--ISNUMBER(SEARCH({", AB ",", BC ",", MB ",", NB ",", NL ",", NS ",", NT ",", NU ",", ON ",", PE ",", QC ",", SK ",", YT "},UPPER(C298))))&gt;0,"Canada","USA")</f>
        <v>USA</v>
      </c>
      <c r="B298" s="3" t="s">
        <v>1439</v>
      </c>
      <c r="C298" s="3" t="s">
        <v>1440</v>
      </c>
      <c r="D298" s="3" t="s">
        <v>1441</v>
      </c>
      <c r="E298" s="3" t="s">
        <v>1442</v>
      </c>
      <c r="F298" s="3"/>
      <c r="G298" s="3" t="s">
        <v>27</v>
      </c>
      <c r="H298" s="3" t="s">
        <v>27</v>
      </c>
      <c r="I298" s="3">
        <v>2</v>
      </c>
      <c r="J298" s="3">
        <v>-120.0134259</v>
      </c>
      <c r="K298" s="8" t="s">
        <v>1443</v>
      </c>
      <c r="L298" s="3" t="s">
        <v>1444</v>
      </c>
      <c r="M298" s="3">
        <v>0</v>
      </c>
      <c r="N298" s="3">
        <v>0</v>
      </c>
      <c r="O298" s="3">
        <v>0</v>
      </c>
      <c r="P298" s="3">
        <v>0</v>
      </c>
      <c r="Q298" s="3" t="s">
        <v>29</v>
      </c>
      <c r="R298" s="3" t="s">
        <v>30</v>
      </c>
      <c r="S298" s="3"/>
      <c r="T298" s="3"/>
      <c r="U298" s="7">
        <v>45665.4444097222</v>
      </c>
      <c r="V298" s="7">
        <v>45866.4344675926</v>
      </c>
      <c r="W298" s="3"/>
    </row>
    <row r="299" ht="15.05" spans="1:23">
      <c r="A299" s="4" t="str">
        <f t="array" ref="A299">IF(SUM(--ISNUMBER(SEARCH({", AB ",", BC ",", MB ",", NB ",", NL ",", NS ",", NT ",", NU ",", ON ",", PE ",", QC ",", SK ",", YT "},UPPER(C299))))&gt;0,"Canada","USA")</f>
        <v>USA</v>
      </c>
      <c r="B299" s="3" t="s">
        <v>1445</v>
      </c>
      <c r="C299" s="3" t="s">
        <v>1446</v>
      </c>
      <c r="D299" s="3" t="s">
        <v>1447</v>
      </c>
      <c r="E299" s="3" t="s">
        <v>1448</v>
      </c>
      <c r="F299" s="3"/>
      <c r="G299" s="3" t="s">
        <v>27</v>
      </c>
      <c r="H299" s="3" t="s">
        <v>27</v>
      </c>
      <c r="I299" s="3">
        <v>2</v>
      </c>
      <c r="J299" s="3">
        <v>-92.41572</v>
      </c>
      <c r="K299" s="3">
        <v>35.08657</v>
      </c>
      <c r="L299" s="3" t="s">
        <v>1449</v>
      </c>
      <c r="M299" s="3">
        <v>0</v>
      </c>
      <c r="N299" s="3">
        <v>0</v>
      </c>
      <c r="O299" s="3">
        <v>0</v>
      </c>
      <c r="P299" s="3">
        <v>0</v>
      </c>
      <c r="Q299" s="3" t="s">
        <v>29</v>
      </c>
      <c r="R299" s="3" t="s">
        <v>30</v>
      </c>
      <c r="S299" s="3"/>
      <c r="T299" s="3"/>
      <c r="U299" s="7">
        <v>45611.4134259259</v>
      </c>
      <c r="V299" s="7">
        <v>45814.7003819444</v>
      </c>
      <c r="W299" s="3"/>
    </row>
    <row r="300" ht="15.05" spans="1:23">
      <c r="A300" s="4" t="str">
        <f t="array" ref="A300">IF(SUM(--ISNUMBER(SEARCH({", AB ",", BC ",", MB ",", NB ",", NL ",", NS ",", NT ",", NU ",", ON ",", PE ",", QC ",", SK ",", YT "},UPPER(C300))))&gt;0,"Canada","USA")</f>
        <v>USA</v>
      </c>
      <c r="B300" s="3" t="s">
        <v>1450</v>
      </c>
      <c r="C300" s="3" t="s">
        <v>1451</v>
      </c>
      <c r="D300" s="3" t="s">
        <v>1452</v>
      </c>
      <c r="E300" s="3" t="s">
        <v>1453</v>
      </c>
      <c r="F300" s="3" t="s">
        <v>1454</v>
      </c>
      <c r="G300" s="3" t="s">
        <v>27</v>
      </c>
      <c r="H300" s="3" t="s">
        <v>27</v>
      </c>
      <c r="I300" s="3">
        <v>2</v>
      </c>
      <c r="J300" s="3">
        <v>-117.316846399999</v>
      </c>
      <c r="K300" s="3">
        <v>47.6648286</v>
      </c>
      <c r="L300" s="3" t="s">
        <v>1455</v>
      </c>
      <c r="M300" s="3">
        <v>0</v>
      </c>
      <c r="N300" s="3">
        <v>0</v>
      </c>
      <c r="O300" s="3">
        <v>0</v>
      </c>
      <c r="P300" s="3">
        <v>0</v>
      </c>
      <c r="Q300" s="3" t="s">
        <v>29</v>
      </c>
      <c r="R300" s="3" t="s">
        <v>30</v>
      </c>
      <c r="S300" s="3"/>
      <c r="T300" s="3"/>
      <c r="U300" s="7">
        <v>45665.4398148148</v>
      </c>
      <c r="V300" s="7">
        <v>45866.5609722222</v>
      </c>
      <c r="W300" s="3"/>
    </row>
    <row r="301" ht="15.05" spans="1:23">
      <c r="A301" s="4" t="str">
        <f t="array" ref="A301">IF(SUM(--ISNUMBER(SEARCH({", AB ",", BC ",", MB ",", NB ",", NL ",", NS ",", NT ",", NU ",", ON ",", PE ",", QC ",", SK ",", YT "},UPPER(C301))))&gt;0,"Canada","USA")</f>
        <v>USA</v>
      </c>
      <c r="B301" s="3" t="s">
        <v>1456</v>
      </c>
      <c r="C301" s="3" t="s">
        <v>1457</v>
      </c>
      <c r="D301" s="3" t="s">
        <v>1458</v>
      </c>
      <c r="E301" s="3" t="s">
        <v>1459</v>
      </c>
      <c r="F301" s="3"/>
      <c r="G301" s="3" t="s">
        <v>27</v>
      </c>
      <c r="H301" s="3" t="s">
        <v>27</v>
      </c>
      <c r="I301" s="3">
        <v>5</v>
      </c>
      <c r="J301" s="3">
        <v>-99.52785</v>
      </c>
      <c r="K301" s="3">
        <v>29.618</v>
      </c>
      <c r="L301" s="3" t="s">
        <v>1239</v>
      </c>
      <c r="M301" s="3">
        <v>0</v>
      </c>
      <c r="N301" s="3">
        <v>0</v>
      </c>
      <c r="O301" s="3">
        <v>0</v>
      </c>
      <c r="P301" s="3">
        <v>0</v>
      </c>
      <c r="Q301" s="3" t="s">
        <v>29</v>
      </c>
      <c r="R301" s="3" t="s">
        <v>30</v>
      </c>
      <c r="S301" s="3"/>
      <c r="T301" s="3"/>
      <c r="U301" s="7">
        <v>45670.6864351852</v>
      </c>
      <c r="V301" s="7">
        <v>45923.599849537</v>
      </c>
      <c r="W301" s="3"/>
    </row>
    <row r="302" ht="15.05" spans="1:23">
      <c r="A302" s="4" t="str">
        <f t="array" ref="A302">IF(SUM(--ISNUMBER(SEARCH({", AB ",", BC ",", MB ",", NB ",", NL ",", NS ",", NT ",", NU ",", ON ",", PE ",", QC ",", SK ",", YT "},UPPER(C302))))&gt;0,"Canada","USA")</f>
        <v>USA</v>
      </c>
      <c r="B302" s="3" t="s">
        <v>1460</v>
      </c>
      <c r="C302" s="3" t="s">
        <v>1461</v>
      </c>
      <c r="D302" s="3" t="s">
        <v>1462</v>
      </c>
      <c r="E302" s="3" t="s">
        <v>1463</v>
      </c>
      <c r="F302" s="3"/>
      <c r="G302" s="3" t="s">
        <v>27</v>
      </c>
      <c r="H302" s="3" t="s">
        <v>27</v>
      </c>
      <c r="I302" s="3">
        <v>5</v>
      </c>
      <c r="J302" s="3">
        <v>-98.62006</v>
      </c>
      <c r="K302" s="3">
        <v>33.96391</v>
      </c>
      <c r="L302" s="3"/>
      <c r="M302" s="3">
        <v>0</v>
      </c>
      <c r="N302" s="3">
        <v>0</v>
      </c>
      <c r="O302" s="3">
        <v>0</v>
      </c>
      <c r="P302" s="3">
        <v>0</v>
      </c>
      <c r="Q302" s="3" t="s">
        <v>29</v>
      </c>
      <c r="R302" s="3" t="s">
        <v>30</v>
      </c>
      <c r="S302" s="3"/>
      <c r="T302" s="3"/>
      <c r="U302" s="7">
        <v>45617.5955902778</v>
      </c>
      <c r="V302" s="7">
        <v>45735.5514814815</v>
      </c>
      <c r="W302" s="3"/>
    </row>
    <row r="303" ht="15.05" spans="1:23">
      <c r="A303" s="4" t="str">
        <f t="array" ref="A303">IF(SUM(--ISNUMBER(SEARCH({", AB ",", BC ",", MB ",", NB ",", NL ",", NS ",", NT ",", NU ",", ON ",", PE ",", QC ",", SK ",", YT "},UPPER(C303))))&gt;0,"Canada","USA")</f>
        <v>USA</v>
      </c>
      <c r="B303" s="3" t="s">
        <v>1464</v>
      </c>
      <c r="C303" s="3" t="s">
        <v>1465</v>
      </c>
      <c r="D303" s="3" t="s">
        <v>1466</v>
      </c>
      <c r="E303" s="3" t="s">
        <v>1467</v>
      </c>
      <c r="F303" s="3" t="s">
        <v>1468</v>
      </c>
      <c r="G303" s="3" t="s">
        <v>27</v>
      </c>
      <c r="H303" s="3" t="s">
        <v>27</v>
      </c>
      <c r="I303" s="3">
        <v>5</v>
      </c>
      <c r="J303" s="3">
        <v>-71.0619551163349</v>
      </c>
      <c r="K303" s="8" t="s">
        <v>1469</v>
      </c>
      <c r="L303" s="3"/>
      <c r="M303" s="3">
        <v>0</v>
      </c>
      <c r="N303" s="3">
        <v>0</v>
      </c>
      <c r="O303" s="3">
        <v>0</v>
      </c>
      <c r="P303" s="3">
        <v>0</v>
      </c>
      <c r="Q303" s="3" t="s">
        <v>29</v>
      </c>
      <c r="R303" s="3" t="s">
        <v>30</v>
      </c>
      <c r="S303" s="3"/>
      <c r="T303" s="3"/>
      <c r="U303" s="7">
        <v>45666.4896064815</v>
      </c>
      <c r="V303" s="7">
        <v>45777.6132060185</v>
      </c>
      <c r="W303" s="3"/>
    </row>
    <row r="304" ht="15.05" spans="1:23">
      <c r="A304" s="4" t="str">
        <f t="array" ref="A304">IF(SUM(--ISNUMBER(SEARCH({", AB ",", BC ",", MB ",", NB ",", NL ",", NS ",", NT ",", NU ",", ON ",", PE ",", QC ",", SK ",", YT "},UPPER(C304))))&gt;0,"Canada","USA")</f>
        <v>USA</v>
      </c>
      <c r="B304" s="3" t="s">
        <v>1470</v>
      </c>
      <c r="C304" s="3" t="s">
        <v>1471</v>
      </c>
      <c r="D304" s="3" t="s">
        <v>1472</v>
      </c>
      <c r="E304" s="3" t="s">
        <v>1473</v>
      </c>
      <c r="F304" s="3" t="s">
        <v>1474</v>
      </c>
      <c r="G304" s="3" t="s">
        <v>27</v>
      </c>
      <c r="H304" s="3" t="s">
        <v>27</v>
      </c>
      <c r="I304" s="3">
        <v>6</v>
      </c>
      <c r="J304" s="3">
        <v>-80.93597</v>
      </c>
      <c r="K304" s="3">
        <v>32.314422</v>
      </c>
      <c r="L304" s="3" t="s">
        <v>1475</v>
      </c>
      <c r="M304" s="3">
        <v>0</v>
      </c>
      <c r="N304" s="3">
        <v>0</v>
      </c>
      <c r="O304" s="3">
        <v>0</v>
      </c>
      <c r="P304" s="3">
        <v>0</v>
      </c>
      <c r="Q304" s="3" t="s">
        <v>29</v>
      </c>
      <c r="R304" s="3" t="s">
        <v>30</v>
      </c>
      <c r="S304" s="3"/>
      <c r="T304" s="3"/>
      <c r="U304" s="7">
        <v>45615.4306365741</v>
      </c>
      <c r="V304" s="7">
        <v>45845.6094328704</v>
      </c>
      <c r="W304" s="3"/>
    </row>
    <row r="305" ht="15.05" spans="1:23">
      <c r="A305" s="4" t="str">
        <f t="array" ref="A305">IF(SUM(--ISNUMBER(SEARCH({", AB ",", BC ",", MB ",", NB ",", NL ",", NS ",", NT ",", NU ",", ON ",", PE ",", QC ",", SK ",", YT "},UPPER(C305))))&gt;0,"Canada","USA")</f>
        <v>USA</v>
      </c>
      <c r="B305" s="3" t="s">
        <v>1476</v>
      </c>
      <c r="C305" s="3" t="s">
        <v>1477</v>
      </c>
      <c r="D305" s="3" t="s">
        <v>1472</v>
      </c>
      <c r="E305" s="3" t="s">
        <v>1473</v>
      </c>
      <c r="F305" s="3"/>
      <c r="G305" s="3" t="s">
        <v>27</v>
      </c>
      <c r="H305" s="3" t="s">
        <v>27</v>
      </c>
      <c r="I305" s="3">
        <v>6</v>
      </c>
      <c r="J305" s="3">
        <v>-80.86167</v>
      </c>
      <c r="K305" s="3">
        <v>32.26732</v>
      </c>
      <c r="L305" s="3" t="s">
        <v>1478</v>
      </c>
      <c r="M305" s="3">
        <v>0</v>
      </c>
      <c r="N305" s="3">
        <v>0</v>
      </c>
      <c r="O305" s="3">
        <v>0</v>
      </c>
      <c r="P305" s="3">
        <v>0</v>
      </c>
      <c r="Q305" s="3" t="s">
        <v>29</v>
      </c>
      <c r="R305" s="3" t="s">
        <v>30</v>
      </c>
      <c r="S305" s="3"/>
      <c r="T305" s="3"/>
      <c r="U305" s="7">
        <v>45615.4339236111</v>
      </c>
      <c r="V305" s="7">
        <v>45845.6095601852</v>
      </c>
      <c r="W305" s="3"/>
    </row>
    <row r="306" ht="15.05" spans="1:23">
      <c r="A306" s="4" t="str">
        <f t="array" ref="A306">IF(SUM(--ISNUMBER(SEARCH({", AB ",", BC ",", MB ",", NB ",", NL ",", NS ",", NT ",", NU ",", ON ",", PE ",", QC ",", SK ",", YT "},UPPER(C306))))&gt;0,"Canada","USA")</f>
        <v>USA</v>
      </c>
      <c r="B306" s="3" t="s">
        <v>1479</v>
      </c>
      <c r="C306" s="3" t="s">
        <v>1471</v>
      </c>
      <c r="D306" s="3" t="s">
        <v>1480</v>
      </c>
      <c r="E306" s="3" t="s">
        <v>1481</v>
      </c>
      <c r="F306" s="3" t="s">
        <v>1482</v>
      </c>
      <c r="G306" s="3" t="s">
        <v>27</v>
      </c>
      <c r="H306" s="3" t="s">
        <v>27</v>
      </c>
      <c r="I306" s="3">
        <v>2</v>
      </c>
      <c r="J306" s="3">
        <v>-80.93607</v>
      </c>
      <c r="K306" s="3">
        <v>32.31445</v>
      </c>
      <c r="L306" s="3" t="s">
        <v>1475</v>
      </c>
      <c r="M306" s="3">
        <v>0</v>
      </c>
      <c r="N306" s="3">
        <v>0</v>
      </c>
      <c r="O306" s="3">
        <v>0</v>
      </c>
      <c r="P306" s="3">
        <v>0</v>
      </c>
      <c r="Q306" s="3" t="s">
        <v>29</v>
      </c>
      <c r="R306" s="3" t="s">
        <v>30</v>
      </c>
      <c r="S306" s="3"/>
      <c r="T306" s="3"/>
      <c r="U306" s="7">
        <v>45791.4918518519</v>
      </c>
      <c r="V306" s="7">
        <v>45917.5866550926</v>
      </c>
      <c r="W306" s="3"/>
    </row>
    <row r="307" ht="15.05" spans="1:23">
      <c r="A307" s="4" t="str">
        <f t="array" ref="A307">IF(SUM(--ISNUMBER(SEARCH({", AB ",", BC ",", MB ",", NB ",", NL ",", NS ",", NT ",", NU ",", ON ",", PE ",", QC ",", SK ",", YT "},UPPER(C307))))&gt;0,"Canada","USA")</f>
        <v>USA</v>
      </c>
      <c r="B307" s="3" t="s">
        <v>1483</v>
      </c>
      <c r="C307" s="3" t="s">
        <v>1484</v>
      </c>
      <c r="D307" s="3" t="s">
        <v>1485</v>
      </c>
      <c r="E307" s="3" t="s">
        <v>1486</v>
      </c>
      <c r="F307" s="3" t="s">
        <v>1487</v>
      </c>
      <c r="G307" s="3" t="s">
        <v>27</v>
      </c>
      <c r="H307" s="3" t="s">
        <v>27</v>
      </c>
      <c r="I307" s="3">
        <v>1</v>
      </c>
      <c r="J307" s="3">
        <v>-121.8222569</v>
      </c>
      <c r="K307" s="3">
        <v>37.3157904</v>
      </c>
      <c r="L307" s="3"/>
      <c r="M307" s="3">
        <v>0</v>
      </c>
      <c r="N307" s="3">
        <v>0</v>
      </c>
      <c r="O307" s="3">
        <v>0</v>
      </c>
      <c r="P307" s="3">
        <v>0</v>
      </c>
      <c r="Q307" s="3" t="s">
        <v>29</v>
      </c>
      <c r="R307" s="3" t="s">
        <v>78</v>
      </c>
      <c r="S307" s="3"/>
      <c r="T307" s="3"/>
      <c r="U307" s="7">
        <v>45730.5602662037</v>
      </c>
      <c r="V307" s="7">
        <v>45756.6372569444</v>
      </c>
      <c r="W307" s="3"/>
    </row>
    <row r="308" ht="15.05" spans="1:23">
      <c r="A308" s="4" t="str">
        <f t="array" ref="A308">IF(SUM(--ISNUMBER(SEARCH({", AB ",", BC ",", MB ",", NB ",", NL ",", NS ",", NT ",", NU ",", ON ",", PE ",", QC ",", SK ",", YT "},UPPER(C308))))&gt;0,"Canada","USA")</f>
        <v>USA</v>
      </c>
      <c r="B308" s="3" t="s">
        <v>1488</v>
      </c>
      <c r="C308" s="3" t="s">
        <v>1489</v>
      </c>
      <c r="D308" s="3" t="s">
        <v>1490</v>
      </c>
      <c r="E308" s="3" t="s">
        <v>1491</v>
      </c>
      <c r="F308" s="3" t="s">
        <v>1492</v>
      </c>
      <c r="G308" s="3" t="s">
        <v>27</v>
      </c>
      <c r="H308" s="3" t="s">
        <v>27</v>
      </c>
      <c r="I308" s="3">
        <v>5</v>
      </c>
      <c r="J308" s="3">
        <v>-82.60059</v>
      </c>
      <c r="K308" s="3">
        <v>28.48125</v>
      </c>
      <c r="L308" s="3" t="s">
        <v>1493</v>
      </c>
      <c r="M308" s="3">
        <v>0</v>
      </c>
      <c r="N308" s="3">
        <v>0</v>
      </c>
      <c r="O308" s="3">
        <v>0</v>
      </c>
      <c r="P308" s="3">
        <v>0</v>
      </c>
      <c r="Q308" s="3" t="s">
        <v>29</v>
      </c>
      <c r="R308" s="3" t="s">
        <v>30</v>
      </c>
      <c r="S308" s="3"/>
      <c r="T308" s="3"/>
      <c r="U308" s="7">
        <v>45643.4776967593</v>
      </c>
      <c r="V308" s="7">
        <v>45826.6069675926</v>
      </c>
      <c r="W308" s="3"/>
    </row>
    <row r="309" ht="15.05" spans="1:23">
      <c r="A309" s="4" t="str">
        <f t="array" ref="A309">IF(SUM(--ISNUMBER(SEARCH({", AB ",", BC ",", MB ",", NB ",", NL ",", NS ",", NT ",", NU ",", ON ",", PE ",", QC ",", SK ",", YT "},UPPER(C309))))&gt;0,"Canada","USA")</f>
        <v>USA</v>
      </c>
      <c r="B309" s="3" t="s">
        <v>1494</v>
      </c>
      <c r="C309" s="3" t="s">
        <v>1495</v>
      </c>
      <c r="D309" s="3" t="s">
        <v>1496</v>
      </c>
      <c r="E309" s="3" t="s">
        <v>1497</v>
      </c>
      <c r="F309" s="3"/>
      <c r="G309" s="3" t="s">
        <v>27</v>
      </c>
      <c r="H309" s="3" t="s">
        <v>27</v>
      </c>
      <c r="I309" s="3">
        <v>3</v>
      </c>
      <c r="J309" s="3">
        <v>-123.39488</v>
      </c>
      <c r="K309" s="3">
        <v>48.0925</v>
      </c>
      <c r="L309" s="3" t="s">
        <v>1498</v>
      </c>
      <c r="M309" s="3">
        <v>0</v>
      </c>
      <c r="N309" s="3">
        <v>0</v>
      </c>
      <c r="O309" s="3">
        <v>0</v>
      </c>
      <c r="P309" s="3">
        <v>0</v>
      </c>
      <c r="Q309" s="3" t="s">
        <v>29</v>
      </c>
      <c r="R309" s="3" t="s">
        <v>30</v>
      </c>
      <c r="S309" s="3"/>
      <c r="T309" s="3"/>
      <c r="U309" s="7">
        <v>45665.4276273148</v>
      </c>
      <c r="V309" s="7">
        <v>45866.4205671296</v>
      </c>
      <c r="W309" s="3"/>
    </row>
    <row r="310" ht="15.05" spans="1:23">
      <c r="A310" s="4" t="str">
        <f t="array" ref="A310">IF(SUM(--ISNUMBER(SEARCH({", AB ",", BC ",", MB ",", NB ",", NL ",", NS ",", NT ",", NU ",", ON ",", PE ",", QC ",", SK ",", YT "},UPPER(C310))))&gt;0,"Canada","USA")</f>
        <v>USA</v>
      </c>
      <c r="B310" s="3" t="s">
        <v>1499</v>
      </c>
      <c r="C310" s="3" t="s">
        <v>1500</v>
      </c>
      <c r="D310" s="3" t="s">
        <v>1501</v>
      </c>
      <c r="E310" s="3" t="s">
        <v>1502</v>
      </c>
      <c r="F310" s="3"/>
      <c r="G310" s="3" t="s">
        <v>27</v>
      </c>
      <c r="H310" s="3" t="s">
        <v>27</v>
      </c>
      <c r="I310" s="3">
        <v>6</v>
      </c>
      <c r="J310" s="3">
        <v>-97.1194</v>
      </c>
      <c r="K310" s="3">
        <v>44.90451</v>
      </c>
      <c r="L310" s="3" t="s">
        <v>1503</v>
      </c>
      <c r="M310" s="3">
        <v>0</v>
      </c>
      <c r="N310" s="3">
        <v>0</v>
      </c>
      <c r="O310" s="3">
        <v>0</v>
      </c>
      <c r="P310" s="3">
        <v>0</v>
      </c>
      <c r="Q310" s="3" t="s">
        <v>29</v>
      </c>
      <c r="R310" s="3" t="s">
        <v>30</v>
      </c>
      <c r="S310" s="3"/>
      <c r="T310" s="3"/>
      <c r="U310" s="7">
        <v>45615.6803125</v>
      </c>
      <c r="V310" s="7">
        <v>45845.6363310185</v>
      </c>
      <c r="W310" s="3"/>
    </row>
    <row r="311" ht="15.05" spans="1:23">
      <c r="A311" s="4" t="str">
        <f t="array" ref="A311">IF(SUM(--ISNUMBER(SEARCH({", AB ",", BC ",", MB ",", NB ",", NL ",", NS ",", NT ",", NU ",", ON ",", PE ",", QC ",", SK ",", YT "},UPPER(C311))))&gt;0,"Canada","USA")</f>
        <v>USA</v>
      </c>
      <c r="B311" s="3" t="s">
        <v>1504</v>
      </c>
      <c r="C311" s="3" t="s">
        <v>1505</v>
      </c>
      <c r="D311" s="3" t="s">
        <v>1506</v>
      </c>
      <c r="E311" s="3" t="s">
        <v>1507</v>
      </c>
      <c r="F311" s="3" t="s">
        <v>250</v>
      </c>
      <c r="G311" s="3" t="s">
        <v>27</v>
      </c>
      <c r="H311" s="3" t="s">
        <v>27</v>
      </c>
      <c r="I311" s="3">
        <v>6</v>
      </c>
      <c r="J311" s="3">
        <v>-86.693</v>
      </c>
      <c r="K311" s="3">
        <v>35.62733</v>
      </c>
      <c r="L311" s="3" t="s">
        <v>1508</v>
      </c>
      <c r="M311" s="3">
        <v>0</v>
      </c>
      <c r="N311" s="3">
        <v>0</v>
      </c>
      <c r="O311" s="3">
        <v>0</v>
      </c>
      <c r="P311" s="3">
        <v>0</v>
      </c>
      <c r="Q311" s="3" t="s">
        <v>29</v>
      </c>
      <c r="R311" s="3" t="s">
        <v>30</v>
      </c>
      <c r="S311" s="3"/>
      <c r="T311" s="3"/>
      <c r="U311" s="7">
        <v>45616.6867708333</v>
      </c>
      <c r="V311" s="7">
        <v>45845.6953587963</v>
      </c>
      <c r="W311" s="3"/>
    </row>
    <row r="312" ht="15.05" spans="1:23">
      <c r="A312" s="4" t="str">
        <f t="array" ref="A312">IF(SUM(--ISNUMBER(SEARCH({", AB ",", BC ",", MB ",", NB ",", NL ",", NS ",", NT ",", NU ",", ON ",", PE ",", QC ",", SK ",", YT "},UPPER(C312))))&gt;0,"Canada","USA")</f>
        <v>USA</v>
      </c>
      <c r="B312" s="3" t="s">
        <v>1509</v>
      </c>
      <c r="C312" s="3" t="s">
        <v>1510</v>
      </c>
      <c r="D312" s="3" t="s">
        <v>1511</v>
      </c>
      <c r="E312" s="3" t="s">
        <v>1512</v>
      </c>
      <c r="F312" s="3"/>
      <c r="G312" s="3" t="s">
        <v>27</v>
      </c>
      <c r="H312" s="3" t="s">
        <v>91</v>
      </c>
      <c r="I312" s="3">
        <v>1</v>
      </c>
      <c r="J312" s="3">
        <v>-85.71964</v>
      </c>
      <c r="K312" s="3">
        <v>38.28467</v>
      </c>
      <c r="L312" s="3" t="s">
        <v>1513</v>
      </c>
      <c r="M312" s="3">
        <v>0</v>
      </c>
      <c r="N312" s="3">
        <v>0</v>
      </c>
      <c r="O312" s="3">
        <v>0</v>
      </c>
      <c r="P312" s="3">
        <v>0</v>
      </c>
      <c r="Q312" s="3" t="s">
        <v>29</v>
      </c>
      <c r="R312" s="3" t="s">
        <v>30</v>
      </c>
      <c r="S312" s="3"/>
      <c r="T312" s="3"/>
      <c r="U312" s="7">
        <v>45664.9582291667</v>
      </c>
      <c r="V312" s="7">
        <v>45832.5267013889</v>
      </c>
      <c r="W312" s="3"/>
    </row>
    <row r="313" ht="15.05" spans="1:23">
      <c r="A313" s="4" t="str">
        <f t="array" ref="A313">IF(SUM(--ISNUMBER(SEARCH({", AB ",", BC ",", MB ",", NB ",", NL ",", NS ",", NT ",", NU ",", ON ",", PE ",", QC ",", SK ",", YT "},UPPER(C313))))&gt;0,"Canada","USA")</f>
        <v>USA</v>
      </c>
      <c r="B313" s="3" t="s">
        <v>1514</v>
      </c>
      <c r="C313" s="3" t="s">
        <v>1515</v>
      </c>
      <c r="D313" s="3" t="s">
        <v>1516</v>
      </c>
      <c r="E313" s="3" t="s">
        <v>1517</v>
      </c>
      <c r="F313" s="3" t="s">
        <v>1518</v>
      </c>
      <c r="G313" s="3" t="s">
        <v>27</v>
      </c>
      <c r="H313" s="3" t="s">
        <v>27</v>
      </c>
      <c r="I313" s="3">
        <v>5</v>
      </c>
      <c r="J313" s="3">
        <v>-95.40812</v>
      </c>
      <c r="K313" s="3">
        <v>37.93038</v>
      </c>
      <c r="L313" s="3" t="s">
        <v>1519</v>
      </c>
      <c r="M313" s="3">
        <v>0</v>
      </c>
      <c r="N313" s="3">
        <v>0</v>
      </c>
      <c r="O313" s="3">
        <v>0</v>
      </c>
      <c r="P313" s="3">
        <v>0</v>
      </c>
      <c r="Q313" s="3" t="s">
        <v>29</v>
      </c>
      <c r="R313" s="3" t="s">
        <v>30</v>
      </c>
      <c r="S313" s="3"/>
      <c r="T313" s="3"/>
      <c r="U313" s="7">
        <v>45665.906099537</v>
      </c>
      <c r="V313" s="7">
        <v>45828.675462963</v>
      </c>
      <c r="W313" s="3"/>
    </row>
    <row r="314" ht="15.05" spans="1:23">
      <c r="A314" s="4" t="str">
        <f t="array" ref="A314">IF(SUM(--ISNUMBER(SEARCH({", AB ",", BC ",", MB ",", NB ",", NL ",", NS ",", NT ",", NU ",", ON ",", PE ",", QC ",", SK ",", YT "},UPPER(C314))))&gt;0,"Canada","USA")</f>
        <v>USA</v>
      </c>
      <c r="B314" s="3" t="s">
        <v>1520</v>
      </c>
      <c r="C314" s="3" t="s">
        <v>1521</v>
      </c>
      <c r="D314" s="3" t="s">
        <v>1522</v>
      </c>
      <c r="E314" s="3" t="s">
        <v>1523</v>
      </c>
      <c r="F314" s="3" t="s">
        <v>1524</v>
      </c>
      <c r="G314" s="3" t="s">
        <v>27</v>
      </c>
      <c r="H314" s="3" t="s">
        <v>27</v>
      </c>
      <c r="I314" s="3">
        <v>3</v>
      </c>
      <c r="J314" s="3">
        <v>-89.0145695</v>
      </c>
      <c r="K314" s="8" t="s">
        <v>1525</v>
      </c>
      <c r="L314" s="3" t="s">
        <v>1526</v>
      </c>
      <c r="M314" s="3">
        <v>0</v>
      </c>
      <c r="N314" s="3">
        <v>0</v>
      </c>
      <c r="O314" s="3">
        <v>0</v>
      </c>
      <c r="P314" s="3">
        <v>0</v>
      </c>
      <c r="Q314" s="3" t="s">
        <v>29</v>
      </c>
      <c r="R314" s="3" t="s">
        <v>30</v>
      </c>
      <c r="S314" s="3"/>
      <c r="T314" s="3"/>
      <c r="U314" s="7">
        <v>45664.6027893519</v>
      </c>
      <c r="V314" s="7">
        <v>45867.4190393519</v>
      </c>
      <c r="W314" s="3"/>
    </row>
    <row r="315" ht="15.05" spans="1:23">
      <c r="A315" s="4" t="str">
        <f t="array" ref="A315">IF(SUM(--ISNUMBER(SEARCH({", AB ",", BC ",", MB ",", NB ",", NL ",", NS ",", NT ",", NU ",", ON ",", PE ",", QC ",", SK ",", YT "},UPPER(C315))))&gt;0,"Canada","USA")</f>
        <v>USA</v>
      </c>
      <c r="B315" s="3" t="s">
        <v>1527</v>
      </c>
      <c r="C315" s="3" t="s">
        <v>1528</v>
      </c>
      <c r="D315" s="3" t="s">
        <v>1529</v>
      </c>
      <c r="E315" s="3" t="s">
        <v>1530</v>
      </c>
      <c r="F315" s="3"/>
      <c r="G315" s="3" t="s">
        <v>27</v>
      </c>
      <c r="H315" s="3" t="s">
        <v>27</v>
      </c>
      <c r="I315" s="3">
        <v>5</v>
      </c>
      <c r="J315" s="3">
        <v>-76.93871</v>
      </c>
      <c r="K315" s="3">
        <v>40.21721</v>
      </c>
      <c r="L315" s="3" t="s">
        <v>1531</v>
      </c>
      <c r="M315" s="3">
        <v>0</v>
      </c>
      <c r="N315" s="3">
        <v>0</v>
      </c>
      <c r="O315" s="3">
        <v>0</v>
      </c>
      <c r="P315" s="3">
        <v>0</v>
      </c>
      <c r="Q315" s="3" t="s">
        <v>29</v>
      </c>
      <c r="R315" s="3" t="s">
        <v>30</v>
      </c>
      <c r="S315" s="3"/>
      <c r="T315" s="3"/>
      <c r="U315" s="7">
        <v>45614.6226851852</v>
      </c>
      <c r="V315" s="7">
        <v>45845.4514467593</v>
      </c>
      <c r="W315" s="3"/>
    </row>
    <row r="316" ht="15.05" spans="1:23">
      <c r="A316" s="4" t="str">
        <f t="array" ref="A316">IF(SUM(--ISNUMBER(SEARCH({", AB ",", BC ",", MB ",", NB ",", NL ",", NS ",", NT ",", NU ",", ON ",", PE ",", QC ",", SK ",", YT "},UPPER(C316))))&gt;0,"Canada","USA")</f>
        <v>USA</v>
      </c>
      <c r="B316" s="3" t="s">
        <v>1532</v>
      </c>
      <c r="C316" s="3" t="s">
        <v>1533</v>
      </c>
      <c r="D316" s="3" t="s">
        <v>1534</v>
      </c>
      <c r="E316" s="3" t="s">
        <v>1535</v>
      </c>
      <c r="F316" s="3"/>
      <c r="G316" s="3" t="s">
        <v>27</v>
      </c>
      <c r="H316" s="3" t="s">
        <v>27</v>
      </c>
      <c r="I316" s="3">
        <v>5</v>
      </c>
      <c r="J316" s="3">
        <v>-84.95684</v>
      </c>
      <c r="K316" s="3">
        <v>40.66682</v>
      </c>
      <c r="L316" s="3" t="s">
        <v>1536</v>
      </c>
      <c r="M316" s="3">
        <v>0</v>
      </c>
      <c r="N316" s="3">
        <v>0</v>
      </c>
      <c r="O316" s="3">
        <v>0</v>
      </c>
      <c r="P316" s="3">
        <v>0</v>
      </c>
      <c r="Q316" s="3" t="s">
        <v>29</v>
      </c>
      <c r="R316" s="3" t="s">
        <v>30</v>
      </c>
      <c r="S316" s="3"/>
      <c r="T316" s="3"/>
      <c r="U316" s="7">
        <v>45664.9827546296</v>
      </c>
      <c r="V316" s="7">
        <v>45828.6421527778</v>
      </c>
      <c r="W316" s="3"/>
    </row>
    <row r="317" ht="15.05" spans="1:23">
      <c r="A317" s="4" t="str">
        <f t="array" ref="A317">IF(SUM(--ISNUMBER(SEARCH({", AB ",", BC ",", MB ",", NB ",", NL ",", NS ",", NT ",", NU ",", ON ",", PE ",", QC ",", SK ",", YT "},UPPER(C317))))&gt;0,"Canada","USA")</f>
        <v>USA</v>
      </c>
      <c r="B317" s="3" t="s">
        <v>1537</v>
      </c>
      <c r="C317" s="3" t="s">
        <v>1538</v>
      </c>
      <c r="D317" s="3" t="s">
        <v>1539</v>
      </c>
      <c r="E317" s="3" t="s">
        <v>1540</v>
      </c>
      <c r="F317" s="3"/>
      <c r="G317" s="3" t="s">
        <v>27</v>
      </c>
      <c r="H317" s="3" t="s">
        <v>27</v>
      </c>
      <c r="I317" s="3">
        <v>5</v>
      </c>
      <c r="J317" s="3">
        <v>-86.13231</v>
      </c>
      <c r="K317" s="3">
        <v>40.49588</v>
      </c>
      <c r="L317" s="3" t="s">
        <v>1541</v>
      </c>
      <c r="M317" s="3">
        <v>0</v>
      </c>
      <c r="N317" s="3">
        <v>0</v>
      </c>
      <c r="O317" s="3">
        <v>0</v>
      </c>
      <c r="P317" s="3">
        <v>0</v>
      </c>
      <c r="Q317" s="3" t="s">
        <v>29</v>
      </c>
      <c r="R317" s="3" t="s">
        <v>30</v>
      </c>
      <c r="S317" s="3"/>
      <c r="T317" s="3"/>
      <c r="U317" s="7">
        <v>45664.9771296296</v>
      </c>
      <c r="V317" s="7">
        <v>45828.6417939815</v>
      </c>
      <c r="W317" s="3"/>
    </row>
    <row r="318" ht="15.05" spans="1:23">
      <c r="A318" s="4" t="str">
        <f t="array" ref="A318">IF(SUM(--ISNUMBER(SEARCH({", AB ",", BC ",", MB ",", NB ",", NL ",", NS ",", NT ",", NU ",", ON ",", PE ",", QC ",", SK ",", YT "},UPPER(C318))))&gt;0,"Canada","USA")</f>
        <v>USA</v>
      </c>
      <c r="B318" s="3" t="s">
        <v>1542</v>
      </c>
      <c r="C318" s="3" t="s">
        <v>1543</v>
      </c>
      <c r="D318" s="3" t="s">
        <v>1544</v>
      </c>
      <c r="E318" s="3" t="s">
        <v>1545</v>
      </c>
      <c r="F318" s="3"/>
      <c r="G318" s="3" t="s">
        <v>27</v>
      </c>
      <c r="H318" s="3" t="s">
        <v>27</v>
      </c>
      <c r="I318" s="3">
        <v>5</v>
      </c>
      <c r="J318" s="3">
        <v>-118.29209</v>
      </c>
      <c r="K318" s="3">
        <v>34.2649</v>
      </c>
      <c r="L318" s="3"/>
      <c r="M318" s="3">
        <v>0</v>
      </c>
      <c r="N318" s="3">
        <v>0</v>
      </c>
      <c r="O318" s="3">
        <v>0</v>
      </c>
      <c r="P318" s="3">
        <v>0</v>
      </c>
      <c r="Q318" s="3" t="s">
        <v>29</v>
      </c>
      <c r="R318" s="3" t="s">
        <v>30</v>
      </c>
      <c r="S318" s="3"/>
      <c r="T318" s="3"/>
      <c r="U318" s="7">
        <v>45653.6219444444</v>
      </c>
      <c r="V318" s="7">
        <v>45653.6219444444</v>
      </c>
      <c r="W318" s="3"/>
    </row>
    <row r="319" ht="15.05" spans="1:23">
      <c r="A319" s="4" t="str">
        <f t="array" ref="A319">IF(SUM(--ISNUMBER(SEARCH({", AB ",", BC ",", MB ",", NB ",", NL ",", NS ",", NT ",", NU ",", ON ",", PE ",", QC ",", SK ",", YT "},UPPER(C319))))&gt;0,"Canada","USA")</f>
        <v>USA</v>
      </c>
      <c r="B319" s="3" t="s">
        <v>1546</v>
      </c>
      <c r="C319" s="3" t="s">
        <v>1547</v>
      </c>
      <c r="D319" s="3" t="s">
        <v>1548</v>
      </c>
      <c r="E319" s="3" t="s">
        <v>1549</v>
      </c>
      <c r="F319" s="3"/>
      <c r="G319" s="3" t="s">
        <v>27</v>
      </c>
      <c r="H319" s="3" t="s">
        <v>27</v>
      </c>
      <c r="I319" s="3">
        <v>5</v>
      </c>
      <c r="J319" s="3">
        <v>-78.5557034029581</v>
      </c>
      <c r="K319" s="8" t="s">
        <v>1550</v>
      </c>
      <c r="L319" s="3" t="s">
        <v>1551</v>
      </c>
      <c r="M319" s="3">
        <v>0</v>
      </c>
      <c r="N319" s="3">
        <v>0</v>
      </c>
      <c r="O319" s="3">
        <v>0</v>
      </c>
      <c r="P319" s="3">
        <v>0</v>
      </c>
      <c r="Q319" s="3" t="s">
        <v>29</v>
      </c>
      <c r="R319" s="3" t="s">
        <v>30</v>
      </c>
      <c r="S319" s="3"/>
      <c r="T319" s="3"/>
      <c r="U319" s="7">
        <v>45680.664837963</v>
      </c>
      <c r="V319" s="7">
        <v>45834.5167361111</v>
      </c>
      <c r="W319" s="3"/>
    </row>
    <row r="320" ht="15.05" spans="1:23">
      <c r="A320" s="4" t="str">
        <f t="array" ref="A320">IF(SUM(--ISNUMBER(SEARCH({", AB ",", BC ",", MB ",", NB ",", NL ",", NS ",", NT ",", NU ",", ON ",", PE ",", QC ",", SK ",", YT "},UPPER(C320))))&gt;0,"Canada","USA")</f>
        <v>USA</v>
      </c>
      <c r="B320" s="3" t="s">
        <v>1552</v>
      </c>
      <c r="C320" s="3" t="s">
        <v>1553</v>
      </c>
      <c r="D320" s="3" t="s">
        <v>1554</v>
      </c>
      <c r="E320" s="3" t="s">
        <v>1555</v>
      </c>
      <c r="F320" s="3"/>
      <c r="G320" s="3" t="s">
        <v>27</v>
      </c>
      <c r="H320" s="3" t="s">
        <v>27</v>
      </c>
      <c r="I320" s="3">
        <v>5</v>
      </c>
      <c r="J320" s="3">
        <v>-77.87306</v>
      </c>
      <c r="K320" s="3">
        <v>34.28473</v>
      </c>
      <c r="L320" s="3" t="s">
        <v>1556</v>
      </c>
      <c r="M320" s="3">
        <v>0</v>
      </c>
      <c r="N320" s="3">
        <v>0</v>
      </c>
      <c r="O320" s="3">
        <v>0</v>
      </c>
      <c r="P320" s="3">
        <v>0</v>
      </c>
      <c r="Q320" s="3" t="s">
        <v>29</v>
      </c>
      <c r="R320" s="3" t="s">
        <v>30</v>
      </c>
      <c r="S320" s="3"/>
      <c r="T320" s="3"/>
      <c r="U320" s="7">
        <v>45668.9065856481</v>
      </c>
      <c r="V320" s="7">
        <v>45834.6432986111</v>
      </c>
      <c r="W320" s="3"/>
    </row>
    <row r="321" ht="15.05" spans="1:23">
      <c r="A321" s="4" t="str">
        <f t="array" ref="A321">IF(SUM(--ISNUMBER(SEARCH({", AB ",", BC ",", MB ",", NB ",", NL ",", NS ",", NT ",", NU ",", ON ",", PE ",", QC ",", SK ",", YT "},UPPER(C321))))&gt;0,"Canada","USA")</f>
        <v>USA</v>
      </c>
      <c r="B321" s="3" t="s">
        <v>1557</v>
      </c>
      <c r="C321" s="3" t="s">
        <v>1558</v>
      </c>
      <c r="D321" s="3" t="s">
        <v>1554</v>
      </c>
      <c r="E321" s="3" t="s">
        <v>1555</v>
      </c>
      <c r="F321" s="3" t="s">
        <v>62</v>
      </c>
      <c r="G321" s="3" t="s">
        <v>27</v>
      </c>
      <c r="H321" s="3" t="s">
        <v>27</v>
      </c>
      <c r="I321" s="3">
        <v>6</v>
      </c>
      <c r="J321" s="3">
        <v>-77.8776446999999</v>
      </c>
      <c r="K321" s="3">
        <v>34.3150327</v>
      </c>
      <c r="L321" s="3" t="s">
        <v>1556</v>
      </c>
      <c r="M321" s="3">
        <v>0</v>
      </c>
      <c r="N321" s="3">
        <v>0</v>
      </c>
      <c r="O321" s="3">
        <v>0</v>
      </c>
      <c r="P321" s="3">
        <v>0</v>
      </c>
      <c r="Q321" s="3" t="s">
        <v>29</v>
      </c>
      <c r="R321" s="3" t="s">
        <v>30</v>
      </c>
      <c r="S321" s="3"/>
      <c r="T321" s="3"/>
      <c r="U321" s="7">
        <v>45668.8123263889</v>
      </c>
      <c r="V321" s="7">
        <v>45923.5977893519</v>
      </c>
      <c r="W321" s="3"/>
    </row>
    <row r="322" ht="15.05" spans="1:23">
      <c r="A322" s="4" t="str">
        <f t="array" ref="A322">IF(SUM(--ISNUMBER(SEARCH({", AB ",", BC ",", MB ",", NB ",", NL ",", NS ",", NT ",", NU ",", ON ",", PE ",", QC ",", SK ",", YT "},UPPER(C322))))&gt;0,"Canada","USA")</f>
        <v>USA</v>
      </c>
      <c r="B322" s="3" t="s">
        <v>1559</v>
      </c>
      <c r="C322" s="3" t="s">
        <v>1560</v>
      </c>
      <c r="D322" s="3" t="s">
        <v>1561</v>
      </c>
      <c r="E322" s="3" t="s">
        <v>1562</v>
      </c>
      <c r="F322" s="3"/>
      <c r="G322" s="3" t="s">
        <v>27</v>
      </c>
      <c r="H322" s="3" t="s">
        <v>27</v>
      </c>
      <c r="I322" s="3">
        <v>5</v>
      </c>
      <c r="J322" s="3">
        <v>-117.1041177</v>
      </c>
      <c r="K322" s="3">
        <v>47.6701</v>
      </c>
      <c r="L322" s="3" t="s">
        <v>1563</v>
      </c>
      <c r="M322" s="3">
        <v>121</v>
      </c>
      <c r="N322" s="3">
        <v>0</v>
      </c>
      <c r="O322" s="3">
        <v>0</v>
      </c>
      <c r="P322" s="3">
        <v>0</v>
      </c>
      <c r="Q322" s="3" t="s">
        <v>29</v>
      </c>
      <c r="R322" s="3" t="s">
        <v>30</v>
      </c>
      <c r="S322" s="3"/>
      <c r="T322" s="3"/>
      <c r="U322" s="7">
        <v>45665.4858449074</v>
      </c>
      <c r="V322" s="7">
        <v>45866.4316319444</v>
      </c>
      <c r="W322" s="3"/>
    </row>
    <row r="323" ht="15.05" spans="1:23">
      <c r="A323" s="4" t="str">
        <f t="array" ref="A323">IF(SUM(--ISNUMBER(SEARCH({", AB ",", BC ",", MB ",", NB ",", NL ",", NS ",", NT ",", NU ",", ON ",", PE ",", QC ",", SK ",", YT "},UPPER(C323))))&gt;0,"Canada","USA")</f>
        <v>USA</v>
      </c>
      <c r="B323" s="3" t="s">
        <v>1564</v>
      </c>
      <c r="C323" s="3" t="s">
        <v>1565</v>
      </c>
      <c r="D323" s="3" t="s">
        <v>1566</v>
      </c>
      <c r="E323" s="3" t="s">
        <v>1567</v>
      </c>
      <c r="F323" s="3" t="s">
        <v>1568</v>
      </c>
      <c r="G323" s="3" t="s">
        <v>27</v>
      </c>
      <c r="H323" s="3" t="s">
        <v>27</v>
      </c>
      <c r="I323" s="3">
        <v>2</v>
      </c>
      <c r="J323" s="3">
        <v>-90.50071</v>
      </c>
      <c r="K323" s="3">
        <v>38.82534</v>
      </c>
      <c r="L323" s="3" t="s">
        <v>1569</v>
      </c>
      <c r="M323" s="3">
        <v>0</v>
      </c>
      <c r="N323" s="3">
        <v>0</v>
      </c>
      <c r="O323" s="3">
        <v>0</v>
      </c>
      <c r="P323" s="3">
        <v>0</v>
      </c>
      <c r="Q323" s="3" t="s">
        <v>29</v>
      </c>
      <c r="R323" s="3" t="s">
        <v>30</v>
      </c>
      <c r="S323" s="3"/>
      <c r="T323" s="3"/>
      <c r="U323" s="7">
        <v>45667.7162384259</v>
      </c>
      <c r="V323" s="7">
        <v>45832.5332523148</v>
      </c>
      <c r="W323" s="3"/>
    </row>
    <row r="324" ht="15.05" spans="1:23">
      <c r="A324" s="4" t="str">
        <f t="array" ref="A324">IF(SUM(--ISNUMBER(SEARCH({", AB ",", BC ",", MB ",", NB ",", NL ",", NS ",", NT ",", NU ",", ON ",", PE ",", QC ",", SK ",", YT "},UPPER(C324))))&gt;0,"Canada","USA")</f>
        <v>USA</v>
      </c>
      <c r="B324" s="3" t="s">
        <v>1570</v>
      </c>
      <c r="C324" s="3" t="s">
        <v>1571</v>
      </c>
      <c r="D324" s="3" t="s">
        <v>1572</v>
      </c>
      <c r="E324" s="3" t="s">
        <v>1573</v>
      </c>
      <c r="F324" s="3"/>
      <c r="G324" s="3" t="s">
        <v>27</v>
      </c>
      <c r="H324" s="3" t="s">
        <v>27</v>
      </c>
      <c r="I324" s="3">
        <v>5</v>
      </c>
      <c r="J324" s="3">
        <v>-96.8277397586514</v>
      </c>
      <c r="K324" s="8" t="s">
        <v>1574</v>
      </c>
      <c r="L324" s="3"/>
      <c r="M324" s="3">
        <v>0</v>
      </c>
      <c r="N324" s="3">
        <v>0</v>
      </c>
      <c r="O324" s="3">
        <v>0</v>
      </c>
      <c r="P324" s="3">
        <v>0</v>
      </c>
      <c r="Q324" s="3" t="s">
        <v>29</v>
      </c>
      <c r="R324" s="3" t="s">
        <v>30</v>
      </c>
      <c r="S324" s="3"/>
      <c r="T324" s="3"/>
      <c r="U324" s="7">
        <v>45856.6262152778</v>
      </c>
      <c r="V324" s="7">
        <v>45856.6263078704</v>
      </c>
      <c r="W324" s="3"/>
    </row>
    <row r="325" ht="15.05" spans="1:23">
      <c r="A325" s="4" t="str">
        <f t="array" ref="A325">IF(SUM(--ISNUMBER(SEARCH({", AB ",", BC ",", MB ",", NB ",", NL ",", NS ",", NT ",", NU ",", ON ",", PE ",", QC ",", SK ",", YT "},UPPER(C325))))&gt;0,"Canada","USA")</f>
        <v>USA</v>
      </c>
      <c r="B325" s="3" t="s">
        <v>1575</v>
      </c>
      <c r="C325" s="3" t="s">
        <v>1576</v>
      </c>
      <c r="D325" s="3" t="s">
        <v>1577</v>
      </c>
      <c r="E325" s="3" t="s">
        <v>1578</v>
      </c>
      <c r="F325" s="3" t="s">
        <v>1579</v>
      </c>
      <c r="G325" s="3" t="s">
        <v>91</v>
      </c>
      <c r="H325" s="3" t="s">
        <v>27</v>
      </c>
      <c r="I325" s="3">
        <v>1</v>
      </c>
      <c r="J325" s="3">
        <v>-83.60697</v>
      </c>
      <c r="K325" s="3">
        <v>41.63868</v>
      </c>
      <c r="L325" s="3" t="s">
        <v>1580</v>
      </c>
      <c r="M325" s="3">
        <v>0</v>
      </c>
      <c r="N325" s="3">
        <v>0</v>
      </c>
      <c r="O325" s="3">
        <v>0</v>
      </c>
      <c r="P325" s="3">
        <v>0</v>
      </c>
      <c r="Q325" s="3" t="s">
        <v>29</v>
      </c>
      <c r="R325" s="3" t="s">
        <v>30</v>
      </c>
      <c r="S325" s="3"/>
      <c r="T325" s="3"/>
      <c r="U325" s="7">
        <v>45667.5679861111</v>
      </c>
      <c r="V325" s="7">
        <v>45888.6477083333</v>
      </c>
      <c r="W325" s="3"/>
    </row>
    <row r="326" ht="15.05" spans="1:23">
      <c r="A326" s="4" t="str">
        <f t="array" ref="A326">IF(SUM(--ISNUMBER(SEARCH({", AB ",", BC ",", MB ",", NB ",", NL ",", NS ",", NT ",", NU ",", ON ",", PE ",", QC ",", SK ",", YT "},UPPER(C326))))&gt;0,"Canada","USA")</f>
        <v>USA</v>
      </c>
      <c r="B326" s="3" t="s">
        <v>1581</v>
      </c>
      <c r="C326" s="3" t="s">
        <v>1582</v>
      </c>
      <c r="D326" s="3" t="s">
        <v>1583</v>
      </c>
      <c r="E326" s="3" t="s">
        <v>1584</v>
      </c>
      <c r="F326" s="3"/>
      <c r="G326" s="3" t="s">
        <v>27</v>
      </c>
      <c r="H326" s="3" t="s">
        <v>27</v>
      </c>
      <c r="I326" s="3">
        <v>5</v>
      </c>
      <c r="J326" s="3">
        <v>-100.01446</v>
      </c>
      <c r="K326" s="3">
        <v>37.75083</v>
      </c>
      <c r="L326" s="3"/>
      <c r="M326" s="3">
        <v>0</v>
      </c>
      <c r="N326" s="3">
        <v>0</v>
      </c>
      <c r="O326" s="3">
        <v>0</v>
      </c>
      <c r="P326" s="3">
        <v>0</v>
      </c>
      <c r="Q326" s="3" t="s">
        <v>29</v>
      </c>
      <c r="R326" s="3" t="s">
        <v>30</v>
      </c>
      <c r="S326" s="3"/>
      <c r="T326" s="3"/>
      <c r="U326" s="7">
        <v>45665.9583564815</v>
      </c>
      <c r="V326" s="7">
        <v>45665.9583564815</v>
      </c>
      <c r="W326" s="3"/>
    </row>
    <row r="327" ht="15.05" spans="1:23">
      <c r="A327" s="4" t="str">
        <f t="array" ref="A327">IF(SUM(--ISNUMBER(SEARCH({", AB ",", BC ",", MB ",", NB ",", NL ",", NS ",", NT ",", NU ",", ON ",", PE ",", QC ",", SK ",", YT "},UPPER(C327))))&gt;0,"Canada","USA")</f>
        <v>USA</v>
      </c>
      <c r="B327" s="3" t="s">
        <v>1585</v>
      </c>
      <c r="C327" s="3" t="s">
        <v>1586</v>
      </c>
      <c r="D327" s="3" t="s">
        <v>1587</v>
      </c>
      <c r="E327" s="3" t="s">
        <v>1588</v>
      </c>
      <c r="F327" s="3" t="s">
        <v>1589</v>
      </c>
      <c r="G327" s="3" t="s">
        <v>27</v>
      </c>
      <c r="H327" s="3" t="s">
        <v>27</v>
      </c>
      <c r="I327" s="3">
        <v>5</v>
      </c>
      <c r="J327" s="3">
        <v>-120.3172342</v>
      </c>
      <c r="K327" s="3">
        <v>47.4329732</v>
      </c>
      <c r="L327" s="3" t="s">
        <v>1590</v>
      </c>
      <c r="M327" s="3">
        <v>0</v>
      </c>
      <c r="N327" s="3">
        <v>0</v>
      </c>
      <c r="O327" s="3">
        <v>0</v>
      </c>
      <c r="P327" s="3">
        <v>0</v>
      </c>
      <c r="Q327" s="3" t="s">
        <v>29</v>
      </c>
      <c r="R327" s="3" t="s">
        <v>30</v>
      </c>
      <c r="S327" s="3"/>
      <c r="T327" s="3"/>
      <c r="U327" s="7">
        <v>45664.7059953704</v>
      </c>
      <c r="V327" s="7">
        <v>45868.5032986111</v>
      </c>
      <c r="W327" s="3"/>
    </row>
    <row r="328" ht="15.05" spans="1:23">
      <c r="A328" s="4" t="str">
        <f t="array" ref="A328">IF(SUM(--ISNUMBER(SEARCH({", AB ",", BC ",", MB ",", NB ",", NL ",", NS ",", NT ",", NU ",", ON ",", PE ",", QC ",", SK ",", YT "},UPPER(C328))))&gt;0,"Canada","USA")</f>
        <v>USA</v>
      </c>
      <c r="B328" s="3" t="s">
        <v>1591</v>
      </c>
      <c r="C328" s="3" t="s">
        <v>1592</v>
      </c>
      <c r="D328" s="3" t="s">
        <v>1593</v>
      </c>
      <c r="E328" s="3" t="s">
        <v>1594</v>
      </c>
      <c r="F328" s="3"/>
      <c r="G328" s="3" t="s">
        <v>27</v>
      </c>
      <c r="H328" s="3" t="s">
        <v>27</v>
      </c>
      <c r="I328" s="3">
        <v>6</v>
      </c>
      <c r="J328" s="3">
        <v>-98.2846703</v>
      </c>
      <c r="K328" s="3">
        <v>29.5954555</v>
      </c>
      <c r="L328" s="3" t="s">
        <v>1595</v>
      </c>
      <c r="M328" s="3">
        <v>0</v>
      </c>
      <c r="N328" s="3">
        <v>0</v>
      </c>
      <c r="O328" s="3">
        <v>0</v>
      </c>
      <c r="P328" s="3">
        <v>0</v>
      </c>
      <c r="Q328" s="3" t="s">
        <v>29</v>
      </c>
      <c r="R328" s="3" t="s">
        <v>30</v>
      </c>
      <c r="S328" s="3"/>
      <c r="T328" s="3"/>
      <c r="U328" s="7">
        <v>45617.6596412037</v>
      </c>
      <c r="V328" s="7">
        <v>45854.4784953704</v>
      </c>
      <c r="W328" s="3"/>
    </row>
    <row r="329" ht="15.05" spans="1:23">
      <c r="A329" s="4" t="str">
        <f t="array" ref="A329">IF(SUM(--ISNUMBER(SEARCH({", AB ",", BC ",", MB ",", NB ",", NL ",", NS ",", NT ",", NU ",", ON ",", PE ",", QC ",", SK ",", YT "},UPPER(C329))))&gt;0,"Canada","USA")</f>
        <v>USA</v>
      </c>
      <c r="B329" s="3" t="s">
        <v>1596</v>
      </c>
      <c r="C329" s="3" t="s">
        <v>1597</v>
      </c>
      <c r="D329" s="3" t="s">
        <v>1598</v>
      </c>
      <c r="E329" s="3" t="s">
        <v>1599</v>
      </c>
      <c r="F329" s="3"/>
      <c r="G329" s="3" t="s">
        <v>27</v>
      </c>
      <c r="H329" s="3" t="s">
        <v>27</v>
      </c>
      <c r="I329" s="3">
        <v>1</v>
      </c>
      <c r="J329" s="3">
        <v>-81.82264</v>
      </c>
      <c r="K329" s="3">
        <v>28.50707</v>
      </c>
      <c r="L329" s="3" t="s">
        <v>1600</v>
      </c>
      <c r="M329" s="3">
        <v>0</v>
      </c>
      <c r="N329" s="3">
        <v>0</v>
      </c>
      <c r="O329" s="3">
        <v>0</v>
      </c>
      <c r="P329" s="3">
        <v>0</v>
      </c>
      <c r="Q329" s="3" t="s">
        <v>29</v>
      </c>
      <c r="R329" s="3" t="s">
        <v>30</v>
      </c>
      <c r="S329" s="3"/>
      <c r="T329" s="3"/>
      <c r="U329" s="7">
        <v>45653.68625</v>
      </c>
      <c r="V329" s="7">
        <v>45826.5203472222</v>
      </c>
      <c r="W329" s="3"/>
    </row>
    <row r="330" ht="15.05" spans="1:23">
      <c r="A330" s="4" t="str">
        <f t="array" ref="A330">IF(SUM(--ISNUMBER(SEARCH({", AB ",", BC ",", MB ",", NB ",", NL ",", NS ",", NT ",", NU ",", ON ",", PE ",", QC ",", SK ",", YT "},UPPER(C330))))&gt;0,"Canada","USA")</f>
        <v>USA</v>
      </c>
      <c r="B330" s="3" t="s">
        <v>1601</v>
      </c>
      <c r="C330" s="3" t="s">
        <v>1602</v>
      </c>
      <c r="D330" s="3" t="s">
        <v>1603</v>
      </c>
      <c r="E330" s="3" t="s">
        <v>1604</v>
      </c>
      <c r="F330" s="3"/>
      <c r="G330" s="3" t="s">
        <v>27</v>
      </c>
      <c r="H330" s="3" t="s">
        <v>27</v>
      </c>
      <c r="I330" s="3">
        <v>5</v>
      </c>
      <c r="J330" s="3">
        <v>-80.20114</v>
      </c>
      <c r="K330" s="3">
        <v>26.399</v>
      </c>
      <c r="L330" s="3" t="s">
        <v>1605</v>
      </c>
      <c r="M330" s="3">
        <v>0</v>
      </c>
      <c r="N330" s="3">
        <v>0</v>
      </c>
      <c r="O330" s="3">
        <v>0</v>
      </c>
      <c r="P330" s="3">
        <v>0</v>
      </c>
      <c r="Q330" s="3" t="s">
        <v>29</v>
      </c>
      <c r="R330" s="3" t="s">
        <v>30</v>
      </c>
      <c r="S330" s="3"/>
      <c r="T330" s="3"/>
      <c r="U330" s="7">
        <v>45643.5165625</v>
      </c>
      <c r="V330" s="7">
        <v>45826.6065393519</v>
      </c>
      <c r="W330" s="3"/>
    </row>
    <row r="331" ht="15.05" spans="1:23">
      <c r="A331" s="4" t="str">
        <f t="array" ref="A331">IF(SUM(--ISNUMBER(SEARCH({", AB ",", BC ",", MB ",", NB ",", NL ",", NS ",", NT ",", NU ",", ON ",", PE ",", QC ",", SK ",", YT "},UPPER(C331))))&gt;0,"Canada","USA")</f>
        <v>USA</v>
      </c>
      <c r="B331" s="3" t="s">
        <v>1606</v>
      </c>
      <c r="C331" s="3" t="s">
        <v>1607</v>
      </c>
      <c r="D331" s="3" t="s">
        <v>1608</v>
      </c>
      <c r="E331" s="3" t="s">
        <v>1609</v>
      </c>
      <c r="F331" s="3"/>
      <c r="G331" s="3" t="s">
        <v>27</v>
      </c>
      <c r="H331" s="3" t="s">
        <v>27</v>
      </c>
      <c r="I331" s="3">
        <v>5</v>
      </c>
      <c r="J331" s="3">
        <v>-91.60241</v>
      </c>
      <c r="K331" s="3">
        <v>41.58353</v>
      </c>
      <c r="L331" s="3" t="s">
        <v>1610</v>
      </c>
      <c r="M331" s="3">
        <v>0</v>
      </c>
      <c r="N331" s="3">
        <v>0</v>
      </c>
      <c r="O331" s="3">
        <v>0</v>
      </c>
      <c r="P331" s="3">
        <v>0</v>
      </c>
      <c r="Q331" s="3" t="s">
        <v>29</v>
      </c>
      <c r="R331" s="3" t="s">
        <v>30</v>
      </c>
      <c r="S331" s="3"/>
      <c r="T331" s="3"/>
      <c r="U331" s="7">
        <v>45652.3831481481</v>
      </c>
      <c r="V331" s="7">
        <v>45827.5560532407</v>
      </c>
      <c r="W331" s="3"/>
    </row>
    <row r="332" ht="15.05" spans="1:23">
      <c r="A332" s="4" t="str">
        <f t="array" ref="A332">IF(SUM(--ISNUMBER(SEARCH({", AB ",", BC ",", MB ",", NB ",", NL ",", NS ",", NT ",", NU ",", ON ",", PE ",", QC ",", SK ",", YT "},UPPER(C332))))&gt;0,"Canada","USA")</f>
        <v>USA</v>
      </c>
      <c r="B332" s="3" t="s">
        <v>1611</v>
      </c>
      <c r="C332" s="3" t="s">
        <v>1612</v>
      </c>
      <c r="D332" s="3" t="s">
        <v>1613</v>
      </c>
      <c r="E332" s="3" t="s">
        <v>1614</v>
      </c>
      <c r="F332" s="3"/>
      <c r="G332" s="3" t="s">
        <v>27</v>
      </c>
      <c r="H332" s="3" t="s">
        <v>27</v>
      </c>
      <c r="I332" s="3">
        <v>5</v>
      </c>
      <c r="J332" s="3">
        <v>-90.03019</v>
      </c>
      <c r="K332" s="3">
        <v>30.03028</v>
      </c>
      <c r="L332" s="3" t="s">
        <v>1615</v>
      </c>
      <c r="M332" s="3">
        <v>0</v>
      </c>
      <c r="N332" s="3">
        <v>0</v>
      </c>
      <c r="O332" s="3">
        <v>0</v>
      </c>
      <c r="P332" s="3">
        <v>0</v>
      </c>
      <c r="Q332" s="3" t="s">
        <v>29</v>
      </c>
      <c r="R332" s="3" t="s">
        <v>30</v>
      </c>
      <c r="S332" s="3"/>
      <c r="T332" s="3"/>
      <c r="U332" s="7">
        <v>45861.6476967593</v>
      </c>
      <c r="V332" s="7">
        <v>45917.5860763889</v>
      </c>
      <c r="W332" s="3"/>
    </row>
    <row r="333" ht="15.05" spans="1:23">
      <c r="A333" s="4" t="str">
        <f t="array" ref="A333">IF(SUM(--ISNUMBER(SEARCH({", AB ",", BC ",", MB ",", NB ",", NL ",", NS ",", NT ",", NU ",", ON ",", PE ",", QC ",", SK ",", YT "},UPPER(C333))))&gt;0,"Canada","USA")</f>
        <v>USA</v>
      </c>
      <c r="B333" s="3" t="s">
        <v>1616</v>
      </c>
      <c r="C333" s="3" t="s">
        <v>1617</v>
      </c>
      <c r="D333" s="3" t="s">
        <v>1618</v>
      </c>
      <c r="E333" s="3" t="s">
        <v>1619</v>
      </c>
      <c r="F333" s="3"/>
      <c r="G333" s="3" t="s">
        <v>27</v>
      </c>
      <c r="H333" s="3" t="s">
        <v>27</v>
      </c>
      <c r="I333" s="3">
        <v>5</v>
      </c>
      <c r="J333" s="3">
        <v>-78.4845012999999</v>
      </c>
      <c r="K333" s="3">
        <v>42.4975467</v>
      </c>
      <c r="L333" s="3" t="s">
        <v>1620</v>
      </c>
      <c r="M333" s="3">
        <v>0</v>
      </c>
      <c r="N333" s="3">
        <v>0</v>
      </c>
      <c r="O333" s="3">
        <v>0</v>
      </c>
      <c r="P333" s="3">
        <v>0</v>
      </c>
      <c r="Q333" s="3" t="s">
        <v>29</v>
      </c>
      <c r="R333" s="3" t="s">
        <v>30</v>
      </c>
      <c r="S333" s="3"/>
      <c r="T333" s="3"/>
      <c r="U333" s="7">
        <v>45669.6061226852</v>
      </c>
      <c r="V333" s="7">
        <v>45838.4972222222</v>
      </c>
      <c r="W333" s="3"/>
    </row>
    <row r="334" ht="15.05" spans="1:23">
      <c r="A334" s="4" t="str">
        <f t="array" ref="A334">IF(SUM(--ISNUMBER(SEARCH({", AB ",", BC ",", MB ",", NB ",", NL ",", NS ",", NT ",", NU ",", ON ",", PE ",", QC ",", SK ",", YT "},UPPER(C334))))&gt;0,"Canada","USA")</f>
        <v>USA</v>
      </c>
      <c r="B334" s="3" t="s">
        <v>1621</v>
      </c>
      <c r="C334" s="3" t="s">
        <v>1622</v>
      </c>
      <c r="D334" s="3" t="s">
        <v>1623</v>
      </c>
      <c r="E334" s="3" t="s">
        <v>1624</v>
      </c>
      <c r="F334" s="3" t="s">
        <v>1625</v>
      </c>
      <c r="G334" s="3" t="s">
        <v>27</v>
      </c>
      <c r="H334" s="3" t="s">
        <v>27</v>
      </c>
      <c r="I334" s="3">
        <v>5</v>
      </c>
      <c r="J334" s="3">
        <v>-81.3363</v>
      </c>
      <c r="K334" s="3">
        <v>28.40546</v>
      </c>
      <c r="L334" s="3" t="s">
        <v>1626</v>
      </c>
      <c r="M334" s="3">
        <v>0</v>
      </c>
      <c r="N334" s="3">
        <v>0</v>
      </c>
      <c r="O334" s="3">
        <v>0</v>
      </c>
      <c r="P334" s="3">
        <v>0</v>
      </c>
      <c r="Q334" s="3" t="s">
        <v>29</v>
      </c>
      <c r="R334" s="3" t="s">
        <v>30</v>
      </c>
      <c r="S334" s="3"/>
      <c r="T334" s="3"/>
      <c r="U334" s="7">
        <v>45656.3622916667</v>
      </c>
      <c r="V334" s="7">
        <v>45917.5857638889</v>
      </c>
      <c r="W334" s="3"/>
    </row>
    <row r="335" ht="15.05" spans="1:23">
      <c r="A335" s="4" t="str">
        <f t="array" ref="A335">IF(SUM(--ISNUMBER(SEARCH({", AB ",", BC ",", MB ",", NB ",", NL ",", NS ",", NT ",", NU ",", ON ",", PE ",", QC ",", SK ",", YT "},UPPER(C335))))&gt;0,"Canada","USA")</f>
        <v>USA</v>
      </c>
      <c r="B335" s="3" t="s">
        <v>1627</v>
      </c>
      <c r="C335" s="3" t="s">
        <v>1628</v>
      </c>
      <c r="D335" s="3" t="s">
        <v>1629</v>
      </c>
      <c r="E335" s="3" t="s">
        <v>1630</v>
      </c>
      <c r="F335" s="3"/>
      <c r="G335" s="3" t="s">
        <v>27</v>
      </c>
      <c r="H335" s="3" t="s">
        <v>27</v>
      </c>
      <c r="I335" s="3">
        <v>5</v>
      </c>
      <c r="J335" s="3">
        <v>-86.12256</v>
      </c>
      <c r="K335" s="3">
        <v>30.49171</v>
      </c>
      <c r="L335" s="3" t="s">
        <v>1631</v>
      </c>
      <c r="M335" s="3">
        <v>0</v>
      </c>
      <c r="N335" s="3">
        <v>0</v>
      </c>
      <c r="O335" s="3">
        <v>0</v>
      </c>
      <c r="P335" s="3">
        <v>0</v>
      </c>
      <c r="Q335" s="3" t="s">
        <v>29</v>
      </c>
      <c r="R335" s="3" t="s">
        <v>30</v>
      </c>
      <c r="S335" s="3"/>
      <c r="T335" s="3"/>
      <c r="U335" s="7">
        <v>45643.578599537</v>
      </c>
      <c r="V335" s="7">
        <v>45826.5924652778</v>
      </c>
      <c r="W335" s="3"/>
    </row>
    <row r="336" ht="15.05" spans="1:23">
      <c r="A336" s="4" t="str">
        <f t="array" ref="A336">IF(SUM(--ISNUMBER(SEARCH({", AB ",", BC ",", MB ",", NB ",", NL ",", NS ",", NT ",", NU ",", ON ",", PE ",", QC ",", SK ",", YT "},UPPER(C336))))&gt;0,"Canada","USA")</f>
        <v>USA</v>
      </c>
      <c r="B336" s="3" t="s">
        <v>1632</v>
      </c>
      <c r="C336" s="3" t="s">
        <v>1633</v>
      </c>
      <c r="D336" s="3" t="s">
        <v>1634</v>
      </c>
      <c r="E336" s="3" t="s">
        <v>1635</v>
      </c>
      <c r="F336" s="3"/>
      <c r="G336" s="3" t="s">
        <v>27</v>
      </c>
      <c r="H336" s="3" t="s">
        <v>91</v>
      </c>
      <c r="I336" s="3">
        <v>1</v>
      </c>
      <c r="J336" s="3">
        <v>-116.79933</v>
      </c>
      <c r="K336" s="3">
        <v>32.8148</v>
      </c>
      <c r="L336" s="3" t="s">
        <v>1636</v>
      </c>
      <c r="M336" s="3">
        <v>0</v>
      </c>
      <c r="N336" s="3">
        <v>0</v>
      </c>
      <c r="O336" s="3">
        <v>0</v>
      </c>
      <c r="P336" s="3">
        <v>0</v>
      </c>
      <c r="Q336" s="3" t="s">
        <v>29</v>
      </c>
      <c r="R336" s="3" t="s">
        <v>30</v>
      </c>
      <c r="S336" s="3"/>
      <c r="T336" s="3"/>
      <c r="U336" s="7">
        <v>45649.5712152778</v>
      </c>
      <c r="V336" s="7">
        <v>45818.4283912037</v>
      </c>
      <c r="W336" s="3"/>
    </row>
    <row r="337" ht="15.05" spans="1:23">
      <c r="A337" s="4" t="str">
        <f t="array" ref="A337">IF(SUM(--ISNUMBER(SEARCH({", AB ",", BC ",", MB ",", NB ",", NL ",", NS ",", NT ",", NU ",", ON ",", PE ",", QC ",", SK ",", YT "},UPPER(C337))))&gt;0,"Canada","USA")</f>
        <v>USA</v>
      </c>
      <c r="B337" s="3" t="s">
        <v>1637</v>
      </c>
      <c r="C337" s="3" t="s">
        <v>1638</v>
      </c>
      <c r="D337" s="3" t="s">
        <v>1639</v>
      </c>
      <c r="E337" s="3" t="s">
        <v>1640</v>
      </c>
      <c r="F337" s="3"/>
      <c r="G337" s="3" t="s">
        <v>27</v>
      </c>
      <c r="H337" s="3" t="s">
        <v>27</v>
      </c>
      <c r="I337" s="3">
        <v>6</v>
      </c>
      <c r="J337" s="3">
        <v>-76.82794</v>
      </c>
      <c r="K337" s="3">
        <v>39.93019</v>
      </c>
      <c r="L337" s="3" t="s">
        <v>1641</v>
      </c>
      <c r="M337" s="3">
        <v>0</v>
      </c>
      <c r="N337" s="3">
        <v>0</v>
      </c>
      <c r="O337" s="3">
        <v>0</v>
      </c>
      <c r="P337" s="3">
        <v>0</v>
      </c>
      <c r="Q337" s="3" t="s">
        <v>29</v>
      </c>
      <c r="R337" s="3" t="s">
        <v>30</v>
      </c>
      <c r="S337" s="3"/>
      <c r="T337" s="3"/>
      <c r="U337" s="7">
        <v>45614.3669675926</v>
      </c>
      <c r="V337" s="7">
        <v>45845.5053472222</v>
      </c>
      <c r="W337" s="3"/>
    </row>
    <row r="338" ht="15.05" spans="1:23">
      <c r="A338" s="4" t="str">
        <f t="array" ref="A338">IF(SUM(--ISNUMBER(SEARCH({", AB ",", BC ",", MB ",", NB ",", NL ",", NS ",", NT ",", NU ",", ON ",", PE ",", QC ",", SK ",", YT "},UPPER(C338))))&gt;0,"Canada","USA")</f>
        <v>USA</v>
      </c>
      <c r="B338" s="3" t="s">
        <v>1642</v>
      </c>
      <c r="C338" s="3" t="s">
        <v>1643</v>
      </c>
      <c r="D338" s="3" t="s">
        <v>1644</v>
      </c>
      <c r="E338" s="3" t="s">
        <v>1645</v>
      </c>
      <c r="F338" s="3" t="s">
        <v>1646</v>
      </c>
      <c r="G338" s="3" t="s">
        <v>27</v>
      </c>
      <c r="H338" s="3" t="s">
        <v>27</v>
      </c>
      <c r="I338" s="3">
        <v>5</v>
      </c>
      <c r="J338" s="3">
        <v>-81.78375</v>
      </c>
      <c r="K338" s="3">
        <v>26.32541</v>
      </c>
      <c r="L338" s="3" t="s">
        <v>1647</v>
      </c>
      <c r="M338" s="3">
        <v>0</v>
      </c>
      <c r="N338" s="3">
        <v>0</v>
      </c>
      <c r="O338" s="3">
        <v>0</v>
      </c>
      <c r="P338" s="3">
        <v>0</v>
      </c>
      <c r="Q338" s="3" t="s">
        <v>29</v>
      </c>
      <c r="R338" s="3" t="s">
        <v>30</v>
      </c>
      <c r="S338" s="3"/>
      <c r="T338" s="3"/>
      <c r="U338" s="7">
        <v>45643.4608217593</v>
      </c>
      <c r="V338" s="7">
        <v>45826.4263310185</v>
      </c>
      <c r="W338" s="3"/>
    </row>
    <row r="339" ht="15.05" spans="1:23">
      <c r="A339" s="4" t="str">
        <f t="array" ref="A339">IF(SUM(--ISNUMBER(SEARCH({", AB ",", BC ",", MB ",", NB ",", NL ",", NS ",", NT ",", NU ",", ON ",", PE ",", QC ",", SK ",", YT "},UPPER(C339))))&gt;0,"Canada","USA")</f>
        <v>USA</v>
      </c>
      <c r="B339" s="3" t="s">
        <v>1648</v>
      </c>
      <c r="C339" s="3" t="s">
        <v>1649</v>
      </c>
      <c r="D339" s="3" t="s">
        <v>1650</v>
      </c>
      <c r="E339" s="3" t="s">
        <v>1651</v>
      </c>
      <c r="F339" s="3"/>
      <c r="G339" s="3" t="s">
        <v>27</v>
      </c>
      <c r="H339" s="3" t="s">
        <v>27</v>
      </c>
      <c r="I339" s="3">
        <v>5</v>
      </c>
      <c r="J339" s="3">
        <v>-88.03108</v>
      </c>
      <c r="K339" s="3">
        <v>41.91495</v>
      </c>
      <c r="L339" s="3" t="s">
        <v>1652</v>
      </c>
      <c r="M339" s="3">
        <v>0</v>
      </c>
      <c r="N339" s="3">
        <v>0</v>
      </c>
      <c r="O339" s="3">
        <v>0</v>
      </c>
      <c r="P339" s="3">
        <v>0</v>
      </c>
      <c r="Q339" s="3" t="s">
        <v>29</v>
      </c>
      <c r="R339" s="3" t="s">
        <v>30</v>
      </c>
      <c r="S339" s="3"/>
      <c r="T339" s="3"/>
      <c r="U339" s="7">
        <v>45665.889224537</v>
      </c>
      <c r="V339" s="7">
        <v>45828.5481365741</v>
      </c>
      <c r="W339" s="3"/>
    </row>
    <row r="340" ht="15.05" spans="1:23">
      <c r="A340" s="4" t="str">
        <f t="array" ref="A340">IF(SUM(--ISNUMBER(SEARCH({", AB ",", BC ",", MB ",", NB ",", NL ",", NS ",", NT ",", NU ",", ON ",", PE ",", QC ",", SK ",", YT "},UPPER(C340))))&gt;0,"Canada","USA")</f>
        <v>USA</v>
      </c>
      <c r="B340" s="3" t="s">
        <v>1653</v>
      </c>
      <c r="C340" s="3" t="s">
        <v>1654</v>
      </c>
      <c r="D340" s="3" t="s">
        <v>1655</v>
      </c>
      <c r="E340" s="3" t="s">
        <v>1656</v>
      </c>
      <c r="F340" s="3" t="s">
        <v>1657</v>
      </c>
      <c r="G340" s="3" t="s">
        <v>27</v>
      </c>
      <c r="H340" s="3" t="s">
        <v>27</v>
      </c>
      <c r="I340" s="3">
        <v>5</v>
      </c>
      <c r="J340" s="3">
        <v>-73.74892</v>
      </c>
      <c r="K340" s="3">
        <v>40.75178</v>
      </c>
      <c r="L340" s="3"/>
      <c r="M340" s="3">
        <v>145</v>
      </c>
      <c r="N340" s="3">
        <v>75</v>
      </c>
      <c r="O340" s="3">
        <v>0</v>
      </c>
      <c r="P340" s="3">
        <v>0</v>
      </c>
      <c r="Q340" s="3" t="s">
        <v>29</v>
      </c>
      <c r="R340" s="3" t="s">
        <v>30</v>
      </c>
      <c r="S340" s="3"/>
      <c r="T340" s="3"/>
      <c r="U340" s="7">
        <v>45688.6438194444</v>
      </c>
      <c r="V340" s="7">
        <v>45756.5509606482</v>
      </c>
      <c r="W340" s="3"/>
    </row>
    <row r="341" ht="15.05" spans="1:23">
      <c r="A341" s="4" t="str">
        <f t="array" ref="A341">IF(SUM(--ISNUMBER(SEARCH({", AB ",", BC ",", MB ",", NB ",", NL ",", NS ",", NT ",", NU ",", ON ",", PE ",", QC ",", SK ",", YT "},UPPER(C341))))&gt;0,"Canada","USA")</f>
        <v>USA</v>
      </c>
      <c r="B341" s="3" t="s">
        <v>1658</v>
      </c>
      <c r="C341" s="3" t="s">
        <v>1659</v>
      </c>
      <c r="D341" s="3" t="s">
        <v>1660</v>
      </c>
      <c r="E341" s="3" t="s">
        <v>1661</v>
      </c>
      <c r="F341" s="3" t="s">
        <v>1662</v>
      </c>
      <c r="G341" s="3" t="s">
        <v>27</v>
      </c>
      <c r="H341" s="3" t="s">
        <v>27</v>
      </c>
      <c r="I341" s="3">
        <v>5</v>
      </c>
      <c r="J341" s="3">
        <v>-97.3254923743628</v>
      </c>
      <c r="K341" s="8" t="s">
        <v>1663</v>
      </c>
      <c r="L341" s="3" t="s">
        <v>1664</v>
      </c>
      <c r="M341" s="3">
        <v>0</v>
      </c>
      <c r="N341" s="3">
        <v>0</v>
      </c>
      <c r="O341" s="3">
        <v>0</v>
      </c>
      <c r="P341" s="3">
        <v>0</v>
      </c>
      <c r="Q341" s="3" t="s">
        <v>29</v>
      </c>
      <c r="R341" s="3" t="s">
        <v>30</v>
      </c>
      <c r="S341" s="3"/>
      <c r="T341" s="3"/>
      <c r="U341" s="7">
        <v>45818.7076851852</v>
      </c>
      <c r="V341" s="7">
        <v>45923.5960416667</v>
      </c>
      <c r="W341" s="3"/>
    </row>
    <row r="342" ht="15.05" spans="1:23">
      <c r="A342" s="4" t="str">
        <f t="array" ref="A342">IF(SUM(--ISNUMBER(SEARCH({", AB ",", BC ",", MB ",", NB ",", NL ",", NS ",", NT ",", NU ",", ON ",", PE ",", QC ",", SK ",", YT "},UPPER(C342))))&gt;0,"Canada","USA")</f>
        <v>USA</v>
      </c>
      <c r="B342" s="3" t="s">
        <v>1665</v>
      </c>
      <c r="C342" s="3" t="s">
        <v>1666</v>
      </c>
      <c r="D342" s="3" t="s">
        <v>1667</v>
      </c>
      <c r="E342" s="3" t="s">
        <v>1668</v>
      </c>
      <c r="F342" s="3"/>
      <c r="G342" s="3" t="s">
        <v>27</v>
      </c>
      <c r="H342" s="3" t="s">
        <v>27</v>
      </c>
      <c r="I342" s="3">
        <v>5</v>
      </c>
      <c r="J342" s="3">
        <v>-98.7188997999999</v>
      </c>
      <c r="K342" s="3">
        <v>33.9959724</v>
      </c>
      <c r="L342" s="3" t="s">
        <v>1669</v>
      </c>
      <c r="M342" s="3">
        <v>0</v>
      </c>
      <c r="N342" s="3">
        <v>0</v>
      </c>
      <c r="O342" s="3">
        <v>0</v>
      </c>
      <c r="P342" s="3">
        <v>0</v>
      </c>
      <c r="Q342" s="3" t="s">
        <v>29</v>
      </c>
      <c r="R342" s="3" t="s">
        <v>30</v>
      </c>
      <c r="S342" s="3"/>
      <c r="T342" s="3"/>
      <c r="U342" s="7">
        <v>45629.3696412037</v>
      </c>
      <c r="V342" s="7">
        <v>45853.6453009259</v>
      </c>
      <c r="W342" s="3"/>
    </row>
    <row r="343" ht="15.05" spans="1:23">
      <c r="A343" s="4" t="str">
        <f t="array" ref="A343">IF(SUM(--ISNUMBER(SEARCH({", AB ",", BC ",", MB ",", NB ",", NL ",", NS ",", NT ",", NU ",", ON ",", PE ",", QC ",", SK ",", YT "},UPPER(C343))))&gt;0,"Canada","USA")</f>
        <v>USA</v>
      </c>
      <c r="B343" s="3" t="s">
        <v>1670</v>
      </c>
      <c r="C343" s="3" t="s">
        <v>1671</v>
      </c>
      <c r="D343" s="3" t="s">
        <v>1672</v>
      </c>
      <c r="E343" s="3" t="s">
        <v>1673</v>
      </c>
      <c r="F343" s="3"/>
      <c r="G343" s="3" t="s">
        <v>27</v>
      </c>
      <c r="H343" s="3" t="s">
        <v>27</v>
      </c>
      <c r="I343" s="3">
        <v>5</v>
      </c>
      <c r="J343" s="3">
        <v>-96.71215</v>
      </c>
      <c r="K343" s="3">
        <v>33.15098</v>
      </c>
      <c r="L343" s="3" t="s">
        <v>1674</v>
      </c>
      <c r="M343" s="3">
        <v>0</v>
      </c>
      <c r="N343" s="3">
        <v>0</v>
      </c>
      <c r="O343" s="3">
        <v>0</v>
      </c>
      <c r="P343" s="3">
        <v>0</v>
      </c>
      <c r="Q343" s="3" t="s">
        <v>29</v>
      </c>
      <c r="R343" s="3" t="s">
        <v>30</v>
      </c>
      <c r="S343" s="3"/>
      <c r="T343" s="3"/>
      <c r="U343" s="7">
        <v>45674.4173032407</v>
      </c>
      <c r="V343" s="7">
        <v>45853.5159143519</v>
      </c>
      <c r="W343" s="3"/>
    </row>
    <row r="344" ht="15.05" spans="1:23">
      <c r="A344" s="4" t="str">
        <f t="array" ref="A344">IF(SUM(--ISNUMBER(SEARCH({", AB ",", BC ",", MB ",", NB ",", NL ",", NS ",", NT ",", NU ",", ON ",", PE ",", QC ",", SK ",", YT "},UPPER(C344))))&gt;0,"Canada","USA")</f>
        <v>USA</v>
      </c>
      <c r="B344" s="3" t="s">
        <v>1675</v>
      </c>
      <c r="C344" s="3" t="s">
        <v>1676</v>
      </c>
      <c r="D344" s="3" t="s">
        <v>1677</v>
      </c>
      <c r="E344" s="3" t="s">
        <v>1678</v>
      </c>
      <c r="F344" s="3"/>
      <c r="G344" s="3" t="s">
        <v>27</v>
      </c>
      <c r="H344" s="3" t="s">
        <v>27</v>
      </c>
      <c r="I344" s="3">
        <v>5</v>
      </c>
      <c r="J344" s="3">
        <v>-101.918805803036</v>
      </c>
      <c r="K344" s="8" t="s">
        <v>1679</v>
      </c>
      <c r="L344" s="3"/>
      <c r="M344" s="3">
        <v>0</v>
      </c>
      <c r="N344" s="3">
        <v>0</v>
      </c>
      <c r="O344" s="3">
        <v>0</v>
      </c>
      <c r="P344" s="3">
        <v>0</v>
      </c>
      <c r="Q344" s="3" t="s">
        <v>29</v>
      </c>
      <c r="R344" s="3" t="s">
        <v>30</v>
      </c>
      <c r="S344" s="3"/>
      <c r="T344" s="3"/>
      <c r="U344" s="7">
        <v>45873.6098611111</v>
      </c>
      <c r="V344" s="7">
        <v>45874.6049652778</v>
      </c>
      <c r="W344" s="3"/>
    </row>
    <row r="345" ht="15.05" spans="1:23">
      <c r="A345" s="4" t="str">
        <f t="array" ref="A345">IF(SUM(--ISNUMBER(SEARCH({", AB ",", BC ",", MB ",", NB ",", NL ",", NS ",", NT ",", NU ",", ON ",", PE ",", QC ",", SK ",", YT "},UPPER(C345))))&gt;0,"Canada","USA")</f>
        <v>USA</v>
      </c>
      <c r="B345" s="3" t="s">
        <v>1680</v>
      </c>
      <c r="C345" s="3" t="s">
        <v>1681</v>
      </c>
      <c r="D345" s="3" t="s">
        <v>1682</v>
      </c>
      <c r="E345" s="3" t="s">
        <v>1683</v>
      </c>
      <c r="F345" s="3"/>
      <c r="G345" s="3" t="s">
        <v>27</v>
      </c>
      <c r="H345" s="3" t="s">
        <v>27</v>
      </c>
      <c r="I345" s="3">
        <v>5</v>
      </c>
      <c r="J345" s="3">
        <v>-97.225305916556</v>
      </c>
      <c r="K345" s="8" t="s">
        <v>1684</v>
      </c>
      <c r="L345" s="3" t="s">
        <v>1685</v>
      </c>
      <c r="M345" s="3">
        <v>0</v>
      </c>
      <c r="N345" s="3">
        <v>0</v>
      </c>
      <c r="O345" s="3">
        <v>0</v>
      </c>
      <c r="P345" s="3">
        <v>0</v>
      </c>
      <c r="Q345" s="3" t="s">
        <v>29</v>
      </c>
      <c r="R345" s="3" t="s">
        <v>30</v>
      </c>
      <c r="S345" s="3"/>
      <c r="T345" s="3"/>
      <c r="U345" s="7">
        <v>45776.4642824074</v>
      </c>
      <c r="V345" s="7">
        <v>45853.5224768519</v>
      </c>
      <c r="W345" s="3"/>
    </row>
    <row r="346" ht="15.05" spans="1:23">
      <c r="A346" s="4" t="str">
        <f t="array" ref="A346">IF(SUM(--ISNUMBER(SEARCH({", AB ",", BC ",", MB ",", NB ",", NL ",", NS ",", NT ",", NU ",", ON ",", PE ",", QC ",", SK ",", YT "},UPPER(C346))))&gt;0,"Canada","USA")</f>
        <v>USA</v>
      </c>
      <c r="B346" s="3" t="s">
        <v>1686</v>
      </c>
      <c r="C346" s="3" t="s">
        <v>1687</v>
      </c>
      <c r="D346" s="3" t="s">
        <v>1688</v>
      </c>
      <c r="E346" s="3" t="s">
        <v>1689</v>
      </c>
      <c r="F346" s="3"/>
      <c r="G346" s="3" t="s">
        <v>27</v>
      </c>
      <c r="H346" s="3" t="s">
        <v>27</v>
      </c>
      <c r="I346" s="3">
        <v>5</v>
      </c>
      <c r="J346" s="3">
        <v>-73.43203</v>
      </c>
      <c r="K346" s="3">
        <v>41.44077</v>
      </c>
      <c r="L346" s="3" t="s">
        <v>1690</v>
      </c>
      <c r="M346" s="3">
        <v>0</v>
      </c>
      <c r="N346" s="3">
        <v>0</v>
      </c>
      <c r="O346" s="3">
        <v>0</v>
      </c>
      <c r="P346" s="3">
        <v>0</v>
      </c>
      <c r="Q346" s="3" t="s">
        <v>29</v>
      </c>
      <c r="R346" s="3" t="s">
        <v>30</v>
      </c>
      <c r="S346" s="3"/>
      <c r="T346" s="3"/>
      <c r="U346" s="7">
        <v>45643.6752662037</v>
      </c>
      <c r="V346" s="7">
        <v>45824.669837963</v>
      </c>
      <c r="W346" s="3"/>
    </row>
    <row r="347" ht="15.05" spans="1:23">
      <c r="A347" s="4" t="str">
        <f t="array" ref="A347">IF(SUM(--ISNUMBER(SEARCH({", AB ",", BC ",", MB ",", NB ",", NL ",", NS ",", NT ",", NU ",", ON ",", PE ",", QC ",", SK ",", YT "},UPPER(C347))))&gt;0,"Canada","USA")</f>
        <v>USA</v>
      </c>
      <c r="B347" s="3" t="s">
        <v>1691</v>
      </c>
      <c r="C347" s="3" t="s">
        <v>1692</v>
      </c>
      <c r="D347" s="3" t="s">
        <v>1693</v>
      </c>
      <c r="E347" s="3" t="s">
        <v>1694</v>
      </c>
      <c r="F347" s="3"/>
      <c r="G347" s="3" t="s">
        <v>27</v>
      </c>
      <c r="H347" s="3" t="s">
        <v>27</v>
      </c>
      <c r="I347" s="3">
        <v>5</v>
      </c>
      <c r="J347" s="3">
        <v>-84.92147</v>
      </c>
      <c r="K347" s="3">
        <v>32.51428</v>
      </c>
      <c r="L347" s="3" t="s">
        <v>1695</v>
      </c>
      <c r="M347" s="3">
        <v>0</v>
      </c>
      <c r="N347" s="3">
        <v>0</v>
      </c>
      <c r="O347" s="3">
        <v>0</v>
      </c>
      <c r="P347" s="3">
        <v>0</v>
      </c>
      <c r="Q347" s="3" t="s">
        <v>29</v>
      </c>
      <c r="R347" s="3" t="s">
        <v>30</v>
      </c>
      <c r="S347" s="3"/>
      <c r="T347" s="3"/>
      <c r="U347" s="7">
        <v>45642.5148263889</v>
      </c>
      <c r="V347" s="7">
        <v>45826.6921759259</v>
      </c>
      <c r="W347" s="3"/>
    </row>
    <row r="348" ht="15.05" spans="1:23">
      <c r="A348" s="4" t="str">
        <f t="array" ref="A348">IF(SUM(--ISNUMBER(SEARCH({", AB ",", BC ",", MB ",", NB ",", NL ",", NS ",", NT ",", NU ",", ON ",", PE ",", QC ",", SK ",", YT "},UPPER(C348))))&gt;0,"Canada","USA")</f>
        <v>USA</v>
      </c>
      <c r="B348" s="3" t="s">
        <v>1696</v>
      </c>
      <c r="C348" s="3" t="s">
        <v>1697</v>
      </c>
      <c r="D348" s="3" t="s">
        <v>1698</v>
      </c>
      <c r="E348" s="3" t="s">
        <v>1699</v>
      </c>
      <c r="F348" s="3"/>
      <c r="G348" s="3" t="s">
        <v>27</v>
      </c>
      <c r="H348" s="3" t="s">
        <v>27</v>
      </c>
      <c r="I348" s="3">
        <v>5</v>
      </c>
      <c r="J348" s="3">
        <v>-81.96569</v>
      </c>
      <c r="K348" s="3">
        <v>31.93296</v>
      </c>
      <c r="L348" s="3" t="s">
        <v>1700</v>
      </c>
      <c r="M348" s="3">
        <v>0</v>
      </c>
      <c r="N348" s="3">
        <v>0</v>
      </c>
      <c r="O348" s="3">
        <v>0</v>
      </c>
      <c r="P348" s="3">
        <v>0</v>
      </c>
      <c r="Q348" s="3" t="s">
        <v>29</v>
      </c>
      <c r="R348" s="3" t="s">
        <v>30</v>
      </c>
      <c r="S348" s="3"/>
      <c r="T348" s="3"/>
      <c r="U348" s="7">
        <v>45642.5612384259</v>
      </c>
      <c r="V348" s="7">
        <v>45827.4757060185</v>
      </c>
      <c r="W348" s="3"/>
    </row>
    <row r="349" ht="15.05" spans="1:23">
      <c r="A349" s="4" t="str">
        <f t="array" ref="A349">IF(SUM(--ISNUMBER(SEARCH({", AB ",", BC ",", MB ",", NB ",", NL ",", NS ",", NT ",", NU ",", ON ",", PE ",", QC ",", SK ",", YT "},UPPER(C349))))&gt;0,"Canada","USA")</f>
        <v>USA</v>
      </c>
      <c r="B349" s="3" t="s">
        <v>1701</v>
      </c>
      <c r="C349" s="3" t="s">
        <v>1702</v>
      </c>
      <c r="D349" s="3" t="s">
        <v>1703</v>
      </c>
      <c r="E349" s="3" t="s">
        <v>1704</v>
      </c>
      <c r="F349" s="3"/>
      <c r="G349" s="3" t="s">
        <v>27</v>
      </c>
      <c r="H349" s="3" t="s">
        <v>27</v>
      </c>
      <c r="I349" s="3">
        <v>5</v>
      </c>
      <c r="J349" s="3">
        <v>-95.19921</v>
      </c>
      <c r="K349" s="3">
        <v>29.97723</v>
      </c>
      <c r="L349" s="3"/>
      <c r="M349" s="3">
        <v>0</v>
      </c>
      <c r="N349" s="3">
        <v>0</v>
      </c>
      <c r="O349" s="3">
        <v>0</v>
      </c>
      <c r="P349" s="3">
        <v>0</v>
      </c>
      <c r="Q349" s="3" t="s">
        <v>29</v>
      </c>
      <c r="R349" s="3" t="s">
        <v>30</v>
      </c>
      <c r="S349" s="3"/>
      <c r="T349" s="3"/>
      <c r="U349" s="7">
        <v>45617.3905092593</v>
      </c>
      <c r="V349" s="7">
        <v>45617.3905092593</v>
      </c>
      <c r="W349" s="3"/>
    </row>
    <row r="350" ht="15.05" spans="1:23">
      <c r="A350" s="4" t="str">
        <f t="array" ref="A350">IF(SUM(--ISNUMBER(SEARCH({", AB ",", BC ",", MB ",", NB ",", NL ",", NS ",", NT ",", NU ",", ON ",", PE ",", QC ",", SK ",", YT "},UPPER(C350))))&gt;0,"Canada","USA")</f>
        <v>USA</v>
      </c>
      <c r="B350" s="3" t="s">
        <v>1705</v>
      </c>
      <c r="C350" s="3" t="s">
        <v>1706</v>
      </c>
      <c r="D350" s="3" t="s">
        <v>1707</v>
      </c>
      <c r="E350" s="3" t="s">
        <v>1708</v>
      </c>
      <c r="F350" s="3" t="s">
        <v>1709</v>
      </c>
      <c r="G350" s="3" t="s">
        <v>27</v>
      </c>
      <c r="H350" s="3" t="s">
        <v>27</v>
      </c>
      <c r="I350" s="3">
        <v>6</v>
      </c>
      <c r="J350" s="3">
        <v>-75.36855</v>
      </c>
      <c r="K350" s="3">
        <v>39.9879</v>
      </c>
      <c r="L350" s="3"/>
      <c r="M350" s="3">
        <v>0</v>
      </c>
      <c r="N350" s="3">
        <v>0</v>
      </c>
      <c r="O350" s="3">
        <v>0</v>
      </c>
      <c r="P350" s="3">
        <v>0</v>
      </c>
      <c r="Q350" s="3" t="s">
        <v>29</v>
      </c>
      <c r="R350" s="3" t="s">
        <v>30</v>
      </c>
      <c r="S350" s="3"/>
      <c r="T350" s="3"/>
      <c r="U350" s="7">
        <v>45614.6798611111</v>
      </c>
      <c r="V350" s="7">
        <v>45614.6818634259</v>
      </c>
      <c r="W350" s="3"/>
    </row>
    <row r="351" ht="15.05" spans="1:23">
      <c r="A351" s="4" t="str">
        <f t="array" ref="A351">IF(SUM(--ISNUMBER(SEARCH({", AB ",", BC ",", MB ",", NB ",", NL ",", NS ",", NT ",", NU ",", ON ",", PE ",", QC ",", SK ",", YT "},UPPER(C351))))&gt;0,"Canada","USA")</f>
        <v>USA</v>
      </c>
      <c r="B351" s="3" t="s">
        <v>1710</v>
      </c>
      <c r="C351" s="3" t="s">
        <v>1711</v>
      </c>
      <c r="D351" s="3" t="s">
        <v>1712</v>
      </c>
      <c r="E351" s="3" t="s">
        <v>1713</v>
      </c>
      <c r="F351" s="3"/>
      <c r="G351" s="3" t="s">
        <v>27</v>
      </c>
      <c r="H351" s="3" t="s">
        <v>27</v>
      </c>
      <c r="I351" s="3">
        <v>5</v>
      </c>
      <c r="J351" s="3">
        <v>-121.42884</v>
      </c>
      <c r="K351" s="3">
        <v>38.54604</v>
      </c>
      <c r="L351" s="3"/>
      <c r="M351" s="3">
        <v>0</v>
      </c>
      <c r="N351" s="3">
        <v>0</v>
      </c>
      <c r="O351" s="3">
        <v>0</v>
      </c>
      <c r="P351" s="3">
        <v>0</v>
      </c>
      <c r="Q351" s="3" t="s">
        <v>29</v>
      </c>
      <c r="R351" s="3" t="s">
        <v>30</v>
      </c>
      <c r="S351" s="3"/>
      <c r="T351" s="3"/>
      <c r="U351" s="7">
        <v>45653.5823148148</v>
      </c>
      <c r="V351" s="7">
        <v>45653.5823148148</v>
      </c>
      <c r="W351" s="3"/>
    </row>
    <row r="352" ht="15.05" spans="1:23">
      <c r="A352" s="4" t="str">
        <f t="array" ref="A352">IF(SUM(--ISNUMBER(SEARCH({", AB ",", BC ",", MB ",", NB ",", NL ",", NS ",", NT ",", NU ",", ON ",", PE ",", QC ",", SK ",", YT "},UPPER(C352))))&gt;0,"Canada","USA")</f>
        <v>USA</v>
      </c>
      <c r="B352" s="3" t="s">
        <v>1714</v>
      </c>
      <c r="C352" s="3" t="s">
        <v>1715</v>
      </c>
      <c r="D352" s="3" t="s">
        <v>1716</v>
      </c>
      <c r="E352" s="3" t="s">
        <v>1717</v>
      </c>
      <c r="F352" s="3" t="s">
        <v>1718</v>
      </c>
      <c r="G352" s="3" t="s">
        <v>27</v>
      </c>
      <c r="H352" s="3" t="s">
        <v>27</v>
      </c>
      <c r="I352" s="3">
        <v>6</v>
      </c>
      <c r="J352" s="3">
        <v>95.47278</v>
      </c>
      <c r="K352" s="3">
        <v>29.53367</v>
      </c>
      <c r="L352" s="3" t="s">
        <v>1719</v>
      </c>
      <c r="M352" s="3">
        <v>0</v>
      </c>
      <c r="N352" s="3">
        <v>0</v>
      </c>
      <c r="O352" s="3">
        <v>0</v>
      </c>
      <c r="P352" s="3">
        <v>0</v>
      </c>
      <c r="Q352" s="3" t="s">
        <v>29</v>
      </c>
      <c r="R352" s="3" t="s">
        <v>30</v>
      </c>
      <c r="S352" s="3"/>
      <c r="T352" s="3"/>
      <c r="U352" s="7">
        <v>45617.5707175926</v>
      </c>
      <c r="V352" s="7">
        <v>45853.4798726852</v>
      </c>
      <c r="W352" s="3"/>
    </row>
    <row r="353" ht="15.05" spans="1:23">
      <c r="A353" s="4" t="str">
        <f t="array" ref="A353">IF(SUM(--ISNUMBER(SEARCH({", AB ",", BC ",", MB ",", NB ",", NL ",", NS ",", NT ",", NU ",", ON ",", PE ",", QC ",", SK ",", YT "},UPPER(C353))))&gt;0,"Canada","USA")</f>
        <v>USA</v>
      </c>
      <c r="B353" s="3" t="s">
        <v>1720</v>
      </c>
      <c r="C353" s="3" t="s">
        <v>1721</v>
      </c>
      <c r="D353" s="3" t="s">
        <v>1722</v>
      </c>
      <c r="E353" s="3" t="s">
        <v>1723</v>
      </c>
      <c r="F353" s="3"/>
      <c r="G353" s="3" t="s">
        <v>27</v>
      </c>
      <c r="H353" s="3" t="s">
        <v>27</v>
      </c>
      <c r="I353" s="3">
        <v>5</v>
      </c>
      <c r="J353" s="3">
        <v>-87.8016</v>
      </c>
      <c r="K353" s="3">
        <v>41.72707</v>
      </c>
      <c r="L353" s="3"/>
      <c r="M353" s="3">
        <v>0</v>
      </c>
      <c r="N353" s="3">
        <v>0</v>
      </c>
      <c r="O353" s="3">
        <v>0</v>
      </c>
      <c r="P353" s="3">
        <v>0</v>
      </c>
      <c r="Q353" s="3" t="s">
        <v>29</v>
      </c>
      <c r="R353" s="3" t="s">
        <v>30</v>
      </c>
      <c r="S353" s="3"/>
      <c r="T353" s="3"/>
      <c r="U353" s="7">
        <v>45665.6717361111</v>
      </c>
      <c r="V353" s="7">
        <v>45665.6717361111</v>
      </c>
      <c r="W353" s="3"/>
    </row>
    <row r="354" ht="15.05" spans="1:23">
      <c r="A354" s="4" t="str">
        <f t="array" ref="A354">IF(SUM(--ISNUMBER(SEARCH({", AB ",", BC ",", MB ",", NB ",", NL ",", NS ",", NT ",", NU ",", ON ",", PE ",", QC ",", SK ",", YT "},UPPER(C354))))&gt;0,"Canada","USA")</f>
        <v>USA</v>
      </c>
      <c r="B354" s="3" t="s">
        <v>1724</v>
      </c>
      <c r="C354" s="3" t="s">
        <v>1725</v>
      </c>
      <c r="D354" s="3" t="s">
        <v>1726</v>
      </c>
      <c r="E354" s="3" t="s">
        <v>1727</v>
      </c>
      <c r="F354" s="3"/>
      <c r="G354" s="3" t="s">
        <v>27</v>
      </c>
      <c r="H354" s="3" t="s">
        <v>27</v>
      </c>
      <c r="I354" s="3">
        <v>5</v>
      </c>
      <c r="J354" s="3">
        <v>-81.77875</v>
      </c>
      <c r="K354" s="3">
        <v>41.2395</v>
      </c>
      <c r="L354" s="3"/>
      <c r="M354" s="3">
        <v>0</v>
      </c>
      <c r="N354" s="3">
        <v>0</v>
      </c>
      <c r="O354" s="3">
        <v>0</v>
      </c>
      <c r="P354" s="3">
        <v>0</v>
      </c>
      <c r="Q354" s="3" t="s">
        <v>29</v>
      </c>
      <c r="R354" s="3" t="s">
        <v>30</v>
      </c>
      <c r="S354" s="3"/>
      <c r="T354" s="3"/>
      <c r="U354" s="7">
        <v>45820.6280092593</v>
      </c>
      <c r="V354" s="7">
        <v>45863.4587384259</v>
      </c>
      <c r="W354" s="3"/>
    </row>
    <row r="355" ht="15.05" spans="1:23">
      <c r="A355" s="4" t="str">
        <f t="array" ref="A355">IF(SUM(--ISNUMBER(SEARCH({", AB ",", BC ",", MB ",", NB ",", NL ",", NS ",", NT ",", NU ",", ON ",", PE ",", QC ",", SK ",", YT "},UPPER(C355))))&gt;0,"Canada","USA")</f>
        <v>USA</v>
      </c>
      <c r="B355" s="3" t="s">
        <v>1728</v>
      </c>
      <c r="C355" s="3" t="s">
        <v>1729</v>
      </c>
      <c r="D355" s="3" t="s">
        <v>1730</v>
      </c>
      <c r="E355" s="3" t="s">
        <v>1731</v>
      </c>
      <c r="F355" s="3"/>
      <c r="G355" s="3" t="s">
        <v>27</v>
      </c>
      <c r="H355" s="3" t="s">
        <v>27</v>
      </c>
      <c r="I355" s="3">
        <v>5</v>
      </c>
      <c r="J355" s="3">
        <v>-74.98827</v>
      </c>
      <c r="K355" s="3">
        <v>39.76131</v>
      </c>
      <c r="L355" s="3" t="s">
        <v>1732</v>
      </c>
      <c r="M355" s="3">
        <v>0</v>
      </c>
      <c r="N355" s="3">
        <v>0</v>
      </c>
      <c r="O355" s="3">
        <v>0</v>
      </c>
      <c r="P355" s="3">
        <v>0</v>
      </c>
      <c r="Q355" s="3" t="s">
        <v>29</v>
      </c>
      <c r="R355" s="3" t="s">
        <v>30</v>
      </c>
      <c r="S355" s="3"/>
      <c r="T355" s="3"/>
      <c r="U355" s="7">
        <v>45668.9021990741</v>
      </c>
      <c r="V355" s="7">
        <v>45835.4386574074</v>
      </c>
      <c r="W355" s="3"/>
    </row>
    <row r="356" ht="15.05" spans="1:23">
      <c r="A356" s="4" t="str">
        <f t="array" ref="A356">IF(SUM(--ISNUMBER(SEARCH({", AB ",", BC ",", MB ",", NB ",", NL ",", NS ",", NT ",", NU ",", ON ",", PE ",", QC ",", SK ",", YT "},UPPER(C356))))&gt;0,"Canada","USA")</f>
        <v>USA</v>
      </c>
      <c r="B356" s="3" t="s">
        <v>1733</v>
      </c>
      <c r="C356" s="3" t="s">
        <v>1734</v>
      </c>
      <c r="D356" s="3" t="s">
        <v>1735</v>
      </c>
      <c r="E356" s="3" t="s">
        <v>1736</v>
      </c>
      <c r="F356" s="3"/>
      <c r="G356" s="3" t="s">
        <v>27</v>
      </c>
      <c r="H356" s="3" t="s">
        <v>91</v>
      </c>
      <c r="I356" s="3">
        <v>5</v>
      </c>
      <c r="J356" s="3">
        <v>-85.59743</v>
      </c>
      <c r="K356" s="3">
        <v>30.12615</v>
      </c>
      <c r="L356" s="3" t="s">
        <v>1737</v>
      </c>
      <c r="M356" s="3">
        <v>0</v>
      </c>
      <c r="N356" s="3">
        <v>0</v>
      </c>
      <c r="O356" s="3">
        <v>0</v>
      </c>
      <c r="P356" s="3">
        <v>0</v>
      </c>
      <c r="Q356" s="3" t="s">
        <v>29</v>
      </c>
      <c r="R356" s="3" t="s">
        <v>30</v>
      </c>
      <c r="S356" s="3"/>
      <c r="T356" s="3"/>
      <c r="U356" s="7">
        <v>45604.3988773148</v>
      </c>
      <c r="V356" s="7">
        <v>45826.5024768518</v>
      </c>
      <c r="W356" s="3"/>
    </row>
    <row r="357" ht="15.05" spans="1:23">
      <c r="A357" s="4" t="str">
        <f t="array" ref="A357">IF(SUM(--ISNUMBER(SEARCH({", AB ",", BC ",", MB ",", NB ",", NL ",", NS ",", NT ",", NU ",", ON ",", PE ",", QC ",", SK ",", YT "},UPPER(C357))))&gt;0,"Canada","USA")</f>
        <v>USA</v>
      </c>
      <c r="B357" s="3" t="s">
        <v>1738</v>
      </c>
      <c r="C357" s="3" t="s">
        <v>1739</v>
      </c>
      <c r="D357" s="3" t="s">
        <v>1740</v>
      </c>
      <c r="E357" s="3" t="s">
        <v>1741</v>
      </c>
      <c r="F357" s="3"/>
      <c r="G357" s="3" t="s">
        <v>27</v>
      </c>
      <c r="H357" s="3" t="s">
        <v>27</v>
      </c>
      <c r="I357" s="3">
        <v>5</v>
      </c>
      <c r="J357" s="3">
        <v>-114.0827</v>
      </c>
      <c r="K357" s="3">
        <v>46.92663</v>
      </c>
      <c r="L357" s="3" t="s">
        <v>1742</v>
      </c>
      <c r="M357" s="3">
        <v>0</v>
      </c>
      <c r="N357" s="3">
        <v>0</v>
      </c>
      <c r="O357" s="3">
        <v>0</v>
      </c>
      <c r="P357" s="3">
        <v>0</v>
      </c>
      <c r="Q357" s="3" t="s">
        <v>29</v>
      </c>
      <c r="R357" s="3" t="s">
        <v>30</v>
      </c>
      <c r="S357" s="3"/>
      <c r="T357" s="3"/>
      <c r="U357" s="7">
        <v>45669.0080787037</v>
      </c>
      <c r="V357" s="7">
        <v>45833.3809837963</v>
      </c>
      <c r="W357" s="3"/>
    </row>
    <row r="358" ht="15.05" spans="1:23">
      <c r="A358" s="4" t="str">
        <f t="array" ref="A358">IF(SUM(--ISNUMBER(SEARCH({", AB ",", BC ",", MB ",", NB ",", NL ",", NS ",", NT ",", NU ",", ON ",", PE ",", QC ",", SK ",", YT "},UPPER(C358))))&gt;0,"Canada","USA")</f>
        <v>USA</v>
      </c>
      <c r="B358" s="3" t="s">
        <v>1743</v>
      </c>
      <c r="C358" s="3" t="s">
        <v>1744</v>
      </c>
      <c r="D358" s="3" t="s">
        <v>1745</v>
      </c>
      <c r="E358" s="3" t="s">
        <v>1746</v>
      </c>
      <c r="F358" s="3"/>
      <c r="G358" s="3" t="s">
        <v>27</v>
      </c>
      <c r="H358" s="3" t="s">
        <v>27</v>
      </c>
      <c r="I358" s="3">
        <v>1</v>
      </c>
      <c r="J358" s="3">
        <v>-88.96354</v>
      </c>
      <c r="K358" s="3">
        <v>30.47486</v>
      </c>
      <c r="L358" s="3" t="s">
        <v>1747</v>
      </c>
      <c r="M358" s="3">
        <v>0</v>
      </c>
      <c r="N358" s="3">
        <v>0</v>
      </c>
      <c r="O358" s="3">
        <v>0</v>
      </c>
      <c r="P358" s="3">
        <v>0</v>
      </c>
      <c r="Q358" s="3" t="s">
        <v>29</v>
      </c>
      <c r="R358" s="3" t="s">
        <v>30</v>
      </c>
      <c r="S358" s="3"/>
      <c r="T358" s="3"/>
      <c r="U358" s="7">
        <v>45667.7684143518</v>
      </c>
      <c r="V358" s="7">
        <v>45832.6753472222</v>
      </c>
      <c r="W358" s="3"/>
    </row>
    <row r="359" ht="15.05" spans="1:23">
      <c r="A359" s="4" t="str">
        <f t="array" ref="A359">IF(SUM(--ISNUMBER(SEARCH({", AB ",", BC ",", MB ",", NB ",", NL ",", NS ",", NT ",", NU ",", ON ",", PE ",", QC ",", SK ",", YT "},UPPER(C359))))&gt;0,"Canada","USA")</f>
        <v>USA</v>
      </c>
      <c r="B359" s="3" t="s">
        <v>1748</v>
      </c>
      <c r="C359" s="3" t="s">
        <v>1749</v>
      </c>
      <c r="D359" s="3" t="s">
        <v>1342</v>
      </c>
      <c r="E359" s="3" t="s">
        <v>1343</v>
      </c>
      <c r="F359" s="3" t="s">
        <v>62</v>
      </c>
      <c r="G359" s="3" t="s">
        <v>27</v>
      </c>
      <c r="H359" s="3" t="s">
        <v>27</v>
      </c>
      <c r="I359" s="3">
        <v>5</v>
      </c>
      <c r="J359" s="3">
        <v>-90.11848</v>
      </c>
      <c r="K359" s="3">
        <v>32.28451</v>
      </c>
      <c r="L359" s="3" t="s">
        <v>1344</v>
      </c>
      <c r="M359" s="3">
        <v>0</v>
      </c>
      <c r="N359" s="3">
        <v>0</v>
      </c>
      <c r="O359" s="3">
        <v>0</v>
      </c>
      <c r="P359" s="3">
        <v>0</v>
      </c>
      <c r="Q359" s="3" t="s">
        <v>29</v>
      </c>
      <c r="R359" s="3" t="s">
        <v>30</v>
      </c>
      <c r="S359" s="3"/>
      <c r="T359" s="3"/>
      <c r="U359" s="7">
        <v>45744.5863078704</v>
      </c>
      <c r="V359" s="7">
        <v>45923.5906712963</v>
      </c>
      <c r="W359" s="3"/>
    </row>
    <row r="360" ht="15.05" spans="1:23">
      <c r="A360" s="4" t="str">
        <f t="array" ref="A360">IF(SUM(--ISNUMBER(SEARCH({", AB ",", BC ",", MB ",", NB ",", NL ",", NS ",", NT ",", NU ",", ON ",", PE ",", QC ",", SK ",", YT "},UPPER(C360))))&gt;0,"Canada","USA")</f>
        <v>USA</v>
      </c>
      <c r="B360" s="3" t="s">
        <v>1750</v>
      </c>
      <c r="C360" s="3" t="s">
        <v>1751</v>
      </c>
      <c r="D360" s="3" t="s">
        <v>1342</v>
      </c>
      <c r="E360" s="3" t="s">
        <v>1343</v>
      </c>
      <c r="F360" s="3" t="s">
        <v>1752</v>
      </c>
      <c r="G360" s="3" t="s">
        <v>27</v>
      </c>
      <c r="H360" s="3" t="s">
        <v>27</v>
      </c>
      <c r="I360" s="3">
        <v>1</v>
      </c>
      <c r="J360" s="3">
        <v>-90.11851</v>
      </c>
      <c r="K360" s="3">
        <v>32.28473</v>
      </c>
      <c r="L360" s="3" t="s">
        <v>1344</v>
      </c>
      <c r="M360" s="3">
        <v>100</v>
      </c>
      <c r="N360" s="3">
        <v>100</v>
      </c>
      <c r="O360" s="3">
        <v>0</v>
      </c>
      <c r="P360" s="3">
        <v>0</v>
      </c>
      <c r="Q360" s="3" t="s">
        <v>29</v>
      </c>
      <c r="R360" s="3" t="s">
        <v>30</v>
      </c>
      <c r="S360" s="3"/>
      <c r="T360" s="3"/>
      <c r="U360" s="7">
        <v>45663.4731597222</v>
      </c>
      <c r="V360" s="7">
        <v>45832.6383912037</v>
      </c>
      <c r="W360" s="3"/>
    </row>
    <row r="361" ht="15.05" spans="1:23">
      <c r="A361" s="4" t="str">
        <f t="array" ref="A361">IF(SUM(--ISNUMBER(SEARCH({", AB ",", BC ",", MB ",", NB ",", NL ",", NS ",", NT ",", NU ",", ON ",", PE ",", QC ",", SK ",", YT "},UPPER(C361))))&gt;0,"Canada","USA")</f>
        <v>USA</v>
      </c>
      <c r="B361" s="3" t="s">
        <v>1753</v>
      </c>
      <c r="C361" s="3" t="s">
        <v>1754</v>
      </c>
      <c r="D361" s="3" t="s">
        <v>1755</v>
      </c>
      <c r="E361" s="3" t="s">
        <v>1756</v>
      </c>
      <c r="F361" s="3" t="s">
        <v>1757</v>
      </c>
      <c r="G361" s="3" t="s">
        <v>27</v>
      </c>
      <c r="H361" s="3" t="s">
        <v>27</v>
      </c>
      <c r="I361" s="3">
        <v>5</v>
      </c>
      <c r="J361" s="3">
        <v>-90.1947825456118</v>
      </c>
      <c r="K361" s="8" t="s">
        <v>1758</v>
      </c>
      <c r="L361" s="3" t="s">
        <v>1759</v>
      </c>
      <c r="M361" s="3">
        <v>0</v>
      </c>
      <c r="N361" s="3">
        <v>0</v>
      </c>
      <c r="O361" s="3">
        <v>0</v>
      </c>
      <c r="P361" s="3">
        <v>0</v>
      </c>
      <c r="Q361" s="3" t="s">
        <v>29</v>
      </c>
      <c r="R361" s="3" t="s">
        <v>78</v>
      </c>
      <c r="S361" s="3"/>
      <c r="T361" s="3"/>
      <c r="U361" s="7">
        <v>45852.6253703704</v>
      </c>
      <c r="V361" s="7">
        <v>45923.5937847222</v>
      </c>
      <c r="W361" s="3"/>
    </row>
    <row r="362" ht="15.05" spans="1:23">
      <c r="A362" s="4" t="str">
        <f t="array" ref="A362">IF(SUM(--ISNUMBER(SEARCH({", AB ",", BC ",", MB ",", NB ",", NL ",", NS ",", NT ",", NU ",", ON ",", PE ",", QC ",", SK ",", YT "},UPPER(C362))))&gt;0,"Canada","USA")</f>
        <v>USA</v>
      </c>
      <c r="B362" s="3" t="s">
        <v>1760</v>
      </c>
      <c r="C362" s="3" t="s">
        <v>1761</v>
      </c>
      <c r="D362" s="3" t="s">
        <v>1762</v>
      </c>
      <c r="E362" s="3" t="s">
        <v>1763</v>
      </c>
      <c r="F362" s="3"/>
      <c r="G362" s="3" t="s">
        <v>27</v>
      </c>
      <c r="H362" s="3" t="s">
        <v>27</v>
      </c>
      <c r="I362" s="3">
        <v>1</v>
      </c>
      <c r="J362" s="3">
        <v>-82.48052</v>
      </c>
      <c r="K362" s="3">
        <v>27.29919</v>
      </c>
      <c r="L362" s="3" t="s">
        <v>1764</v>
      </c>
      <c r="M362" s="3">
        <v>0</v>
      </c>
      <c r="N362" s="3">
        <v>0</v>
      </c>
      <c r="O362" s="3">
        <v>0</v>
      </c>
      <c r="P362" s="3">
        <v>0</v>
      </c>
      <c r="Q362" s="3" t="s">
        <v>29</v>
      </c>
      <c r="R362" s="3" t="s">
        <v>30</v>
      </c>
      <c r="S362" s="3"/>
      <c r="T362" s="3"/>
      <c r="U362" s="7">
        <v>45603.6613194444</v>
      </c>
      <c r="V362" s="7">
        <v>45826.6388310185</v>
      </c>
      <c r="W362" s="3"/>
    </row>
    <row r="363" ht="15.05" spans="1:23">
      <c r="A363" s="4" t="str">
        <f t="array" ref="A363">IF(SUM(--ISNUMBER(SEARCH({", AB ",", BC ",", MB ",", NB ",", NL ",", NS ",", NT ",", NU ",", ON ",", PE ",", QC ",", SK ",", YT "},UPPER(C363))))&gt;0,"Canada","USA")</f>
        <v>USA</v>
      </c>
      <c r="B363" s="3" t="s">
        <v>1765</v>
      </c>
      <c r="C363" s="3" t="s">
        <v>1766</v>
      </c>
      <c r="D363" s="3" t="s">
        <v>1767</v>
      </c>
      <c r="E363" s="3" t="s">
        <v>1768</v>
      </c>
      <c r="F363" s="3"/>
      <c r="G363" s="3" t="s">
        <v>27</v>
      </c>
      <c r="H363" s="3" t="s">
        <v>27</v>
      </c>
      <c r="I363" s="3">
        <v>5</v>
      </c>
      <c r="J363" s="3">
        <v>-78.68176</v>
      </c>
      <c r="K363" s="3">
        <v>35.87147</v>
      </c>
      <c r="L363" s="3"/>
      <c r="M363" s="3">
        <v>0</v>
      </c>
      <c r="N363" s="3">
        <v>0</v>
      </c>
      <c r="O363" s="3">
        <v>0</v>
      </c>
      <c r="P363" s="3">
        <v>0</v>
      </c>
      <c r="Q363" s="3" t="s">
        <v>29</v>
      </c>
      <c r="R363" s="3" t="s">
        <v>30</v>
      </c>
      <c r="S363" s="3"/>
      <c r="T363" s="3"/>
      <c r="U363" s="7">
        <v>45804.4474074074</v>
      </c>
      <c r="V363" s="7">
        <v>45804.4474074074</v>
      </c>
      <c r="W363" s="3"/>
    </row>
    <row r="364" ht="15.05" spans="1:23">
      <c r="A364" s="4" t="str">
        <f t="array" ref="A364">IF(SUM(--ISNUMBER(SEARCH({", AB ",", BC ",", MB ",", NB ",", NL ",", NS ",", NT ",", NU ",", ON ",", PE ",", QC ",", SK ",", YT "},UPPER(C364))))&gt;0,"Canada","USA")</f>
        <v>USA</v>
      </c>
      <c r="B364" s="3" t="s">
        <v>1769</v>
      </c>
      <c r="C364" s="3" t="s">
        <v>1770</v>
      </c>
      <c r="D364" s="3" t="s">
        <v>1771</v>
      </c>
      <c r="E364" s="3" t="s">
        <v>1772</v>
      </c>
      <c r="F364" s="3" t="s">
        <v>1773</v>
      </c>
      <c r="G364" s="3" t="s">
        <v>27</v>
      </c>
      <c r="H364" s="3" t="s">
        <v>27</v>
      </c>
      <c r="I364" s="3">
        <v>6</v>
      </c>
      <c r="J364" s="3">
        <v>-83.4210914</v>
      </c>
      <c r="K364" s="3">
        <v>42.3277776</v>
      </c>
      <c r="L364" s="3" t="s">
        <v>1774</v>
      </c>
      <c r="M364" s="3">
        <v>0</v>
      </c>
      <c r="N364" s="3">
        <v>0</v>
      </c>
      <c r="O364" s="3">
        <v>0</v>
      </c>
      <c r="P364" s="3">
        <v>0</v>
      </c>
      <c r="Q364" s="3" t="s">
        <v>29</v>
      </c>
      <c r="R364" s="3" t="s">
        <v>30</v>
      </c>
      <c r="S364" s="3"/>
      <c r="T364" s="3"/>
      <c r="U364" s="7">
        <v>45667.6521064815</v>
      </c>
      <c r="V364" s="7">
        <v>45832.3989583333</v>
      </c>
      <c r="W364" s="3"/>
    </row>
    <row r="365" ht="15.05" spans="1:23">
      <c r="A365" s="4" t="str">
        <f t="array" ref="A365">IF(SUM(--ISNUMBER(SEARCH({", AB ",", BC ",", MB ",", NB ",", NL ",", NS ",", NT ",", NU ",", ON ",", PE ",", QC ",", SK ",", YT "},UPPER(C365))))&gt;0,"Canada","USA")</f>
        <v>USA</v>
      </c>
      <c r="B365" s="3" t="s">
        <v>1775</v>
      </c>
      <c r="C365" s="3" t="s">
        <v>1776</v>
      </c>
      <c r="D365" s="3">
        <v>4024205050</v>
      </c>
      <c r="E365" s="3" t="s">
        <v>1777</v>
      </c>
      <c r="F365" s="3"/>
      <c r="G365" s="3" t="s">
        <v>27</v>
      </c>
      <c r="H365" s="3" t="s">
        <v>91</v>
      </c>
      <c r="I365" s="3">
        <v>5</v>
      </c>
      <c r="J365" s="3">
        <v>-96.7281353</v>
      </c>
      <c r="K365" s="8" t="s">
        <v>1778</v>
      </c>
      <c r="L365" s="3"/>
      <c r="M365" s="3">
        <v>0</v>
      </c>
      <c r="N365" s="3">
        <v>0</v>
      </c>
      <c r="O365" s="3">
        <v>0</v>
      </c>
      <c r="P365" s="3">
        <v>0</v>
      </c>
      <c r="Q365" s="3" t="s">
        <v>29</v>
      </c>
      <c r="R365" s="3" t="s">
        <v>30</v>
      </c>
      <c r="S365" s="3"/>
      <c r="T365" s="3"/>
      <c r="U365" s="7">
        <v>45848.5765740741</v>
      </c>
      <c r="V365" s="7">
        <v>45848.5765740741</v>
      </c>
      <c r="W365" s="3"/>
    </row>
    <row r="366" ht="15.05" spans="1:23">
      <c r="A366" s="4" t="str">
        <f t="array" ref="A366">IF(SUM(--ISNUMBER(SEARCH({", AB ",", BC ",", MB ",", NB ",", NL ",", NS ",", NT ",", NU ",", ON ",", PE ",", QC ",", SK ",", YT "},UPPER(C366))))&gt;0,"Canada","USA")</f>
        <v>USA</v>
      </c>
      <c r="B366" s="3" t="s">
        <v>1779</v>
      </c>
      <c r="C366" s="3" t="s">
        <v>1780</v>
      </c>
      <c r="D366" s="3" t="s">
        <v>1781</v>
      </c>
      <c r="E366" s="3" t="s">
        <v>1782</v>
      </c>
      <c r="F366" s="3"/>
      <c r="G366" s="3" t="s">
        <v>27</v>
      </c>
      <c r="H366" s="3" t="s">
        <v>27</v>
      </c>
      <c r="I366" s="3">
        <v>6</v>
      </c>
      <c r="J366" s="3">
        <v>-112.00745</v>
      </c>
      <c r="K366" s="3">
        <v>33.40249</v>
      </c>
      <c r="L366" s="3"/>
      <c r="M366" s="3">
        <v>0</v>
      </c>
      <c r="N366" s="3">
        <v>0</v>
      </c>
      <c r="O366" s="3">
        <v>0</v>
      </c>
      <c r="P366" s="3">
        <v>0</v>
      </c>
      <c r="Q366" s="3" t="s">
        <v>29</v>
      </c>
      <c r="R366" s="3" t="s">
        <v>30</v>
      </c>
      <c r="S366" s="3"/>
      <c r="T366" s="3"/>
      <c r="U366" s="7">
        <v>45701.5545949074</v>
      </c>
      <c r="V366" s="7">
        <v>45712.6649305556</v>
      </c>
      <c r="W366" s="3"/>
    </row>
    <row r="367" ht="15.05" spans="1:23">
      <c r="A367" s="4" t="str">
        <f t="array" ref="A367">IF(SUM(--ISNUMBER(SEARCH({", AB ",", BC ",", MB ",", NB ",", NL ",", NS ",", NT ",", NU ",", ON ",", PE ",", QC ",", SK ",", YT "},UPPER(C367))))&gt;0,"Canada","USA")</f>
        <v>USA</v>
      </c>
      <c r="B367" s="3" t="s">
        <v>1783</v>
      </c>
      <c r="C367" s="3" t="s">
        <v>1784</v>
      </c>
      <c r="D367" s="3" t="s">
        <v>1785</v>
      </c>
      <c r="E367" s="3" t="s">
        <v>1786</v>
      </c>
      <c r="F367" s="3"/>
      <c r="G367" s="3" t="s">
        <v>27</v>
      </c>
      <c r="H367" s="3" t="s">
        <v>27</v>
      </c>
      <c r="I367" s="3">
        <v>6</v>
      </c>
      <c r="J367" s="3">
        <v>-93.75323</v>
      </c>
      <c r="K367" s="3">
        <v>41.62435</v>
      </c>
      <c r="L367" s="3" t="s">
        <v>1787</v>
      </c>
      <c r="M367" s="3">
        <v>0</v>
      </c>
      <c r="N367" s="3">
        <v>0</v>
      </c>
      <c r="O367" s="3">
        <v>0</v>
      </c>
      <c r="P367" s="3">
        <v>0</v>
      </c>
      <c r="Q367" s="3" t="s">
        <v>29</v>
      </c>
      <c r="R367" s="3" t="s">
        <v>30</v>
      </c>
      <c r="S367" s="3"/>
      <c r="T367" s="3"/>
      <c r="U367" s="7">
        <v>45645.3603009259</v>
      </c>
      <c r="V367" s="7">
        <v>45923.7515393519</v>
      </c>
      <c r="W367" s="3"/>
    </row>
    <row r="368" ht="15.05" spans="1:23">
      <c r="A368" s="4" t="str">
        <f t="array" ref="A368">IF(SUM(--ISNUMBER(SEARCH({", AB ",", BC ",", MB ",", NB ",", NL ",", NS ",", NT ",", NU ",", ON ",", PE ",", QC ",", SK ",", YT "},UPPER(C368))))&gt;0,"Canada","USA")</f>
        <v>USA</v>
      </c>
      <c r="B368" s="3" t="s">
        <v>1788</v>
      </c>
      <c r="C368" s="3" t="s">
        <v>1789</v>
      </c>
      <c r="D368" s="3" t="s">
        <v>1790</v>
      </c>
      <c r="E368" s="3" t="s">
        <v>1791</v>
      </c>
      <c r="F368" s="3"/>
      <c r="G368" s="3" t="s">
        <v>27</v>
      </c>
      <c r="H368" s="3" t="s">
        <v>27</v>
      </c>
      <c r="I368" s="3">
        <v>6</v>
      </c>
      <c r="J368" s="3">
        <v>-110.94409</v>
      </c>
      <c r="K368" s="3">
        <v>32.21295</v>
      </c>
      <c r="L368" s="3"/>
      <c r="M368" s="3">
        <v>0</v>
      </c>
      <c r="N368" s="3">
        <v>0</v>
      </c>
      <c r="O368" s="3">
        <v>0</v>
      </c>
      <c r="P368" s="3">
        <v>0</v>
      </c>
      <c r="Q368" s="3" t="s">
        <v>29</v>
      </c>
      <c r="R368" s="3" t="s">
        <v>30</v>
      </c>
      <c r="S368" s="3"/>
      <c r="T368" s="3"/>
      <c r="U368" s="7">
        <v>45611.6244212963</v>
      </c>
      <c r="V368" s="7">
        <v>45699.4421180556</v>
      </c>
      <c r="W368" s="3"/>
    </row>
    <row r="369" ht="15.05" spans="1:23">
      <c r="A369" s="4" t="str">
        <f t="array" ref="A369">IF(SUM(--ISNUMBER(SEARCH({", AB ",", BC ",", MB ",", NB ",", NL ",", NS ",", NT ",", NU ",", ON ",", PE ",", QC ",", SK ",", YT "},UPPER(C369))))&gt;0,"Canada","USA")</f>
        <v>USA</v>
      </c>
      <c r="B369" s="3" t="s">
        <v>1792</v>
      </c>
      <c r="C369" s="3" t="s">
        <v>1793</v>
      </c>
      <c r="D369" s="3" t="s">
        <v>1794</v>
      </c>
      <c r="E369" s="3" t="s">
        <v>1795</v>
      </c>
      <c r="F369" s="3"/>
      <c r="G369" s="3" t="s">
        <v>27</v>
      </c>
      <c r="H369" s="3" t="s">
        <v>27</v>
      </c>
      <c r="I369" s="3">
        <v>6</v>
      </c>
      <c r="J369" s="3">
        <v>-81.43372</v>
      </c>
      <c r="K369" s="3">
        <v>28.50741</v>
      </c>
      <c r="L369" s="3" t="s">
        <v>1787</v>
      </c>
      <c r="M369" s="3">
        <v>0</v>
      </c>
      <c r="N369" s="3">
        <v>0</v>
      </c>
      <c r="O369" s="3">
        <v>0</v>
      </c>
      <c r="P369" s="3">
        <v>0</v>
      </c>
      <c r="Q369" s="3" t="s">
        <v>29</v>
      </c>
      <c r="R369" s="3" t="s">
        <v>30</v>
      </c>
      <c r="S369" s="3"/>
      <c r="T369" s="3"/>
      <c r="U369" s="7">
        <v>45643.5061574074</v>
      </c>
      <c r="V369" s="7">
        <v>45923.7513310185</v>
      </c>
      <c r="W369" s="3"/>
    </row>
    <row r="370" ht="15.05" spans="1:23">
      <c r="A370" s="4" t="str">
        <f t="array" ref="A370">IF(SUM(--ISNUMBER(SEARCH({", AB ",", BC ",", MB ",", NB ",", NL ",", NS ",", NT ",", NU ",", ON ",", PE ",", QC ",", SK ",", YT "},UPPER(C370))))&gt;0,"Canada","USA")</f>
        <v>USA</v>
      </c>
      <c r="B370" s="3" t="s">
        <v>1796</v>
      </c>
      <c r="C370" s="3" t="s">
        <v>1797</v>
      </c>
      <c r="D370" s="3" t="s">
        <v>1798</v>
      </c>
      <c r="E370" s="3" t="s">
        <v>1795</v>
      </c>
      <c r="F370" s="3"/>
      <c r="G370" s="3" t="s">
        <v>27</v>
      </c>
      <c r="H370" s="3" t="s">
        <v>27</v>
      </c>
      <c r="I370" s="3">
        <v>6</v>
      </c>
      <c r="J370" s="3">
        <v>-76.7484505728807</v>
      </c>
      <c r="K370" s="8" t="s">
        <v>1799</v>
      </c>
      <c r="L370" s="3"/>
      <c r="M370" s="3">
        <v>0</v>
      </c>
      <c r="N370" s="3">
        <v>0</v>
      </c>
      <c r="O370" s="3">
        <v>0</v>
      </c>
      <c r="P370" s="3">
        <v>0</v>
      </c>
      <c r="Q370" s="3" t="s">
        <v>29</v>
      </c>
      <c r="R370" s="3" t="s">
        <v>30</v>
      </c>
      <c r="S370" s="3"/>
      <c r="T370" s="3"/>
      <c r="U370" s="7">
        <v>45667.5259027778</v>
      </c>
      <c r="V370" s="7">
        <v>45684.4041319444</v>
      </c>
      <c r="W370" s="3"/>
    </row>
    <row r="371" ht="15.05" spans="1:23">
      <c r="A371" s="4" t="str">
        <f t="array" ref="A371">IF(SUM(--ISNUMBER(SEARCH({", AB ",", BC ",", MB ",", NB ",", NL ",", NS ",", NT ",", NU ",", ON ",", PE ",", QC ",", SK ",", YT "},UPPER(C371))))&gt;0,"Canada","USA")</f>
        <v>USA</v>
      </c>
      <c r="B371" s="3" t="s">
        <v>1800</v>
      </c>
      <c r="C371" s="3" t="s">
        <v>1801</v>
      </c>
      <c r="D371" s="3" t="s">
        <v>1794</v>
      </c>
      <c r="E371" s="3" t="s">
        <v>1795</v>
      </c>
      <c r="F371" s="3"/>
      <c r="G371" s="3" t="s">
        <v>27</v>
      </c>
      <c r="H371" s="3" t="s">
        <v>27</v>
      </c>
      <c r="I371" s="3">
        <v>6</v>
      </c>
      <c r="J371" s="3">
        <v>-93.76611</v>
      </c>
      <c r="K371" s="3">
        <v>41.64099</v>
      </c>
      <c r="L371" s="3" t="s">
        <v>1787</v>
      </c>
      <c r="M371" s="3">
        <v>0</v>
      </c>
      <c r="N371" s="3">
        <v>0</v>
      </c>
      <c r="O371" s="3">
        <v>0</v>
      </c>
      <c r="P371" s="3">
        <v>0</v>
      </c>
      <c r="Q371" s="3" t="s">
        <v>29</v>
      </c>
      <c r="R371" s="3" t="s">
        <v>30</v>
      </c>
      <c r="S371" s="3"/>
      <c r="T371" s="3"/>
      <c r="U371" s="7">
        <v>45653.3796180556</v>
      </c>
      <c r="V371" s="7">
        <v>45923.7536226852</v>
      </c>
      <c r="W371" s="3"/>
    </row>
    <row r="372" ht="15.05" spans="1:23">
      <c r="A372" s="4" t="str">
        <f t="array" ref="A372">IF(SUM(--ISNUMBER(SEARCH({", AB ",", BC ",", MB ",", NB ",", NL ",", NS ",", NT ",", NU ",", ON ",", PE ",", QC ",", SK ",", YT "},UPPER(C372))))&gt;0,"Canada","USA")</f>
        <v>USA</v>
      </c>
      <c r="B372" s="3" t="s">
        <v>1802</v>
      </c>
      <c r="C372" s="3" t="s">
        <v>1803</v>
      </c>
      <c r="D372" s="3" t="s">
        <v>1790</v>
      </c>
      <c r="E372" s="3" t="s">
        <v>1786</v>
      </c>
      <c r="F372" s="3"/>
      <c r="G372" s="3" t="s">
        <v>27</v>
      </c>
      <c r="H372" s="3" t="s">
        <v>27</v>
      </c>
      <c r="I372" s="3">
        <v>6</v>
      </c>
      <c r="J372" s="3">
        <v>-110.9524332</v>
      </c>
      <c r="K372" s="3">
        <v>32.172772</v>
      </c>
      <c r="L372" s="3" t="s">
        <v>1787</v>
      </c>
      <c r="M372" s="3">
        <v>0</v>
      </c>
      <c r="N372" s="3">
        <v>0</v>
      </c>
      <c r="O372" s="3">
        <v>0</v>
      </c>
      <c r="P372" s="3">
        <v>0</v>
      </c>
      <c r="Q372" s="3" t="s">
        <v>29</v>
      </c>
      <c r="R372" s="3" t="s">
        <v>30</v>
      </c>
      <c r="S372" s="3"/>
      <c r="T372" s="3"/>
      <c r="U372" s="7">
        <v>45663.4840046296</v>
      </c>
      <c r="V372" s="7">
        <v>45923.7534143518</v>
      </c>
      <c r="W372" s="3"/>
    </row>
    <row r="373" ht="15.05" spans="1:23">
      <c r="A373" s="4" t="str">
        <f t="array" ref="A373">IF(SUM(--ISNUMBER(SEARCH({", AB ",", BC ",", MB ",", NB ",", NL ",", NS ",", NT ",", NU ",", ON ",", PE ",", QC ",", SK ",", YT "},UPPER(C373))))&gt;0,"Canada","USA")</f>
        <v>USA</v>
      </c>
      <c r="B373" s="3" t="s">
        <v>1804</v>
      </c>
      <c r="C373" s="3" t="s">
        <v>1805</v>
      </c>
      <c r="D373" s="3" t="s">
        <v>1794</v>
      </c>
      <c r="E373" s="3" t="s">
        <v>1795</v>
      </c>
      <c r="F373" s="3"/>
      <c r="G373" s="3" t="s">
        <v>27</v>
      </c>
      <c r="H373" s="3" t="s">
        <v>27</v>
      </c>
      <c r="I373" s="3">
        <v>6</v>
      </c>
      <c r="J373" s="3">
        <v>-78.6046025999999</v>
      </c>
      <c r="K373" s="8" t="s">
        <v>1806</v>
      </c>
      <c r="L373" s="3" t="s">
        <v>1787</v>
      </c>
      <c r="M373" s="3">
        <v>0</v>
      </c>
      <c r="N373" s="3">
        <v>0</v>
      </c>
      <c r="O373" s="3">
        <v>0</v>
      </c>
      <c r="P373" s="3">
        <v>0</v>
      </c>
      <c r="Q373" s="3" t="s">
        <v>29</v>
      </c>
      <c r="R373" s="3" t="s">
        <v>30</v>
      </c>
      <c r="S373" s="3"/>
      <c r="T373" s="3"/>
      <c r="U373" s="7">
        <v>45668.9377777778</v>
      </c>
      <c r="V373" s="7">
        <v>45923.7532407407</v>
      </c>
      <c r="W373" s="3"/>
    </row>
    <row r="374" ht="15.05" spans="1:23">
      <c r="A374" s="4" t="str">
        <f t="array" ref="A374">IF(SUM(--ISNUMBER(SEARCH({", AB ",", BC ",", MB ",", NB ",", NL ",", NS ",", NT ",", NU ",", ON ",", PE ",", QC ",", SK ",", YT "},UPPER(C374))))&gt;0,"Canada","USA")</f>
        <v>USA</v>
      </c>
      <c r="B374" s="3" t="s">
        <v>1807</v>
      </c>
      <c r="C374" s="3" t="s">
        <v>1808</v>
      </c>
      <c r="D374" s="3" t="s">
        <v>1809</v>
      </c>
      <c r="E374" s="3" t="s">
        <v>1810</v>
      </c>
      <c r="F374" s="3" t="s">
        <v>1811</v>
      </c>
      <c r="G374" s="3" t="s">
        <v>27</v>
      </c>
      <c r="H374" s="3" t="s">
        <v>27</v>
      </c>
      <c r="I374" s="3">
        <v>6</v>
      </c>
      <c r="J374" s="3">
        <v>-112.00745</v>
      </c>
      <c r="K374" s="3">
        <v>33.40211</v>
      </c>
      <c r="L374" s="3" t="s">
        <v>1787</v>
      </c>
      <c r="M374" s="3">
        <v>0</v>
      </c>
      <c r="N374" s="3">
        <v>0</v>
      </c>
      <c r="O374" s="3">
        <v>0</v>
      </c>
      <c r="P374" s="3">
        <v>0</v>
      </c>
      <c r="Q374" s="3" t="s">
        <v>29</v>
      </c>
      <c r="R374" s="3" t="s">
        <v>30</v>
      </c>
      <c r="S374" s="3"/>
      <c r="T374" s="3"/>
      <c r="U374" s="7">
        <v>45614.359525463</v>
      </c>
      <c r="V374" s="7">
        <v>45923.7530555556</v>
      </c>
      <c r="W374" s="3"/>
    </row>
    <row r="375" ht="15.05" spans="1:23">
      <c r="A375" s="4" t="str">
        <f t="array" ref="A375">IF(SUM(--ISNUMBER(SEARCH({", AB ",", BC ",", MB ",", NB ",", NL ",", NS ",", NT ",", NU ",", ON ",", PE ",", QC ",", SK ",", YT "},UPPER(C375))))&gt;0,"Canada","USA")</f>
        <v>USA</v>
      </c>
      <c r="B375" s="3" t="s">
        <v>1812</v>
      </c>
      <c r="C375" s="3" t="s">
        <v>1813</v>
      </c>
      <c r="D375" s="3" t="s">
        <v>1794</v>
      </c>
      <c r="E375" s="3" t="s">
        <v>1795</v>
      </c>
      <c r="F375" s="3"/>
      <c r="G375" s="3" t="s">
        <v>27</v>
      </c>
      <c r="H375" s="3" t="s">
        <v>27</v>
      </c>
      <c r="I375" s="3">
        <v>6</v>
      </c>
      <c r="J375" s="3">
        <v>-85.68305</v>
      </c>
      <c r="K375" s="3">
        <v>38.19542</v>
      </c>
      <c r="L375" s="3" t="s">
        <v>1787</v>
      </c>
      <c r="M375" s="3">
        <v>0</v>
      </c>
      <c r="N375" s="3">
        <v>0</v>
      </c>
      <c r="O375" s="3">
        <v>0</v>
      </c>
      <c r="P375" s="3">
        <v>0</v>
      </c>
      <c r="Q375" s="3" t="s">
        <v>29</v>
      </c>
      <c r="R375" s="3" t="s">
        <v>30</v>
      </c>
      <c r="S375" s="3"/>
      <c r="T375" s="3"/>
      <c r="U375" s="7">
        <v>45666.6888194444</v>
      </c>
      <c r="V375" s="7">
        <v>45923.7528819444</v>
      </c>
      <c r="W375" s="3"/>
    </row>
    <row r="376" ht="15.05" spans="1:23">
      <c r="A376" s="4" t="str">
        <f t="array" ref="A376">IF(SUM(--ISNUMBER(SEARCH({", AB ",", BC ",", MB ",", NB ",", NL ",", NS ",", NT ",", NU ",", ON ",", PE ",", QC ",", SK ",", YT "},UPPER(C376))))&gt;0,"Canada","USA")</f>
        <v>USA</v>
      </c>
      <c r="B376" s="3" t="s">
        <v>1814</v>
      </c>
      <c r="C376" s="3" t="s">
        <v>1815</v>
      </c>
      <c r="D376" s="3" t="s">
        <v>1794</v>
      </c>
      <c r="E376" s="3" t="s">
        <v>1795</v>
      </c>
      <c r="F376" s="3"/>
      <c r="G376" s="3" t="s">
        <v>27</v>
      </c>
      <c r="H376" s="3" t="s">
        <v>27</v>
      </c>
      <c r="I376" s="3">
        <v>6</v>
      </c>
      <c r="J376" s="3">
        <v>-84.46179</v>
      </c>
      <c r="K376" s="3">
        <v>38.04472</v>
      </c>
      <c r="L376" s="3" t="s">
        <v>1787</v>
      </c>
      <c r="M376" s="3">
        <v>0</v>
      </c>
      <c r="N376" s="3">
        <v>0</v>
      </c>
      <c r="O376" s="3">
        <v>0</v>
      </c>
      <c r="P376" s="3">
        <v>0</v>
      </c>
      <c r="Q376" s="3" t="s">
        <v>29</v>
      </c>
      <c r="R376" s="3" t="s">
        <v>30</v>
      </c>
      <c r="S376" s="3"/>
      <c r="T376" s="3"/>
      <c r="U376" s="7">
        <v>45666.656875</v>
      </c>
      <c r="V376" s="7">
        <v>45923.7526967593</v>
      </c>
      <c r="W376" s="3"/>
    </row>
    <row r="377" ht="15.05" spans="1:23">
      <c r="A377" s="4" t="str">
        <f t="array" ref="A377">IF(SUM(--ISNUMBER(SEARCH({", AB ",", BC ",", MB ",", NB ",", NL ",", NS ",", NT ",", NU ",", ON ",", PE ",", QC ",", SK ",", YT "},UPPER(C377))))&gt;0,"Canada","USA")</f>
        <v>USA</v>
      </c>
      <c r="B377" s="3" t="s">
        <v>1816</v>
      </c>
      <c r="C377" s="3" t="s">
        <v>1817</v>
      </c>
      <c r="D377" s="3" t="s">
        <v>1794</v>
      </c>
      <c r="E377" s="3" t="s">
        <v>1795</v>
      </c>
      <c r="F377" s="3"/>
      <c r="G377" s="3" t="s">
        <v>27</v>
      </c>
      <c r="H377" s="3" t="s">
        <v>27</v>
      </c>
      <c r="I377" s="3">
        <v>6</v>
      </c>
      <c r="J377" s="3">
        <v>-95.51693</v>
      </c>
      <c r="K377" s="3">
        <v>29.94354</v>
      </c>
      <c r="L377" s="3" t="s">
        <v>1787</v>
      </c>
      <c r="M377" s="3">
        <v>0</v>
      </c>
      <c r="N377" s="3">
        <v>0</v>
      </c>
      <c r="O377" s="3">
        <v>0</v>
      </c>
      <c r="P377" s="3">
        <v>0</v>
      </c>
      <c r="Q377" s="3" t="s">
        <v>29</v>
      </c>
      <c r="R377" s="3" t="s">
        <v>30</v>
      </c>
      <c r="S377" s="3"/>
      <c r="T377" s="3"/>
      <c r="U377" s="7">
        <v>45621.3767939815</v>
      </c>
      <c r="V377" s="7">
        <v>45923.7525462963</v>
      </c>
      <c r="W377" s="3"/>
    </row>
    <row r="378" ht="15.05" spans="1:23">
      <c r="A378" s="4" t="str">
        <f t="array" ref="A378">IF(SUM(--ISNUMBER(SEARCH({", AB ",", BC ",", MB ",", NB ",", NL ",", NS ",", NT ",", NU ",", ON ",", PE ",", QC ",", SK ",", YT "},UPPER(C378))))&gt;0,"Canada","USA")</f>
        <v>USA</v>
      </c>
      <c r="B378" s="3" t="s">
        <v>1818</v>
      </c>
      <c r="C378" s="3" t="s">
        <v>1819</v>
      </c>
      <c r="D378" s="3" t="s">
        <v>1794</v>
      </c>
      <c r="E378" s="3" t="s">
        <v>1795</v>
      </c>
      <c r="F378" s="3"/>
      <c r="G378" s="3" t="s">
        <v>27</v>
      </c>
      <c r="H378" s="3" t="s">
        <v>27</v>
      </c>
      <c r="I378" s="3">
        <v>6</v>
      </c>
      <c r="J378" s="3">
        <v>-97.1138</v>
      </c>
      <c r="K378" s="3">
        <v>32.82204</v>
      </c>
      <c r="L378" s="3" t="s">
        <v>1787</v>
      </c>
      <c r="M378" s="3">
        <v>0</v>
      </c>
      <c r="N378" s="3">
        <v>0</v>
      </c>
      <c r="O378" s="3">
        <v>0</v>
      </c>
      <c r="P378" s="3">
        <v>0</v>
      </c>
      <c r="Q378" s="3" t="s">
        <v>29</v>
      </c>
      <c r="R378" s="3" t="s">
        <v>30</v>
      </c>
      <c r="S378" s="3"/>
      <c r="T378" s="3"/>
      <c r="U378" s="7">
        <v>45621.3796180556</v>
      </c>
      <c r="V378" s="7">
        <v>45923.7524305556</v>
      </c>
      <c r="W378" s="3"/>
    </row>
    <row r="379" ht="15.05" spans="1:23">
      <c r="A379" s="4" t="str">
        <f t="array" ref="A379">IF(SUM(--ISNUMBER(SEARCH({", AB ",", BC ",", MB ",", NB ",", NL ",", NS ",", NT ",", NU ",", ON ",", PE ",", QC ",", SK ",", YT "},UPPER(C379))))&gt;0,"Canada","USA")</f>
        <v>USA</v>
      </c>
      <c r="B379" s="3" t="s">
        <v>1820</v>
      </c>
      <c r="C379" s="3" t="s">
        <v>1821</v>
      </c>
      <c r="D379" s="3" t="s">
        <v>1822</v>
      </c>
      <c r="E379" s="3" t="s">
        <v>1786</v>
      </c>
      <c r="F379" s="3" t="s">
        <v>1823</v>
      </c>
      <c r="G379" s="3" t="s">
        <v>27</v>
      </c>
      <c r="H379" s="3" t="s">
        <v>27</v>
      </c>
      <c r="I379" s="3">
        <v>6</v>
      </c>
      <c r="J379" s="3">
        <v>-84.45666</v>
      </c>
      <c r="K379" s="3">
        <v>39.26234</v>
      </c>
      <c r="L379" s="3" t="s">
        <v>1787</v>
      </c>
      <c r="M379" s="3">
        <v>0</v>
      </c>
      <c r="N379" s="3">
        <v>0</v>
      </c>
      <c r="O379" s="3">
        <v>0</v>
      </c>
      <c r="P379" s="3">
        <v>0</v>
      </c>
      <c r="Q379" s="3" t="s">
        <v>29</v>
      </c>
      <c r="R379" s="3" t="s">
        <v>30</v>
      </c>
      <c r="S379" s="3"/>
      <c r="T379" s="3"/>
      <c r="U379" s="7">
        <v>45667.5519097222</v>
      </c>
      <c r="V379" s="7">
        <v>45923.7519560185</v>
      </c>
      <c r="W379" s="3"/>
    </row>
    <row r="380" ht="15.05" spans="1:23">
      <c r="A380" s="4" t="str">
        <f t="array" ref="A380">IF(SUM(--ISNUMBER(SEARCH({", AB ",", BC ",", MB ",", NB ",", NL ",", NS ",", NT ",", NU ",", ON ",", PE ",", QC ",", SK ",", YT "},UPPER(C380))))&gt;0,"Canada","USA")</f>
        <v>USA</v>
      </c>
      <c r="B380" s="3" t="s">
        <v>1824</v>
      </c>
      <c r="C380" s="3" t="s">
        <v>1825</v>
      </c>
      <c r="D380" s="3" t="s">
        <v>1826</v>
      </c>
      <c r="E380" s="3" t="s">
        <v>1795</v>
      </c>
      <c r="F380" s="3"/>
      <c r="G380" s="3" t="s">
        <v>27</v>
      </c>
      <c r="H380" s="3" t="s">
        <v>27</v>
      </c>
      <c r="I380" s="3">
        <v>6</v>
      </c>
      <c r="J380" s="3">
        <v>-73.37801</v>
      </c>
      <c r="K380" s="3">
        <v>40.73926</v>
      </c>
      <c r="L380" s="3"/>
      <c r="M380" s="3">
        <v>0</v>
      </c>
      <c r="N380" s="3">
        <v>0</v>
      </c>
      <c r="O380" s="3">
        <v>0</v>
      </c>
      <c r="P380" s="3">
        <v>0</v>
      </c>
      <c r="Q380" s="3" t="s">
        <v>29</v>
      </c>
      <c r="R380" s="3" t="s">
        <v>30</v>
      </c>
      <c r="S380" s="3"/>
      <c r="T380" s="3"/>
      <c r="U380" s="7">
        <v>45669.657974537</v>
      </c>
      <c r="V380" s="7">
        <v>45688.4048263889</v>
      </c>
      <c r="W380" s="3"/>
    </row>
    <row r="381" ht="15.05" spans="1:23">
      <c r="A381" s="4" t="str">
        <f t="array" ref="A381">IF(SUM(--ISNUMBER(SEARCH({", AB ",", BC ",", MB ",", NB ",", NL ",", NS ",", NT ",", NU ",", ON ",", PE ",", QC ",", SK ",", YT "},UPPER(C381))))&gt;0,"Canada","USA")</f>
        <v>USA</v>
      </c>
      <c r="B381" s="3" t="s">
        <v>1827</v>
      </c>
      <c r="C381" s="3" t="s">
        <v>1828</v>
      </c>
      <c r="D381" s="3" t="s">
        <v>1829</v>
      </c>
      <c r="E381" s="3" t="s">
        <v>1830</v>
      </c>
      <c r="F381" s="3" t="s">
        <v>1831</v>
      </c>
      <c r="G381" s="3" t="s">
        <v>27</v>
      </c>
      <c r="H381" s="3" t="s">
        <v>27</v>
      </c>
      <c r="I381" s="3">
        <v>5</v>
      </c>
      <c r="J381" s="3">
        <v>-86.36918</v>
      </c>
      <c r="K381" s="3">
        <v>32.3165</v>
      </c>
      <c r="L381" s="3"/>
      <c r="M381" s="3">
        <v>0</v>
      </c>
      <c r="N381" s="3">
        <v>0</v>
      </c>
      <c r="O381" s="3">
        <v>0</v>
      </c>
      <c r="P381" s="3">
        <v>0</v>
      </c>
      <c r="Q381" s="3" t="s">
        <v>29</v>
      </c>
      <c r="R381" s="3" t="s">
        <v>30</v>
      </c>
      <c r="S381" s="3"/>
      <c r="T381" s="3"/>
      <c r="U381" s="7">
        <v>45812.3989236111</v>
      </c>
      <c r="V381" s="7">
        <v>45860.6525</v>
      </c>
      <c r="W381" s="3"/>
    </row>
    <row r="382" ht="15.05" spans="1:23">
      <c r="A382" s="4" t="str">
        <f t="array" ref="A382">IF(SUM(--ISNUMBER(SEARCH({", AB ",", BC ",", MB ",", NB ",", NL ",", NS ",", NT ",", NU ",", ON ",", PE ",", QC ",", SK ",", YT "},UPPER(C382))))&gt;0,"Canada","USA")</f>
        <v>USA</v>
      </c>
      <c r="B382" s="3" t="s">
        <v>1832</v>
      </c>
      <c r="C382" s="3" t="s">
        <v>1833</v>
      </c>
      <c r="D382" s="3" t="s">
        <v>1834</v>
      </c>
      <c r="E382" s="3" t="s">
        <v>1835</v>
      </c>
      <c r="F382" s="3"/>
      <c r="G382" s="3" t="s">
        <v>27</v>
      </c>
      <c r="H382" s="3" t="s">
        <v>27</v>
      </c>
      <c r="I382" s="3">
        <v>5</v>
      </c>
      <c r="J382" s="3">
        <v>-93.76973</v>
      </c>
      <c r="K382" s="3">
        <v>32.47787</v>
      </c>
      <c r="L382" s="3" t="s">
        <v>1836</v>
      </c>
      <c r="M382" s="3">
        <v>0</v>
      </c>
      <c r="N382" s="3">
        <v>0</v>
      </c>
      <c r="O382" s="3">
        <v>0</v>
      </c>
      <c r="P382" s="3">
        <v>0</v>
      </c>
      <c r="Q382" s="3" t="s">
        <v>29</v>
      </c>
      <c r="R382" s="3" t="s">
        <v>30</v>
      </c>
      <c r="S382" s="3"/>
      <c r="T382" s="3"/>
      <c r="U382" s="7">
        <v>45652.6026157407</v>
      </c>
      <c r="V382" s="7">
        <v>45831.5043981482</v>
      </c>
      <c r="W382" s="3"/>
    </row>
    <row r="383" ht="15.05" spans="1:23">
      <c r="A383" s="4" t="str">
        <f t="array" ref="A383">IF(SUM(--ISNUMBER(SEARCH({", AB ",", BC ",", MB ",", NB ",", NL ",", NS ",", NT ",", NU ",", ON ",", PE ",", QC ",", SK ",", YT "},UPPER(C383))))&gt;0,"Canada","USA")</f>
        <v>USA</v>
      </c>
      <c r="B383" s="3" t="s">
        <v>1837</v>
      </c>
      <c r="C383" s="3" t="s">
        <v>1838</v>
      </c>
      <c r="D383" s="3" t="s">
        <v>1839</v>
      </c>
      <c r="E383" s="3" t="s">
        <v>1694</v>
      </c>
      <c r="F383" s="3"/>
      <c r="G383" s="3" t="s">
        <v>27</v>
      </c>
      <c r="H383" s="3" t="s">
        <v>27</v>
      </c>
      <c r="I383" s="3">
        <v>5</v>
      </c>
      <c r="J383" s="3">
        <v>-84.96517</v>
      </c>
      <c r="K383" s="3">
        <v>32.53489</v>
      </c>
      <c r="L383" s="3" t="s">
        <v>1840</v>
      </c>
      <c r="M383" s="3">
        <v>0</v>
      </c>
      <c r="N383" s="3">
        <v>0</v>
      </c>
      <c r="O383" s="3">
        <v>0</v>
      </c>
      <c r="P383" s="3">
        <v>0</v>
      </c>
      <c r="Q383" s="3" t="s">
        <v>29</v>
      </c>
      <c r="R383" s="3" t="s">
        <v>30</v>
      </c>
      <c r="S383" s="3"/>
      <c r="T383" s="3"/>
      <c r="U383" s="7">
        <v>45642.4228356481</v>
      </c>
      <c r="V383" s="7">
        <v>45827.3732523148</v>
      </c>
      <c r="W383" s="3"/>
    </row>
    <row r="384" ht="15.05" spans="1:23">
      <c r="A384" s="4" t="str">
        <f t="array" ref="A384">IF(SUM(--ISNUMBER(SEARCH({", AB ",", BC ",", MB ",", NB ",", NL ",", NS ",", NT ",", NU ",", ON ",", PE ",", QC ",", SK ",", YT "},UPPER(C384))))&gt;0,"Canada","USA")</f>
        <v>USA</v>
      </c>
      <c r="B384" s="3" t="s">
        <v>1841</v>
      </c>
      <c r="C384" s="3" t="s">
        <v>1842</v>
      </c>
      <c r="D384" s="3" t="s">
        <v>1843</v>
      </c>
      <c r="E384" s="3" t="s">
        <v>1844</v>
      </c>
      <c r="F384" s="3"/>
      <c r="G384" s="3" t="s">
        <v>27</v>
      </c>
      <c r="H384" s="3" t="s">
        <v>27</v>
      </c>
      <c r="I384" s="3">
        <v>5</v>
      </c>
      <c r="J384" s="3">
        <v>-84.63399</v>
      </c>
      <c r="K384" s="3">
        <v>33.45503</v>
      </c>
      <c r="L384" s="3"/>
      <c r="M384" s="3">
        <v>0</v>
      </c>
      <c r="N384" s="3">
        <v>0</v>
      </c>
      <c r="O384" s="3">
        <v>0</v>
      </c>
      <c r="P384" s="3">
        <v>0</v>
      </c>
      <c r="Q384" s="3" t="s">
        <v>29</v>
      </c>
      <c r="R384" s="3" t="s">
        <v>78</v>
      </c>
      <c r="S384" s="3"/>
      <c r="T384" s="3"/>
      <c r="U384" s="7">
        <v>45811.4290509259</v>
      </c>
      <c r="V384" s="7">
        <v>45811.4290509259</v>
      </c>
      <c r="W384" s="3"/>
    </row>
    <row r="385" ht="15.05" spans="1:23">
      <c r="A385" s="4" t="str">
        <f t="array" ref="A385">IF(SUM(--ISNUMBER(SEARCH({", AB ",", BC ",", MB ",", NB ",", NL ",", NS ",", NT ",", NU ",", ON ",", PE ",", QC ",", SK ",", YT "},UPPER(C385))))&gt;0,"Canada","USA")</f>
        <v>USA</v>
      </c>
      <c r="B385" s="3" t="s">
        <v>1845</v>
      </c>
      <c r="C385" s="3" t="s">
        <v>1846</v>
      </c>
      <c r="D385" s="3">
        <v>5418955510</v>
      </c>
      <c r="E385" s="3" t="s">
        <v>1847</v>
      </c>
      <c r="F385" s="3" t="s">
        <v>250</v>
      </c>
      <c r="G385" s="3" t="s">
        <v>27</v>
      </c>
      <c r="H385" s="3" t="s">
        <v>27</v>
      </c>
      <c r="I385" s="3">
        <v>3</v>
      </c>
      <c r="J385" s="3">
        <v>-123.01656</v>
      </c>
      <c r="K385" s="8" t="s">
        <v>1848</v>
      </c>
      <c r="L385" s="3" t="s">
        <v>1849</v>
      </c>
      <c r="M385" s="3">
        <v>0</v>
      </c>
      <c r="N385" s="3">
        <v>0</v>
      </c>
      <c r="O385" s="3">
        <v>0</v>
      </c>
      <c r="P385" s="3">
        <v>0</v>
      </c>
      <c r="Q385" s="3" t="s">
        <v>29</v>
      </c>
      <c r="R385" s="3" t="s">
        <v>30</v>
      </c>
      <c r="S385" s="3"/>
      <c r="T385" s="3"/>
      <c r="U385" s="7">
        <v>45666.6953703704</v>
      </c>
      <c r="V385" s="7">
        <v>45841.6844791667</v>
      </c>
      <c r="W385" s="3"/>
    </row>
    <row r="386" ht="15.05" spans="1:23">
      <c r="A386" s="4" t="str">
        <f t="array" ref="A386">IF(SUM(--ISNUMBER(SEARCH({", AB ",", BC ",", MB ",", NB ",", NL ",", NS ",", NT ",", NU ",", ON ",", PE ",", QC ",", SK ",", YT "},UPPER(C386))))&gt;0,"Canada","USA")</f>
        <v>USA</v>
      </c>
      <c r="B386" s="3" t="s">
        <v>1850</v>
      </c>
      <c r="C386" s="3" t="s">
        <v>1851</v>
      </c>
      <c r="D386" s="3" t="s">
        <v>1852</v>
      </c>
      <c r="E386" s="3" t="s">
        <v>1853</v>
      </c>
      <c r="F386" s="3" t="s">
        <v>1854</v>
      </c>
      <c r="G386" s="3" t="s">
        <v>27</v>
      </c>
      <c r="H386" s="3" t="s">
        <v>27</v>
      </c>
      <c r="I386" s="3">
        <v>5</v>
      </c>
      <c r="J386" s="3">
        <v>-73.58661</v>
      </c>
      <c r="K386" s="3">
        <v>41.75449</v>
      </c>
      <c r="L386" s="3"/>
      <c r="M386" s="3">
        <v>0</v>
      </c>
      <c r="N386" s="3">
        <v>0</v>
      </c>
      <c r="O386" s="3">
        <v>0</v>
      </c>
      <c r="P386" s="3">
        <v>0</v>
      </c>
      <c r="Q386" s="3" t="s">
        <v>29</v>
      </c>
      <c r="R386" s="3" t="s">
        <v>30</v>
      </c>
      <c r="S386" s="3"/>
      <c r="T386" s="3"/>
      <c r="U386" s="7">
        <v>45669.5156712963</v>
      </c>
      <c r="V386" s="7">
        <v>45819.4421527778</v>
      </c>
      <c r="W386" s="3"/>
    </row>
    <row r="387" ht="15.05" spans="1:23">
      <c r="A387" s="4" t="str">
        <f t="array" ref="A387">IF(SUM(--ISNUMBER(SEARCH({", AB ",", BC ",", MB ",", NB ",", NL ",", NS ",", NT ",", NU ",", ON ",", PE ",", QC ",", SK ",", YT "},UPPER(C387))))&gt;0,"Canada","USA")</f>
        <v>USA</v>
      </c>
      <c r="B387" s="3" t="s">
        <v>1855</v>
      </c>
      <c r="C387" s="3" t="s">
        <v>1856</v>
      </c>
      <c r="D387" s="3" t="s">
        <v>1857</v>
      </c>
      <c r="E387" s="3" t="s">
        <v>1858</v>
      </c>
      <c r="F387" s="3"/>
      <c r="G387" s="3" t="s">
        <v>27</v>
      </c>
      <c r="H387" s="3" t="s">
        <v>91</v>
      </c>
      <c r="I387" s="3">
        <v>5</v>
      </c>
      <c r="J387" s="3">
        <v>-105.21629</v>
      </c>
      <c r="K387" s="3">
        <v>38.46685</v>
      </c>
      <c r="L387" s="3" t="s">
        <v>1859</v>
      </c>
      <c r="M387" s="3">
        <v>0</v>
      </c>
      <c r="N387" s="3">
        <v>0</v>
      </c>
      <c r="O387" s="3">
        <v>0</v>
      </c>
      <c r="P387" s="3">
        <v>0</v>
      </c>
      <c r="Q387" s="3" t="s">
        <v>29</v>
      </c>
      <c r="R387" s="3" t="s">
        <v>30</v>
      </c>
      <c r="S387" s="3"/>
      <c r="T387" s="3"/>
      <c r="U387" s="7">
        <v>45644.6542708333</v>
      </c>
      <c r="V387" s="7">
        <v>45820.6211111111</v>
      </c>
      <c r="W387" s="3"/>
    </row>
    <row r="388" ht="15.05" spans="1:23">
      <c r="A388" s="4" t="str">
        <f t="array" ref="A388">IF(SUM(--ISNUMBER(SEARCH({", AB ",", BC ",", MB ",", NB ",", NL ",", NS ",", NT ",", NU ",", ON ",", PE ",", QC ",", SK ",", YT "},UPPER(C388))))&gt;0,"Canada","USA")</f>
        <v>USA</v>
      </c>
      <c r="B388" s="3" t="s">
        <v>1860</v>
      </c>
      <c r="C388" s="3" t="s">
        <v>1861</v>
      </c>
      <c r="D388" s="3" t="s">
        <v>1862</v>
      </c>
      <c r="E388" s="3" t="s">
        <v>1863</v>
      </c>
      <c r="F388" s="3" t="s">
        <v>769</v>
      </c>
      <c r="G388" s="3" t="s">
        <v>27</v>
      </c>
      <c r="H388" s="3" t="s">
        <v>27</v>
      </c>
      <c r="I388" s="3">
        <v>5</v>
      </c>
      <c r="J388" s="3">
        <v>-76.904559690096</v>
      </c>
      <c r="K388" s="8" t="s">
        <v>1864</v>
      </c>
      <c r="L388" s="3" t="s">
        <v>1865</v>
      </c>
      <c r="M388" s="3">
        <v>0</v>
      </c>
      <c r="N388" s="3">
        <v>0</v>
      </c>
      <c r="O388" s="3">
        <v>0</v>
      </c>
      <c r="P388" s="3">
        <v>0</v>
      </c>
      <c r="Q388" s="3" t="s">
        <v>29</v>
      </c>
      <c r="R388" s="3" t="s">
        <v>30</v>
      </c>
      <c r="S388" s="3"/>
      <c r="T388" s="3"/>
      <c r="U388" s="7">
        <v>45667.5483796296</v>
      </c>
      <c r="V388" s="7">
        <v>45831.5547337963</v>
      </c>
      <c r="W388" s="3"/>
    </row>
    <row r="389" ht="15.05" spans="1:23">
      <c r="A389" s="4" t="str">
        <f t="array" ref="A389">IF(SUM(--ISNUMBER(SEARCH({", AB ",", BC ",", MB ",", NB ",", NL ",", NS ",", NT ",", NU ",", ON ",", PE ",", QC ",", SK ",", YT "},UPPER(C389))))&gt;0,"Canada","USA")</f>
        <v>USA</v>
      </c>
      <c r="B389" s="3" t="s">
        <v>1866</v>
      </c>
      <c r="C389" s="3" t="s">
        <v>1867</v>
      </c>
      <c r="D389" s="3" t="s">
        <v>1868</v>
      </c>
      <c r="E389" s="3" t="s">
        <v>1869</v>
      </c>
      <c r="F389" s="3"/>
      <c r="G389" s="3" t="s">
        <v>27</v>
      </c>
      <c r="H389" s="3" t="s">
        <v>27</v>
      </c>
      <c r="I389" s="3">
        <v>5</v>
      </c>
      <c r="J389" s="3">
        <v>-80.33414</v>
      </c>
      <c r="K389" s="3">
        <v>27.30719</v>
      </c>
      <c r="L389" s="3" t="s">
        <v>1870</v>
      </c>
      <c r="M389" s="3">
        <v>125</v>
      </c>
      <c r="N389" s="3">
        <v>0</v>
      </c>
      <c r="O389" s="3">
        <v>0</v>
      </c>
      <c r="P389" s="3">
        <v>0</v>
      </c>
      <c r="Q389" s="3" t="s">
        <v>29</v>
      </c>
      <c r="R389" s="3" t="s">
        <v>30</v>
      </c>
      <c r="S389" s="3"/>
      <c r="T389" s="3"/>
      <c r="U389" s="7">
        <v>45643.5292824074</v>
      </c>
      <c r="V389" s="7">
        <v>45826.5176851852</v>
      </c>
      <c r="W389" s="3"/>
    </row>
    <row r="390" ht="15.05" spans="1:23">
      <c r="A390" s="4" t="str">
        <f t="array" ref="A390">IF(SUM(--ISNUMBER(SEARCH({", AB ",", BC ",", MB ",", NB ",", NL ",", NS ",", NT ",", NU ",", ON ",", PE ",", QC ",", SK ",", YT "},UPPER(C390))))&gt;0,"Canada","USA")</f>
        <v>USA</v>
      </c>
      <c r="B390" s="3" t="s">
        <v>1871</v>
      </c>
      <c r="C390" s="3" t="s">
        <v>1872</v>
      </c>
      <c r="D390" s="3" t="s">
        <v>1873</v>
      </c>
      <c r="E390" s="3" t="s">
        <v>1874</v>
      </c>
      <c r="F390" s="3"/>
      <c r="G390" s="3" t="s">
        <v>27</v>
      </c>
      <c r="H390" s="3" t="s">
        <v>91</v>
      </c>
      <c r="I390" s="3">
        <v>5</v>
      </c>
      <c r="J390" s="3">
        <v>-97.36915</v>
      </c>
      <c r="K390" s="3">
        <v>37.66234</v>
      </c>
      <c r="L390" s="3" t="s">
        <v>1875</v>
      </c>
      <c r="M390" s="3">
        <v>0</v>
      </c>
      <c r="N390" s="3">
        <v>0</v>
      </c>
      <c r="O390" s="3">
        <v>0</v>
      </c>
      <c r="P390" s="3">
        <v>0</v>
      </c>
      <c r="Q390" s="3" t="s">
        <v>29</v>
      </c>
      <c r="R390" s="3" t="s">
        <v>30</v>
      </c>
      <c r="S390" s="3"/>
      <c r="T390" s="3"/>
      <c r="U390" s="7">
        <v>45665.9661458333</v>
      </c>
      <c r="V390" s="7">
        <v>45828.6640740741</v>
      </c>
      <c r="W390" s="3"/>
    </row>
    <row r="391" ht="15.05" spans="1:23">
      <c r="A391" s="4" t="str">
        <f t="array" ref="A391">IF(SUM(--ISNUMBER(SEARCH({", AB ",", BC ",", MB ",", NB ",", NL ",", NS ",", NT ",", NU ",", ON ",", PE ",", QC ",", SK ",", YT "},UPPER(C391))))&gt;0,"Canada","USA")</f>
        <v>USA</v>
      </c>
      <c r="B391" s="3" t="s">
        <v>1876</v>
      </c>
      <c r="C391" s="3" t="s">
        <v>1877</v>
      </c>
      <c r="D391" s="3" t="s">
        <v>1878</v>
      </c>
      <c r="E391" s="3" t="s">
        <v>1879</v>
      </c>
      <c r="F391" s="3"/>
      <c r="G391" s="3" t="s">
        <v>27</v>
      </c>
      <c r="H391" s="3" t="s">
        <v>27</v>
      </c>
      <c r="I391" s="3">
        <v>5</v>
      </c>
      <c r="J391" s="3">
        <v>-81.56499</v>
      </c>
      <c r="K391" s="3">
        <v>30.19086</v>
      </c>
      <c r="L391" s="3"/>
      <c r="M391" s="3">
        <v>0</v>
      </c>
      <c r="N391" s="3">
        <v>0</v>
      </c>
      <c r="O391" s="3">
        <v>0</v>
      </c>
      <c r="P391" s="3">
        <v>0</v>
      </c>
      <c r="Q391" s="3" t="s">
        <v>29</v>
      </c>
      <c r="R391" s="3" t="s">
        <v>30</v>
      </c>
      <c r="S391" s="3"/>
      <c r="T391" s="3"/>
      <c r="U391" s="7">
        <v>45646.6435185185</v>
      </c>
      <c r="V391" s="7">
        <v>45646.6435185185</v>
      </c>
      <c r="W391" s="3"/>
    </row>
    <row r="392" ht="15.05" spans="1:23">
      <c r="A392" s="4" t="str">
        <f t="array" ref="A392">IF(SUM(--ISNUMBER(SEARCH({", AB ",", BC ",", MB ",", NB ",", NL ",", NS ",", NT ",", NU ",", ON ",", PE ",", QC ",", SK ",", YT "},UPPER(C392))))&gt;0,"Canada","USA")</f>
        <v>USA</v>
      </c>
      <c r="B392" s="3" t="s">
        <v>1880</v>
      </c>
      <c r="C392" s="3" t="s">
        <v>1881</v>
      </c>
      <c r="D392" s="3" t="s">
        <v>1882</v>
      </c>
      <c r="E392" s="3" t="s">
        <v>1883</v>
      </c>
      <c r="F392" s="3"/>
      <c r="G392" s="3" t="s">
        <v>27</v>
      </c>
      <c r="H392" s="3" t="s">
        <v>27</v>
      </c>
      <c r="I392" s="3">
        <v>5</v>
      </c>
      <c r="J392" s="3">
        <v>-81.74386</v>
      </c>
      <c r="K392" s="3">
        <v>31.55246</v>
      </c>
      <c r="L392" s="3" t="s">
        <v>1884</v>
      </c>
      <c r="M392" s="3">
        <v>0</v>
      </c>
      <c r="N392" s="3">
        <v>0</v>
      </c>
      <c r="O392" s="3">
        <v>0</v>
      </c>
      <c r="P392" s="3">
        <v>0</v>
      </c>
      <c r="Q392" s="3" t="s">
        <v>29</v>
      </c>
      <c r="R392" s="3" t="s">
        <v>30</v>
      </c>
      <c r="S392" s="3"/>
      <c r="T392" s="3"/>
      <c r="U392" s="7">
        <v>45642.4008680556</v>
      </c>
      <c r="V392" s="7">
        <v>45827.3625578704</v>
      </c>
      <c r="W392" s="3"/>
    </row>
    <row r="393" ht="15.05" spans="1:23">
      <c r="A393" s="4" t="str">
        <f t="array" ref="A393">IF(SUM(--ISNUMBER(SEARCH({", AB ",", BC ",", MB ",", NB ",", NL ",", NS ",", NT ",", NU ",", ON ",", PE ",", QC ",", SK ",", YT "},UPPER(C393))))&gt;0,"Canada","USA")</f>
        <v>USA</v>
      </c>
      <c r="B393" s="3" t="s">
        <v>1885</v>
      </c>
      <c r="C393" s="3" t="s">
        <v>1886</v>
      </c>
      <c r="D393" s="3" t="s">
        <v>1887</v>
      </c>
      <c r="E393" s="3" t="s">
        <v>1888</v>
      </c>
      <c r="F393" s="3" t="s">
        <v>1889</v>
      </c>
      <c r="G393" s="3" t="s">
        <v>27</v>
      </c>
      <c r="H393" s="3" t="s">
        <v>27</v>
      </c>
      <c r="I393" s="3">
        <v>1</v>
      </c>
      <c r="J393" s="3">
        <v>-84.22786</v>
      </c>
      <c r="K393" s="3">
        <v>30.44456</v>
      </c>
      <c r="L393" s="3" t="s">
        <v>1890</v>
      </c>
      <c r="M393" s="3">
        <v>100</v>
      </c>
      <c r="N393" s="3">
        <v>100</v>
      </c>
      <c r="O393" s="3">
        <v>0</v>
      </c>
      <c r="P393" s="3">
        <v>0</v>
      </c>
      <c r="Q393" s="3" t="s">
        <v>29</v>
      </c>
      <c r="R393" s="3" t="s">
        <v>30</v>
      </c>
      <c r="S393" s="3"/>
      <c r="T393" s="3"/>
      <c r="U393" s="7">
        <v>45636.5385763889</v>
      </c>
      <c r="V393" s="7">
        <v>45825.7054050926</v>
      </c>
      <c r="W393" s="3"/>
    </row>
    <row r="394" ht="15.05" spans="1:23">
      <c r="A394" s="4" t="str">
        <f t="array" ref="A394">IF(SUM(--ISNUMBER(SEARCH({", AB ",", BC ",", MB ",", NB ",", NL ",", NS ",", NT ",", NU ",", ON ",", PE ",", QC ",", SK ",", YT "},UPPER(C394))))&gt;0,"Canada","USA")</f>
        <v>USA</v>
      </c>
      <c r="B394" s="3" t="s">
        <v>1891</v>
      </c>
      <c r="C394" s="3" t="s">
        <v>1892</v>
      </c>
      <c r="D394" s="3" t="s">
        <v>1893</v>
      </c>
      <c r="E394" s="3" t="s">
        <v>1894</v>
      </c>
      <c r="F394" s="3" t="s">
        <v>1895</v>
      </c>
      <c r="G394" s="3" t="s">
        <v>27</v>
      </c>
      <c r="H394" s="3" t="s">
        <v>27</v>
      </c>
      <c r="I394" s="3">
        <v>5</v>
      </c>
      <c r="J394" s="3">
        <v>-116.313654802642</v>
      </c>
      <c r="K394" s="8" t="s">
        <v>1896</v>
      </c>
      <c r="L394" s="3" t="s">
        <v>1897</v>
      </c>
      <c r="M394" s="3">
        <v>0</v>
      </c>
      <c r="N394" s="3">
        <v>0</v>
      </c>
      <c r="O394" s="3">
        <v>0</v>
      </c>
      <c r="P394" s="3">
        <v>0</v>
      </c>
      <c r="Q394" s="3" t="s">
        <v>29</v>
      </c>
      <c r="R394" s="3" t="s">
        <v>30</v>
      </c>
      <c r="S394" s="3"/>
      <c r="T394" s="3"/>
      <c r="U394" s="7">
        <v>45810.6194791667</v>
      </c>
      <c r="V394" s="7">
        <v>45896.5851736111</v>
      </c>
      <c r="W394" s="3"/>
    </row>
    <row r="395" ht="15.05" spans="1:23">
      <c r="A395" s="4" t="str">
        <f t="array" ref="A395">IF(SUM(--ISNUMBER(SEARCH({", AB ",", BC ",", MB ",", NB ",", NL ",", NS ",", NT ",", NU ",", ON ",", PE ",", QC ",", SK ",", YT "},UPPER(C395))))&gt;0,"Canada","USA")</f>
        <v>USA</v>
      </c>
      <c r="B395" s="3" t="s">
        <v>1898</v>
      </c>
      <c r="C395" s="3" t="s">
        <v>1833</v>
      </c>
      <c r="D395" s="3" t="s">
        <v>1834</v>
      </c>
      <c r="E395" s="3" t="s">
        <v>1899</v>
      </c>
      <c r="F395" s="3" t="s">
        <v>1900</v>
      </c>
      <c r="G395" s="3" t="s">
        <v>27</v>
      </c>
      <c r="H395" s="3" t="s">
        <v>27</v>
      </c>
      <c r="I395" s="3">
        <v>5</v>
      </c>
      <c r="J395" s="3">
        <v>-93.76961</v>
      </c>
      <c r="K395" s="3">
        <v>32.47791</v>
      </c>
      <c r="L395" s="3" t="s">
        <v>1836</v>
      </c>
      <c r="M395" s="3">
        <v>0</v>
      </c>
      <c r="N395" s="3">
        <v>0</v>
      </c>
      <c r="O395" s="3">
        <v>0</v>
      </c>
      <c r="P395" s="3">
        <v>0</v>
      </c>
      <c r="Q395" s="3" t="s">
        <v>29</v>
      </c>
      <c r="R395" s="3" t="s">
        <v>30</v>
      </c>
      <c r="S395" s="3"/>
      <c r="T395" s="3"/>
      <c r="U395" s="7">
        <v>45604.481724537</v>
      </c>
      <c r="V395" s="7">
        <v>45923.5852546296</v>
      </c>
      <c r="W395" s="3"/>
    </row>
    <row r="396" ht="15.05" spans="1:23">
      <c r="A396" s="4" t="str">
        <f t="array" ref="A396">IF(SUM(--ISNUMBER(SEARCH({", AB ",", BC ",", MB ",", NB ",", NL ",", NS ",", NT ",", NU ",", ON ",", PE ",", QC ",", SK ",", YT "},UPPER(C396))))&gt;0,"Canada","USA")</f>
        <v>USA</v>
      </c>
      <c r="B396" s="3" t="s">
        <v>1901</v>
      </c>
      <c r="C396" s="3" t="s">
        <v>1902</v>
      </c>
      <c r="D396" s="3" t="s">
        <v>1903</v>
      </c>
      <c r="E396" s="3" t="s">
        <v>1904</v>
      </c>
      <c r="F396" s="3"/>
      <c r="G396" s="3" t="s">
        <v>27</v>
      </c>
      <c r="H396" s="3" t="s">
        <v>27</v>
      </c>
      <c r="I396" s="3">
        <v>5</v>
      </c>
      <c r="J396" s="3">
        <v>-95.056372</v>
      </c>
      <c r="K396" s="3">
        <v>29.4660135</v>
      </c>
      <c r="L396" s="3" t="s">
        <v>1905</v>
      </c>
      <c r="M396" s="3">
        <v>0</v>
      </c>
      <c r="N396" s="3">
        <v>0</v>
      </c>
      <c r="O396" s="3">
        <v>0</v>
      </c>
      <c r="P396" s="3">
        <v>0</v>
      </c>
      <c r="Q396" s="3" t="s">
        <v>29</v>
      </c>
      <c r="R396" s="3" t="s">
        <v>30</v>
      </c>
      <c r="S396" s="3"/>
      <c r="T396" s="3"/>
      <c r="U396" s="7">
        <v>45666.5528009259</v>
      </c>
      <c r="V396" s="7">
        <v>45854.4899652778</v>
      </c>
      <c r="W396" s="3"/>
    </row>
    <row r="397" ht="15.05" spans="1:23">
      <c r="A397" s="4" t="str">
        <f t="array" ref="A397">IF(SUM(--ISNUMBER(SEARCH({", AB ",", BC ",", MB ",", NB ",", NL ",", NS ",", NT ",", NU ",", ON ",", PE ",", QC ",", SK ",", YT "},UPPER(C397))))&gt;0,"Canada","USA")</f>
        <v>USA</v>
      </c>
      <c r="B397" s="3" t="s">
        <v>1906</v>
      </c>
      <c r="C397" s="3" t="s">
        <v>1907</v>
      </c>
      <c r="D397" s="3" t="s">
        <v>1908</v>
      </c>
      <c r="E397" s="3" t="s">
        <v>1909</v>
      </c>
      <c r="F397" s="3"/>
      <c r="G397" s="3" t="s">
        <v>27</v>
      </c>
      <c r="H397" s="3" t="s">
        <v>27</v>
      </c>
      <c r="I397" s="3">
        <v>5</v>
      </c>
      <c r="J397" s="3">
        <v>-91.6213</v>
      </c>
      <c r="K397" s="3">
        <v>39.33872</v>
      </c>
      <c r="L397" s="3" t="s">
        <v>1910</v>
      </c>
      <c r="M397" s="3">
        <v>0</v>
      </c>
      <c r="N397" s="3">
        <v>0</v>
      </c>
      <c r="O397" s="3">
        <v>0</v>
      </c>
      <c r="P397" s="3">
        <v>0</v>
      </c>
      <c r="Q397" s="3" t="s">
        <v>29</v>
      </c>
      <c r="R397" s="3" t="s">
        <v>30</v>
      </c>
      <c r="S397" s="3"/>
      <c r="T397" s="3"/>
      <c r="U397" s="7">
        <v>45667.7086458333</v>
      </c>
      <c r="V397" s="7">
        <v>45832.5367361111</v>
      </c>
      <c r="W397" s="3"/>
    </row>
    <row r="398" ht="15.05" spans="1:23">
      <c r="A398" s="4" t="str">
        <f t="array" ref="A398">IF(SUM(--ISNUMBER(SEARCH({", AB ",", BC ",", MB ",", NB ",", NL ",", NS ",", NT ",", NU ",", ON ",", PE ",", QC ",", SK ",", YT "},UPPER(C398))))&gt;0,"Canada","USA")</f>
        <v>USA</v>
      </c>
      <c r="B398" s="3" t="s">
        <v>1911</v>
      </c>
      <c r="C398" s="3" t="s">
        <v>1912</v>
      </c>
      <c r="D398" s="3" t="s">
        <v>1913</v>
      </c>
      <c r="E398" s="3" t="s">
        <v>1914</v>
      </c>
      <c r="F398" s="3"/>
      <c r="G398" s="3" t="s">
        <v>27</v>
      </c>
      <c r="H398" s="3" t="s">
        <v>27</v>
      </c>
      <c r="I398" s="3">
        <v>4</v>
      </c>
      <c r="J398" s="3">
        <v>-89.35087</v>
      </c>
      <c r="K398" s="3">
        <v>31.34923</v>
      </c>
      <c r="L398" s="3" t="s">
        <v>1915</v>
      </c>
      <c r="M398" s="3">
        <v>0</v>
      </c>
      <c r="N398" s="3">
        <v>0</v>
      </c>
      <c r="O398" s="3">
        <v>0</v>
      </c>
      <c r="P398" s="3">
        <v>0</v>
      </c>
      <c r="Q398" s="3" t="s">
        <v>29</v>
      </c>
      <c r="R398" s="3" t="s">
        <v>30</v>
      </c>
      <c r="S398" s="3"/>
      <c r="T398" s="3"/>
      <c r="U398" s="7">
        <v>45667.7580092593</v>
      </c>
      <c r="V398" s="7">
        <v>45832.6742361111</v>
      </c>
      <c r="W398" s="3"/>
    </row>
    <row r="399" ht="15.05" spans="1:23">
      <c r="A399" s="4" t="str">
        <f t="array" ref="A399">IF(SUM(--ISNUMBER(SEARCH({", AB ",", BC ",", MB ",", NB ",", NL ",", NS ",", NT ",", NU ",", ON ",", PE ",", QC ",", SK ",", YT "},UPPER(C399))))&gt;0,"Canada","USA")</f>
        <v>USA</v>
      </c>
      <c r="B399" s="3" t="s">
        <v>1916</v>
      </c>
      <c r="C399" s="3" t="s">
        <v>1917</v>
      </c>
      <c r="D399" s="3" t="s">
        <v>1918</v>
      </c>
      <c r="E399" s="3" t="s">
        <v>1919</v>
      </c>
      <c r="F399" s="3"/>
      <c r="G399" s="3" t="s">
        <v>27</v>
      </c>
      <c r="H399" s="3" t="s">
        <v>27</v>
      </c>
      <c r="I399" s="3">
        <v>5</v>
      </c>
      <c r="J399" s="3">
        <v>-121.99393</v>
      </c>
      <c r="K399" s="3">
        <v>37.9633</v>
      </c>
      <c r="L399" s="3" t="s">
        <v>1920</v>
      </c>
      <c r="M399" s="3">
        <v>0</v>
      </c>
      <c r="N399" s="3">
        <v>0</v>
      </c>
      <c r="O399" s="3">
        <v>0</v>
      </c>
      <c r="P399" s="3">
        <v>0</v>
      </c>
      <c r="Q399" s="3" t="s">
        <v>29</v>
      </c>
      <c r="R399" s="3" t="s">
        <v>30</v>
      </c>
      <c r="S399" s="3"/>
      <c r="T399" s="3"/>
      <c r="U399" s="7">
        <v>45649.6221527778</v>
      </c>
      <c r="V399" s="7">
        <v>45820.5352314815</v>
      </c>
      <c r="W399" s="3"/>
    </row>
    <row r="400" ht="15.05" spans="1:23">
      <c r="A400" s="4" t="str">
        <f t="array" ref="A400">IF(SUM(--ISNUMBER(SEARCH({", AB ",", BC ",", MB ",", NB ",", NL ",", NS ",", NT ",", NU ",", ON ",", PE ",", QC ",", SK ",", YT "},UPPER(C400))))&gt;0,"Canada","USA")</f>
        <v>USA</v>
      </c>
      <c r="B400" s="3" t="s">
        <v>1921</v>
      </c>
      <c r="C400" s="3" t="s">
        <v>1922</v>
      </c>
      <c r="D400" s="3" t="s">
        <v>1923</v>
      </c>
      <c r="E400" s="3" t="s">
        <v>1924</v>
      </c>
      <c r="F400" s="3"/>
      <c r="G400" s="3" t="s">
        <v>27</v>
      </c>
      <c r="H400" s="3" t="s">
        <v>27</v>
      </c>
      <c r="I400" s="3">
        <v>5</v>
      </c>
      <c r="J400" s="3">
        <v>-117.38523</v>
      </c>
      <c r="K400" s="3">
        <v>47.66161</v>
      </c>
      <c r="L400" s="3" t="s">
        <v>1925</v>
      </c>
      <c r="M400" s="3">
        <v>0</v>
      </c>
      <c r="N400" s="3">
        <v>0</v>
      </c>
      <c r="O400" s="3">
        <v>0</v>
      </c>
      <c r="P400" s="3">
        <v>0</v>
      </c>
      <c r="Q400" s="3" t="s">
        <v>29</v>
      </c>
      <c r="R400" s="3" t="s">
        <v>30</v>
      </c>
      <c r="S400" s="3"/>
      <c r="T400" s="3"/>
      <c r="U400" s="7">
        <v>45684.6983796296</v>
      </c>
      <c r="V400" s="7">
        <v>45866.4111226852</v>
      </c>
      <c r="W400" s="3"/>
    </row>
    <row r="401" ht="15.05" spans="1:23">
      <c r="A401" s="4" t="str">
        <f t="array" ref="A401">IF(SUM(--ISNUMBER(SEARCH({", AB ",", BC ",", MB ",", NB ",", NL ",", NS ",", NT ",", NU ",", ON ",", PE ",", QC ",", SK ",", YT "},UPPER(C401))))&gt;0,"Canada","USA")</f>
        <v>USA</v>
      </c>
      <c r="B401" s="3" t="s">
        <v>1921</v>
      </c>
      <c r="C401" s="3" t="s">
        <v>1922</v>
      </c>
      <c r="D401" s="3" t="s">
        <v>1923</v>
      </c>
      <c r="E401" s="3" t="s">
        <v>1924</v>
      </c>
      <c r="F401" s="3" t="s">
        <v>62</v>
      </c>
      <c r="G401" s="3" t="s">
        <v>27</v>
      </c>
      <c r="H401" s="3" t="s">
        <v>27</v>
      </c>
      <c r="I401" s="3">
        <v>2</v>
      </c>
      <c r="J401" s="3">
        <v>-117.3853006</v>
      </c>
      <c r="K401" s="8" t="s">
        <v>1926</v>
      </c>
      <c r="L401" s="3" t="s">
        <v>1925</v>
      </c>
      <c r="M401" s="3">
        <v>0</v>
      </c>
      <c r="N401" s="3">
        <v>0</v>
      </c>
      <c r="O401" s="3">
        <v>0</v>
      </c>
      <c r="P401" s="3">
        <v>0</v>
      </c>
      <c r="Q401" s="3" t="s">
        <v>29</v>
      </c>
      <c r="R401" s="3" t="s">
        <v>30</v>
      </c>
      <c r="S401" s="3"/>
      <c r="T401" s="3"/>
      <c r="U401" s="7">
        <v>45665.4456944444</v>
      </c>
      <c r="V401" s="7">
        <v>45917.5849537037</v>
      </c>
      <c r="W401" s="3"/>
    </row>
    <row r="402" ht="15.05" spans="1:23">
      <c r="A402" s="4" t="str">
        <f t="array" ref="A402">IF(SUM(--ISNUMBER(SEARCH({", AB ",", BC ",", MB ",", NB ",", NL ",", NS ",", NT ",", NU ",", ON ",", PE ",", QC ",", SK ",", YT "},UPPER(C402))))&gt;0,"Canada","USA")</f>
        <v>USA</v>
      </c>
      <c r="B402" s="3" t="s">
        <v>1927</v>
      </c>
      <c r="C402" s="3" t="s">
        <v>1928</v>
      </c>
      <c r="D402" s="3" t="s">
        <v>1929</v>
      </c>
      <c r="E402" s="3" t="s">
        <v>1930</v>
      </c>
      <c r="F402" s="3"/>
      <c r="G402" s="3" t="s">
        <v>27</v>
      </c>
      <c r="H402" s="3" t="s">
        <v>27</v>
      </c>
      <c r="I402" s="3">
        <v>1</v>
      </c>
      <c r="J402" s="3">
        <v>-84.9169349</v>
      </c>
      <c r="K402" s="3">
        <v>42.4502099</v>
      </c>
      <c r="L402" s="3" t="s">
        <v>1931</v>
      </c>
      <c r="M402" s="3">
        <v>0</v>
      </c>
      <c r="N402" s="3">
        <v>0</v>
      </c>
      <c r="O402" s="3">
        <v>0</v>
      </c>
      <c r="P402" s="3">
        <v>0</v>
      </c>
      <c r="Q402" s="3" t="s">
        <v>29</v>
      </c>
      <c r="R402" s="3" t="s">
        <v>30</v>
      </c>
      <c r="S402" s="3"/>
      <c r="T402" s="3"/>
      <c r="U402" s="7">
        <v>45667.6730787037</v>
      </c>
      <c r="V402" s="7">
        <v>45832.390775463</v>
      </c>
      <c r="W402" s="3"/>
    </row>
    <row r="403" ht="15.05" spans="1:23">
      <c r="A403" s="4" t="str">
        <f t="array" ref="A403">IF(SUM(--ISNUMBER(SEARCH({", AB ",", BC ",", MB ",", NB ",", NL ",", NS ",", NT ",", NU ",", ON ",", PE ",", QC ",", SK ",", YT "},UPPER(C403))))&gt;0,"Canada","USA")</f>
        <v>USA</v>
      </c>
      <c r="B403" s="3" t="s">
        <v>1932</v>
      </c>
      <c r="C403" s="3" t="s">
        <v>1933</v>
      </c>
      <c r="D403" s="3" t="s">
        <v>1934</v>
      </c>
      <c r="E403" s="3" t="s">
        <v>1935</v>
      </c>
      <c r="F403" s="3" t="s">
        <v>1936</v>
      </c>
      <c r="G403" s="3" t="s">
        <v>27</v>
      </c>
      <c r="H403" s="3" t="s">
        <v>91</v>
      </c>
      <c r="I403" s="3">
        <v>5</v>
      </c>
      <c r="J403" s="3">
        <v>-85.3962180028839</v>
      </c>
      <c r="K403" s="8" t="s">
        <v>1937</v>
      </c>
      <c r="L403" s="3" t="s">
        <v>1938</v>
      </c>
      <c r="M403" s="3">
        <v>0</v>
      </c>
      <c r="N403" s="3">
        <v>0</v>
      </c>
      <c r="O403" s="3">
        <v>0</v>
      </c>
      <c r="P403" s="3">
        <v>0</v>
      </c>
      <c r="Q403" s="3" t="s">
        <v>29</v>
      </c>
      <c r="R403" s="3" t="s">
        <v>30</v>
      </c>
      <c r="S403" s="3"/>
      <c r="T403" s="3"/>
      <c r="U403" s="7">
        <v>45662.1140625</v>
      </c>
      <c r="V403" s="7">
        <v>45917.6108796296</v>
      </c>
      <c r="W403" s="3"/>
    </row>
    <row r="404" ht="15.05" spans="1:23">
      <c r="A404" s="4" t="str">
        <f t="array" ref="A404">IF(SUM(--ISNUMBER(SEARCH({", AB ",", BC ",", MB ",", NB ",", NL ",", NS ",", NT ",", NU ",", ON ",", PE ",", QC ",", SK ",", YT "},UPPER(C404))))&gt;0,"Canada","USA")</f>
        <v>USA</v>
      </c>
      <c r="B404" s="3" t="s">
        <v>1939</v>
      </c>
      <c r="C404" s="3" t="s">
        <v>1940</v>
      </c>
      <c r="D404" s="3" t="s">
        <v>1941</v>
      </c>
      <c r="E404" s="3" t="s">
        <v>1942</v>
      </c>
      <c r="F404" s="3" t="s">
        <v>1943</v>
      </c>
      <c r="G404" s="3" t="s">
        <v>27</v>
      </c>
      <c r="H404" s="3" t="s">
        <v>91</v>
      </c>
      <c r="I404" s="3">
        <v>2</v>
      </c>
      <c r="J404" s="3">
        <v>-81.81483</v>
      </c>
      <c r="K404" s="3">
        <v>41.41587</v>
      </c>
      <c r="L404" s="3" t="s">
        <v>1944</v>
      </c>
      <c r="M404" s="3">
        <v>0</v>
      </c>
      <c r="N404" s="3">
        <v>0</v>
      </c>
      <c r="O404" s="3">
        <v>0</v>
      </c>
      <c r="P404" s="3">
        <v>0</v>
      </c>
      <c r="Q404" s="3" t="s">
        <v>29</v>
      </c>
      <c r="R404" s="3" t="s">
        <v>30</v>
      </c>
      <c r="S404" s="3"/>
      <c r="T404" s="3"/>
      <c r="U404" s="7">
        <v>45667.5611921296</v>
      </c>
      <c r="V404" s="7">
        <v>45839.5340509259</v>
      </c>
      <c r="W404" s="3"/>
    </row>
    <row r="405" ht="15.05" spans="1:23">
      <c r="A405" s="4" t="str">
        <f t="array" ref="A405">IF(SUM(--ISNUMBER(SEARCH({", AB ",", BC ",", MB ",", NB ",", NL ",", NS ",", NT ",", NU ",", ON ",", PE ",", QC ",", SK ",", YT "},UPPER(C405))))&gt;0,"Canada","USA")</f>
        <v>USA</v>
      </c>
      <c r="B405" s="3" t="s">
        <v>1945</v>
      </c>
      <c r="C405" s="3" t="s">
        <v>1946</v>
      </c>
      <c r="D405" s="3" t="s">
        <v>1947</v>
      </c>
      <c r="E405" s="3" t="s">
        <v>1948</v>
      </c>
      <c r="F405" s="3"/>
      <c r="G405" s="3" t="s">
        <v>27</v>
      </c>
      <c r="H405" s="3" t="s">
        <v>27</v>
      </c>
      <c r="I405" s="3">
        <v>5</v>
      </c>
      <c r="J405" s="3">
        <v>-93.23342</v>
      </c>
      <c r="K405" s="3">
        <v>43.18932</v>
      </c>
      <c r="L405" s="3" t="s">
        <v>1949</v>
      </c>
      <c r="M405" s="3">
        <v>0</v>
      </c>
      <c r="N405" s="3">
        <v>0</v>
      </c>
      <c r="O405" s="3">
        <v>0</v>
      </c>
      <c r="P405" s="3">
        <v>0</v>
      </c>
      <c r="Q405" s="3" t="s">
        <v>29</v>
      </c>
      <c r="R405" s="3" t="s">
        <v>30</v>
      </c>
      <c r="S405" s="3"/>
      <c r="T405" s="3"/>
      <c r="U405" s="7">
        <v>45652.3919212963</v>
      </c>
      <c r="V405" s="7">
        <v>45827.5514930556</v>
      </c>
      <c r="W405" s="3"/>
    </row>
    <row r="406" ht="15.05" spans="1:23">
      <c r="A406" s="4" t="str">
        <f t="array" ref="A406">IF(SUM(--ISNUMBER(SEARCH({", AB ",", BC ",", MB ",", NB ",", NL ",", NS ",", NT ",", NU ",", ON ",", PE ",", QC ",", SK ",", YT "},UPPER(C406))))&gt;0,"Canada","USA")</f>
        <v>USA</v>
      </c>
      <c r="B406" s="3" t="s">
        <v>1950</v>
      </c>
      <c r="C406" s="3" t="s">
        <v>1951</v>
      </c>
      <c r="D406" s="3" t="s">
        <v>1952</v>
      </c>
      <c r="E406" s="3" t="s">
        <v>1953</v>
      </c>
      <c r="F406" s="3" t="s">
        <v>1954</v>
      </c>
      <c r="G406" s="3" t="s">
        <v>27</v>
      </c>
      <c r="H406" s="3" t="s">
        <v>27</v>
      </c>
      <c r="I406" s="3">
        <v>1</v>
      </c>
      <c r="J406" s="3">
        <v>-85.10952</v>
      </c>
      <c r="K406" s="3">
        <v>35.0709</v>
      </c>
      <c r="L406" s="3" t="s">
        <v>1955</v>
      </c>
      <c r="M406" s="3">
        <v>95</v>
      </c>
      <c r="N406" s="3">
        <v>0</v>
      </c>
      <c r="O406" s="3">
        <v>0</v>
      </c>
      <c r="P406" s="3">
        <v>0</v>
      </c>
      <c r="Q406" s="3" t="s">
        <v>29</v>
      </c>
      <c r="R406" s="3" t="s">
        <v>30</v>
      </c>
      <c r="S406" s="3"/>
      <c r="T406" s="3"/>
      <c r="U406" s="7">
        <v>45629.4438773148</v>
      </c>
      <c r="V406" s="7">
        <v>45847.4140277778</v>
      </c>
      <c r="W406" s="3"/>
    </row>
    <row r="407" ht="15.05" spans="1:23">
      <c r="A407" s="4" t="str">
        <f t="array" ref="A407">IF(SUM(--ISNUMBER(SEARCH({", AB ",", BC ",", MB ",", NB ",", NL ",", NS ",", NT ",", NU ",", ON ",", PE ",", QC ",", SK ",", YT "},UPPER(C407))))&gt;0,"Canada","USA")</f>
        <v>USA</v>
      </c>
      <c r="B407" s="3" t="s">
        <v>1956</v>
      </c>
      <c r="C407" s="3" t="s">
        <v>1957</v>
      </c>
      <c r="D407" s="3" t="s">
        <v>1958</v>
      </c>
      <c r="E407" s="3" t="s">
        <v>1959</v>
      </c>
      <c r="F407" s="3"/>
      <c r="G407" s="3" t="s">
        <v>27</v>
      </c>
      <c r="H407" s="3" t="s">
        <v>27</v>
      </c>
      <c r="I407" s="3">
        <v>5</v>
      </c>
      <c r="J407" s="3">
        <v>-94.67543</v>
      </c>
      <c r="K407" s="3">
        <v>38.63212</v>
      </c>
      <c r="L407" s="3" t="s">
        <v>1960</v>
      </c>
      <c r="M407" s="3">
        <v>0</v>
      </c>
      <c r="N407" s="3">
        <v>0</v>
      </c>
      <c r="O407" s="3">
        <v>0</v>
      </c>
      <c r="P407" s="3">
        <v>0</v>
      </c>
      <c r="Q407" s="3" t="s">
        <v>29</v>
      </c>
      <c r="R407" s="3" t="s">
        <v>30</v>
      </c>
      <c r="S407" s="3"/>
      <c r="T407" s="3"/>
      <c r="U407" s="7">
        <v>45791.6318518519</v>
      </c>
      <c r="V407" s="7">
        <v>45888.5552083333</v>
      </c>
      <c r="W407" s="3"/>
    </row>
    <row r="408" ht="15.05" spans="1:23">
      <c r="A408" s="4" t="str">
        <f t="array" ref="A408">IF(SUM(--ISNUMBER(SEARCH({", AB ",", BC ",", MB ",", NB ",", NL ",", NS ",", NT ",", NU ",", ON ",", PE ",", QC ",", SK ",", YT "},UPPER(C408))))&gt;0,"Canada","USA")</f>
        <v>USA</v>
      </c>
      <c r="B408" s="3" t="s">
        <v>1961</v>
      </c>
      <c r="C408" s="3" t="s">
        <v>1962</v>
      </c>
      <c r="D408" s="3" t="s">
        <v>1963</v>
      </c>
      <c r="E408" s="3" t="s">
        <v>1964</v>
      </c>
      <c r="F408" s="3"/>
      <c r="G408" s="3" t="s">
        <v>27</v>
      </c>
      <c r="H408" s="3" t="s">
        <v>27</v>
      </c>
      <c r="I408" s="3">
        <v>5</v>
      </c>
      <c r="J408" s="3">
        <v>-111.896034</v>
      </c>
      <c r="K408" s="3">
        <v>40.6958118</v>
      </c>
      <c r="L408" s="3" t="s">
        <v>1965</v>
      </c>
      <c r="M408" s="3">
        <v>0</v>
      </c>
      <c r="N408" s="3">
        <v>0</v>
      </c>
      <c r="O408" s="3">
        <v>0</v>
      </c>
      <c r="P408" s="3">
        <v>0</v>
      </c>
      <c r="Q408" s="3" t="s">
        <v>29</v>
      </c>
      <c r="R408" s="3" t="s">
        <v>30</v>
      </c>
      <c r="S408" s="3"/>
      <c r="T408" s="3"/>
      <c r="U408" s="7">
        <v>45666.4475462963</v>
      </c>
      <c r="V408" s="7">
        <v>45859.6058680556</v>
      </c>
      <c r="W408" s="3"/>
    </row>
    <row r="409" ht="15.05" spans="1:23">
      <c r="A409" s="4" t="str">
        <f t="array" ref="A409">IF(SUM(--ISNUMBER(SEARCH({", AB ",", BC ",", MB ",", NB ",", NL ",", NS ",", NT ",", NU ",", ON ",", PE ",", QC ",", SK ",", YT "},UPPER(C409))))&gt;0,"Canada","USA")</f>
        <v>USA</v>
      </c>
      <c r="B409" s="3" t="s">
        <v>1966</v>
      </c>
      <c r="C409" s="3" t="s">
        <v>1967</v>
      </c>
      <c r="D409" s="3" t="s">
        <v>1968</v>
      </c>
      <c r="E409" s="3" t="s">
        <v>1969</v>
      </c>
      <c r="F409" s="3"/>
      <c r="G409" s="3" t="s">
        <v>27</v>
      </c>
      <c r="H409" s="3" t="s">
        <v>27</v>
      </c>
      <c r="I409" s="3">
        <v>5</v>
      </c>
      <c r="J409" s="3">
        <v>-88.63921</v>
      </c>
      <c r="K409" s="3">
        <v>37.08161</v>
      </c>
      <c r="L409" s="3" t="s">
        <v>1970</v>
      </c>
      <c r="M409" s="3">
        <v>0</v>
      </c>
      <c r="N409" s="3">
        <v>0</v>
      </c>
      <c r="O409" s="3">
        <v>0</v>
      </c>
      <c r="P409" s="3">
        <v>0</v>
      </c>
      <c r="Q409" s="3" t="s">
        <v>29</v>
      </c>
      <c r="R409" s="3" t="s">
        <v>30</v>
      </c>
      <c r="S409" s="3"/>
      <c r="T409" s="3"/>
      <c r="U409" s="7">
        <v>45666.6471296296</v>
      </c>
      <c r="V409" s="7">
        <v>45831.4233912037</v>
      </c>
      <c r="W409" s="3"/>
    </row>
    <row r="410" ht="15.05" spans="1:23">
      <c r="A410" s="4" t="str">
        <f t="array" ref="A410">IF(SUM(--ISNUMBER(SEARCH({", AB ",", BC ",", MB ",", NB ",", NL ",", NS ",", NT ",", NU ",", ON ",", PE ",", QC ",", SK ",", YT "},UPPER(C410))))&gt;0,"Canada","USA")</f>
        <v>USA</v>
      </c>
      <c r="B410" s="3" t="s">
        <v>1971</v>
      </c>
      <c r="C410" s="3" t="s">
        <v>1972</v>
      </c>
      <c r="D410" s="3" t="s">
        <v>1973</v>
      </c>
      <c r="E410" s="3" t="s">
        <v>1974</v>
      </c>
      <c r="F410" s="3" t="s">
        <v>1975</v>
      </c>
      <c r="G410" s="3" t="s">
        <v>27</v>
      </c>
      <c r="H410" s="3" t="s">
        <v>27</v>
      </c>
      <c r="I410" s="3">
        <v>4</v>
      </c>
      <c r="J410" s="3">
        <v>-78.914903</v>
      </c>
      <c r="K410" s="3">
        <v>40.32569</v>
      </c>
      <c r="L410" s="3" t="s">
        <v>1976</v>
      </c>
      <c r="M410" s="3">
        <v>0</v>
      </c>
      <c r="N410" s="3">
        <v>0</v>
      </c>
      <c r="O410" s="3">
        <v>0</v>
      </c>
      <c r="P410" s="3">
        <v>0</v>
      </c>
      <c r="Q410" s="3" t="s">
        <v>29</v>
      </c>
      <c r="R410" s="3" t="s">
        <v>30</v>
      </c>
      <c r="S410" s="3"/>
      <c r="T410" s="3"/>
      <c r="U410" s="7">
        <v>45614.5527777778</v>
      </c>
      <c r="V410" s="7">
        <v>45845.4311574074</v>
      </c>
      <c r="W410" s="3"/>
    </row>
    <row r="411" ht="15.05" spans="1:23">
      <c r="A411" s="4" t="str">
        <f t="array" ref="A411">IF(SUM(--ISNUMBER(SEARCH({", AB ",", BC ",", MB ",", NB ",", NL ",", NS ",", NT ",", NU ",", ON ",", PE ",", QC ",", SK ",", YT "},UPPER(C411))))&gt;0,"Canada","USA")</f>
        <v>USA</v>
      </c>
      <c r="B411" s="3" t="s">
        <v>1977</v>
      </c>
      <c r="C411" s="3" t="s">
        <v>1978</v>
      </c>
      <c r="D411" s="3" t="s">
        <v>1979</v>
      </c>
      <c r="E411" s="3" t="s">
        <v>1980</v>
      </c>
      <c r="F411" s="3" t="s">
        <v>1981</v>
      </c>
      <c r="G411" s="3" t="s">
        <v>27</v>
      </c>
      <c r="H411" s="3" t="s">
        <v>27</v>
      </c>
      <c r="I411" s="3">
        <v>5</v>
      </c>
      <c r="J411" s="3">
        <v>-88.10547</v>
      </c>
      <c r="K411" s="3">
        <v>42.30314</v>
      </c>
      <c r="L411" s="3" t="s">
        <v>1982</v>
      </c>
      <c r="M411" s="3">
        <v>0</v>
      </c>
      <c r="N411" s="3">
        <v>0</v>
      </c>
      <c r="O411" s="3">
        <v>0</v>
      </c>
      <c r="P411" s="3">
        <v>0</v>
      </c>
      <c r="Q411" s="3" t="s">
        <v>29</v>
      </c>
      <c r="R411" s="3" t="s">
        <v>30</v>
      </c>
      <c r="S411" s="3"/>
      <c r="T411" s="3"/>
      <c r="U411" s="7">
        <v>45665.8966203704</v>
      </c>
      <c r="V411" s="7">
        <v>45827.6767361111</v>
      </c>
      <c r="W411" s="3"/>
    </row>
    <row r="412" ht="15.05" spans="1:23">
      <c r="A412" s="4" t="str">
        <f t="array" ref="A412">IF(SUM(--ISNUMBER(SEARCH({", AB ",", BC ",", MB ",", NB ",", NL ",", NS ",", NT ",", NU ",", ON ",", PE ",", QC ",", SK ",", YT "},UPPER(C412))))&gt;0,"Canada","USA")</f>
        <v>USA</v>
      </c>
      <c r="B412" s="3" t="s">
        <v>1983</v>
      </c>
      <c r="C412" s="3" t="s">
        <v>1984</v>
      </c>
      <c r="D412" s="3" t="s">
        <v>1985</v>
      </c>
      <c r="E412" s="3" t="s">
        <v>1986</v>
      </c>
      <c r="F412" s="3" t="s">
        <v>1987</v>
      </c>
      <c r="G412" s="3" t="s">
        <v>27</v>
      </c>
      <c r="H412" s="3" t="s">
        <v>91</v>
      </c>
      <c r="I412" s="3">
        <v>1</v>
      </c>
      <c r="J412" s="3">
        <v>-98.5909</v>
      </c>
      <c r="K412" s="3">
        <v>34.07884</v>
      </c>
      <c r="L412" s="3" t="s">
        <v>1988</v>
      </c>
      <c r="M412" s="3">
        <v>0</v>
      </c>
      <c r="N412" s="3">
        <v>0</v>
      </c>
      <c r="O412" s="3">
        <v>0</v>
      </c>
      <c r="P412" s="3">
        <v>0</v>
      </c>
      <c r="Q412" s="3" t="s">
        <v>29</v>
      </c>
      <c r="R412" s="3" t="s">
        <v>78</v>
      </c>
      <c r="S412" s="3"/>
      <c r="T412" s="3"/>
      <c r="U412" s="7">
        <v>45638.4530092593</v>
      </c>
      <c r="V412" s="7">
        <v>45849.4267824074</v>
      </c>
      <c r="W412" s="3"/>
    </row>
    <row r="413" ht="15.05" spans="1:23">
      <c r="A413" s="4" t="str">
        <f t="array" ref="A413">IF(SUM(--ISNUMBER(SEARCH({", AB ",", BC ",", MB ",", NB ",", NL ",", NS ",", NT ",", NU ",", ON ",", PE ",", QC ",", SK ",", YT "},UPPER(C413))))&gt;0,"Canada","USA")</f>
        <v>USA</v>
      </c>
      <c r="B413" s="3" t="s">
        <v>1989</v>
      </c>
      <c r="C413" s="3" t="s">
        <v>1990</v>
      </c>
      <c r="D413" s="3" t="s">
        <v>1991</v>
      </c>
      <c r="E413" s="3" t="s">
        <v>1992</v>
      </c>
      <c r="F413" s="3" t="s">
        <v>1993</v>
      </c>
      <c r="G413" s="3" t="s">
        <v>27</v>
      </c>
      <c r="H413" s="3" t="s">
        <v>27</v>
      </c>
      <c r="I413" s="3">
        <v>6</v>
      </c>
      <c r="J413" s="3">
        <v>-71.0019741140816</v>
      </c>
      <c r="K413" s="8" t="s">
        <v>1994</v>
      </c>
      <c r="L413" s="3" t="s">
        <v>1995</v>
      </c>
      <c r="M413" s="3">
        <v>0</v>
      </c>
      <c r="N413" s="3">
        <v>0</v>
      </c>
      <c r="O413" s="3">
        <v>0</v>
      </c>
      <c r="P413" s="3">
        <v>0</v>
      </c>
      <c r="Q413" s="3" t="s">
        <v>29</v>
      </c>
      <c r="R413" s="3" t="s">
        <v>30</v>
      </c>
      <c r="S413" s="3"/>
      <c r="T413" s="3"/>
      <c r="U413" s="7">
        <v>45666.6434375</v>
      </c>
      <c r="V413" s="7">
        <v>45834.3946064815</v>
      </c>
      <c r="W413" s="3"/>
    </row>
    <row r="414" ht="15.05" spans="1:23">
      <c r="A414" s="4" t="str">
        <f t="array" ref="A414">IF(SUM(--ISNUMBER(SEARCH({", AB ",", BC ",", MB ",", NB ",", NL ",", NS ",", NT ",", NU ",", ON ",", PE ",", QC ",", SK ",", YT "},UPPER(C414))))&gt;0,"Canada","USA")</f>
        <v>USA</v>
      </c>
      <c r="B414" s="3" t="s">
        <v>1996</v>
      </c>
      <c r="C414" s="3" t="s">
        <v>1997</v>
      </c>
      <c r="D414" s="3" t="s">
        <v>1998</v>
      </c>
      <c r="E414" s="3" t="s">
        <v>1999</v>
      </c>
      <c r="F414" s="3" t="s">
        <v>250</v>
      </c>
      <c r="G414" s="3" t="s">
        <v>27</v>
      </c>
      <c r="H414" s="3" t="s">
        <v>27</v>
      </c>
      <c r="I414" s="3">
        <v>5</v>
      </c>
      <c r="J414" s="3">
        <v>-86.48856</v>
      </c>
      <c r="K414" s="3">
        <v>36.17209</v>
      </c>
      <c r="L414" s="3" t="s">
        <v>2000</v>
      </c>
      <c r="M414" s="3">
        <v>0</v>
      </c>
      <c r="N414" s="3">
        <v>0</v>
      </c>
      <c r="O414" s="3">
        <v>0</v>
      </c>
      <c r="P414" s="3">
        <v>0</v>
      </c>
      <c r="Q414" s="3" t="s">
        <v>29</v>
      </c>
      <c r="R414" s="3" t="s">
        <v>30</v>
      </c>
      <c r="S414" s="3"/>
      <c r="T414" s="3"/>
      <c r="U414" s="7">
        <v>45616.3718287037</v>
      </c>
      <c r="V414" s="7">
        <v>45845.6988773148</v>
      </c>
      <c r="W414" s="3"/>
    </row>
    <row r="415" ht="15.05" spans="1:23">
      <c r="A415" s="4" t="str">
        <f t="array" ref="A415">IF(SUM(--ISNUMBER(SEARCH({", AB ",", BC ",", MB ",", NB ",", NL ",", NS ",", NT ",", NU ",", ON ",", PE ",", QC ",", SK ",", YT "},UPPER(C415))))&gt;0,"Canada","USA")</f>
        <v>USA</v>
      </c>
      <c r="B415" s="3" t="s">
        <v>2001</v>
      </c>
      <c r="C415" s="3" t="s">
        <v>2002</v>
      </c>
      <c r="D415" s="3" t="s">
        <v>2003</v>
      </c>
      <c r="E415" s="3" t="s">
        <v>2004</v>
      </c>
      <c r="F415" s="3" t="s">
        <v>62</v>
      </c>
      <c r="G415" s="3" t="s">
        <v>27</v>
      </c>
      <c r="H415" s="3" t="s">
        <v>27</v>
      </c>
      <c r="I415" s="3">
        <v>1</v>
      </c>
      <c r="J415" s="3">
        <v>-90.871326</v>
      </c>
      <c r="K415" s="3">
        <v>32.2123354</v>
      </c>
      <c r="L415" s="3" t="s">
        <v>2005</v>
      </c>
      <c r="M415" s="3">
        <v>0</v>
      </c>
      <c r="N415" s="3">
        <v>0</v>
      </c>
      <c r="O415" s="3">
        <v>0</v>
      </c>
      <c r="P415" s="3">
        <v>0</v>
      </c>
      <c r="Q415" s="3" t="s">
        <v>29</v>
      </c>
      <c r="R415" s="3" t="s">
        <v>30</v>
      </c>
      <c r="S415" s="3"/>
      <c r="T415" s="3"/>
      <c r="U415" s="7">
        <v>45667.7821412037</v>
      </c>
      <c r="V415" s="7">
        <v>45923.5783680556</v>
      </c>
      <c r="W415" s="3"/>
    </row>
    <row r="416" ht="15.05" spans="1:23">
      <c r="A416" s="4" t="str">
        <f t="array" ref="A416">IF(SUM(--ISNUMBER(SEARCH({", AB ",", BC ",", MB ",", NB ",", NL ",", NS ",", NT ",", NU ",", ON ",", PE ",", QC ",", SK ",", YT "},UPPER(C416))))&gt;0,"Canada","USA")</f>
        <v>USA</v>
      </c>
      <c r="B416" s="3" t="s">
        <v>2006</v>
      </c>
      <c r="C416" s="3" t="s">
        <v>2007</v>
      </c>
      <c r="D416" s="3" t="s">
        <v>2003</v>
      </c>
      <c r="E416" s="3" t="s">
        <v>2004</v>
      </c>
      <c r="F416" s="3" t="s">
        <v>2008</v>
      </c>
      <c r="G416" s="3" t="s">
        <v>27</v>
      </c>
      <c r="H416" s="3" t="s">
        <v>27</v>
      </c>
      <c r="I416" s="3">
        <v>5</v>
      </c>
      <c r="J416" s="3">
        <v>-90.86756</v>
      </c>
      <c r="K416" s="3">
        <v>32.31898</v>
      </c>
      <c r="L416" s="3" t="s">
        <v>2005</v>
      </c>
      <c r="M416" s="3">
        <v>0</v>
      </c>
      <c r="N416" s="3">
        <v>0</v>
      </c>
      <c r="O416" s="3">
        <v>0</v>
      </c>
      <c r="P416" s="3">
        <v>0</v>
      </c>
      <c r="Q416" s="3" t="s">
        <v>29</v>
      </c>
      <c r="R416" s="3" t="s">
        <v>30</v>
      </c>
      <c r="S416" s="3"/>
      <c r="T416" s="3"/>
      <c r="U416" s="7">
        <v>45667.7813078704</v>
      </c>
      <c r="V416" s="7">
        <v>45839.4289583333</v>
      </c>
      <c r="W416" s="3"/>
    </row>
    <row r="417" ht="15.05" spans="1:23">
      <c r="A417" s="4" t="str">
        <f t="array" ref="A417">IF(SUM(--ISNUMBER(SEARCH({", AB ",", BC ",", MB ",", NB ",", NL ",", NS ",", NT ",", NU ",", ON ",", PE ",", QC ",", SK ",", YT "},UPPER(C417))))&gt;0,"Canada","USA")</f>
        <v>USA</v>
      </c>
      <c r="B417" s="3" t="s">
        <v>2009</v>
      </c>
      <c r="C417" s="3" t="s">
        <v>2010</v>
      </c>
      <c r="D417" s="3" t="s">
        <v>2011</v>
      </c>
      <c r="E417" s="3" t="s">
        <v>2012</v>
      </c>
      <c r="F417" s="3" t="s">
        <v>2013</v>
      </c>
      <c r="G417" s="3" t="s">
        <v>27</v>
      </c>
      <c r="H417" s="3" t="s">
        <v>27</v>
      </c>
      <c r="I417" s="3">
        <v>1</v>
      </c>
      <c r="J417" s="3">
        <v>-86.2123265</v>
      </c>
      <c r="K417" s="3">
        <v>43.2239231</v>
      </c>
      <c r="L417" s="3" t="s">
        <v>2014</v>
      </c>
      <c r="M417" s="3">
        <v>0</v>
      </c>
      <c r="N417" s="3">
        <v>0</v>
      </c>
      <c r="O417" s="3">
        <v>0</v>
      </c>
      <c r="P417" s="3">
        <v>0</v>
      </c>
      <c r="Q417" s="3" t="s">
        <v>29</v>
      </c>
      <c r="R417" s="3" t="s">
        <v>30</v>
      </c>
      <c r="S417" s="3"/>
      <c r="T417" s="3"/>
      <c r="U417" s="7">
        <v>45667.6664351852</v>
      </c>
      <c r="V417" s="7">
        <v>45832.4307407407</v>
      </c>
      <c r="W417" s="3"/>
    </row>
    <row r="418" ht="15.05" spans="1:23">
      <c r="A418" s="4" t="str">
        <f t="array" ref="A418">IF(SUM(--ISNUMBER(SEARCH({", AB ",", BC ",", MB ",", NB ",", NL ",", NS ",", NT ",", NU ",", ON ",", PE ",", QC ",", SK ",", YT "},UPPER(C418))))&gt;0,"Canada","USA")</f>
        <v>USA</v>
      </c>
      <c r="B418" s="3" t="s">
        <v>2015</v>
      </c>
      <c r="C418" s="3" t="s">
        <v>2016</v>
      </c>
      <c r="D418" s="3" t="s">
        <v>2017</v>
      </c>
      <c r="E418" s="3" t="s">
        <v>2018</v>
      </c>
      <c r="F418" s="3"/>
      <c r="G418" s="3" t="s">
        <v>27</v>
      </c>
      <c r="H418" s="3" t="s">
        <v>27</v>
      </c>
      <c r="I418" s="3">
        <v>5</v>
      </c>
      <c r="J418" s="3">
        <v>-97.17232</v>
      </c>
      <c r="K418" s="3">
        <v>33.35858</v>
      </c>
      <c r="L418" s="3" t="s">
        <v>2019</v>
      </c>
      <c r="M418" s="3">
        <v>0</v>
      </c>
      <c r="N418" s="3">
        <v>0</v>
      </c>
      <c r="O418" s="3">
        <v>0</v>
      </c>
      <c r="P418" s="3">
        <v>0</v>
      </c>
      <c r="Q418" s="3" t="s">
        <v>29</v>
      </c>
      <c r="R418" s="3" t="s">
        <v>30</v>
      </c>
      <c r="S418" s="3"/>
      <c r="T418" s="3"/>
      <c r="U418" s="7">
        <v>45811.5352083333</v>
      </c>
      <c r="V418" s="7">
        <v>45917.5844328704</v>
      </c>
      <c r="W418" s="3"/>
    </row>
    <row r="419" ht="15.05" spans="1:23">
      <c r="A419" s="4" t="str">
        <f t="array" ref="A419">IF(SUM(--ISNUMBER(SEARCH({", AB ",", BC ",", MB ",", NB ",", NL ",", NS ",", NT ",", NU ",", ON ",", PE ",", QC ",", SK ",", YT "},UPPER(C419))))&gt;0,"Canada","USA")</f>
        <v>USA</v>
      </c>
      <c r="B419" s="3" t="s">
        <v>2020</v>
      </c>
      <c r="C419" s="3" t="s">
        <v>2021</v>
      </c>
      <c r="D419" s="3" t="s">
        <v>2022</v>
      </c>
      <c r="E419" s="3" t="s">
        <v>2023</v>
      </c>
      <c r="F419" s="3" t="s">
        <v>2024</v>
      </c>
      <c r="G419" s="3" t="s">
        <v>27</v>
      </c>
      <c r="H419" s="3" t="s">
        <v>27</v>
      </c>
      <c r="I419" s="3">
        <v>5</v>
      </c>
      <c r="J419" s="3">
        <v>-74.9482780010715</v>
      </c>
      <c r="K419" s="8" t="s">
        <v>2025</v>
      </c>
      <c r="L419" s="3" t="s">
        <v>2026</v>
      </c>
      <c r="M419" s="3">
        <v>0</v>
      </c>
      <c r="N419" s="3">
        <v>0</v>
      </c>
      <c r="O419" s="3">
        <v>0</v>
      </c>
      <c r="P419" s="3">
        <v>0</v>
      </c>
      <c r="Q419" s="3" t="s">
        <v>29</v>
      </c>
      <c r="R419" s="3" t="s">
        <v>30</v>
      </c>
      <c r="S419" s="3"/>
      <c r="T419" s="3"/>
      <c r="U419" s="7">
        <v>45866.4225810185</v>
      </c>
      <c r="V419" s="7">
        <v>45915.5873842593</v>
      </c>
      <c r="W419" s="3"/>
    </row>
    <row r="420" ht="15.05" spans="1:23">
      <c r="A420" s="4" t="str">
        <f t="array" ref="A420">IF(SUM(--ISNUMBER(SEARCH({", AB ",", BC ",", MB ",", NB ",", NL ",", NS ",", NT ",", NU ",", ON ",", PE ",", QC ",", SK ",", YT "},UPPER(C420))))&gt;0,"Canada","USA")</f>
        <v>USA</v>
      </c>
      <c r="B420" s="3" t="s">
        <v>2027</v>
      </c>
      <c r="C420" s="3" t="s">
        <v>2028</v>
      </c>
      <c r="D420" s="3" t="s">
        <v>2029</v>
      </c>
      <c r="E420" s="3" t="s">
        <v>2030</v>
      </c>
      <c r="F420" s="3"/>
      <c r="G420" s="3" t="s">
        <v>27</v>
      </c>
      <c r="H420" s="3" t="s">
        <v>27</v>
      </c>
      <c r="I420" s="3">
        <v>5</v>
      </c>
      <c r="J420" s="3">
        <v>-122.24033</v>
      </c>
      <c r="K420" s="3">
        <v>47.23274</v>
      </c>
      <c r="L420" s="3"/>
      <c r="M420" s="3">
        <v>0</v>
      </c>
      <c r="N420" s="3">
        <v>0</v>
      </c>
      <c r="O420" s="3">
        <v>0</v>
      </c>
      <c r="P420" s="3">
        <v>0</v>
      </c>
      <c r="Q420" s="3" t="s">
        <v>29</v>
      </c>
      <c r="R420" s="3" t="s">
        <v>30</v>
      </c>
      <c r="S420" s="3"/>
      <c r="T420" s="3"/>
      <c r="U420" s="7">
        <v>45701.5930324074</v>
      </c>
      <c r="V420" s="7">
        <v>45701.5962615741</v>
      </c>
      <c r="W420" s="3"/>
    </row>
    <row r="421" ht="15.05" spans="1:23">
      <c r="A421" s="4" t="str">
        <f t="array" ref="A421">IF(SUM(--ISNUMBER(SEARCH({", AB ",", BC ",", MB ",", NB ",", NL ",", NS ",", NT ",", NU ",", ON ",", PE ",", QC ",", SK ",", YT "},UPPER(C421))))&gt;0,"Canada","USA")</f>
        <v>USA</v>
      </c>
      <c r="B421" s="3" t="s">
        <v>2031</v>
      </c>
      <c r="C421" s="3" t="s">
        <v>2032</v>
      </c>
      <c r="D421" s="3" t="s">
        <v>2033</v>
      </c>
      <c r="E421" s="3" t="s">
        <v>2034</v>
      </c>
      <c r="F421" s="3"/>
      <c r="G421" s="3" t="s">
        <v>27</v>
      </c>
      <c r="H421" s="3" t="s">
        <v>27</v>
      </c>
      <c r="I421" s="3">
        <v>5</v>
      </c>
      <c r="J421" s="3">
        <v>-123.069937899999</v>
      </c>
      <c r="K421" s="3">
        <v>44.6085754</v>
      </c>
      <c r="L421" s="3" t="s">
        <v>2035</v>
      </c>
      <c r="M421" s="3">
        <v>0</v>
      </c>
      <c r="N421" s="3">
        <v>0</v>
      </c>
      <c r="O421" s="3">
        <v>0</v>
      </c>
      <c r="P421" s="3">
        <v>0</v>
      </c>
      <c r="Q421" s="3" t="s">
        <v>29</v>
      </c>
      <c r="R421" s="3" t="s">
        <v>30</v>
      </c>
      <c r="S421" s="3"/>
      <c r="T421" s="3"/>
      <c r="U421" s="7">
        <v>45666.698599537</v>
      </c>
      <c r="V421" s="7">
        <v>45841.694212963</v>
      </c>
      <c r="W421" s="3"/>
    </row>
    <row r="422" ht="15.05" spans="1:23">
      <c r="A422" s="4" t="str">
        <f t="array" ref="A422">IF(SUM(--ISNUMBER(SEARCH({", AB ",", BC ",", MB ",", NB ",", NL ",", NS ",", NT ",", NU ",", ON ",", PE ",", QC ",", SK ",", YT "},UPPER(C422))))&gt;0,"Canada","USA")</f>
        <v>USA</v>
      </c>
      <c r="B422" s="3" t="s">
        <v>2036</v>
      </c>
      <c r="C422" s="3" t="s">
        <v>2037</v>
      </c>
      <c r="D422" s="3" t="s">
        <v>2038</v>
      </c>
      <c r="E422" s="3" t="s">
        <v>2039</v>
      </c>
      <c r="F422" s="3" t="s">
        <v>2040</v>
      </c>
      <c r="G422" s="3" t="s">
        <v>27</v>
      </c>
      <c r="H422" s="3" t="s">
        <v>91</v>
      </c>
      <c r="I422" s="3">
        <v>3</v>
      </c>
      <c r="J422" s="3">
        <v>-123.79745</v>
      </c>
      <c r="K422" s="3">
        <v>46.66315</v>
      </c>
      <c r="L422" s="3" t="s">
        <v>1239</v>
      </c>
      <c r="M422" s="3">
        <v>0</v>
      </c>
      <c r="N422" s="3">
        <v>0</v>
      </c>
      <c r="O422" s="3">
        <v>0</v>
      </c>
      <c r="P422" s="3">
        <v>0</v>
      </c>
      <c r="Q422" s="3" t="s">
        <v>29</v>
      </c>
      <c r="R422" s="3" t="s">
        <v>30</v>
      </c>
      <c r="S422" s="3"/>
      <c r="T422" s="3"/>
      <c r="U422" s="7">
        <v>45604.6053009259</v>
      </c>
      <c r="V422" s="7">
        <v>45882.4913657407</v>
      </c>
      <c r="W422" s="3"/>
    </row>
    <row r="423" ht="15.05" spans="1:23">
      <c r="A423" s="4" t="str">
        <f t="array" ref="A423">IF(SUM(--ISNUMBER(SEARCH({", AB ",", BC ",", MB ",", NB ",", NL ",", NS ",", NT ",", NU ",", ON ",", PE ",", QC ",", SK ",", YT "},UPPER(C423))))&gt;0,"Canada","USA")</f>
        <v>USA</v>
      </c>
      <c r="B423" s="3" t="s">
        <v>2041</v>
      </c>
      <c r="C423" s="3" t="s">
        <v>2042</v>
      </c>
      <c r="D423" s="3" t="s">
        <v>2043</v>
      </c>
      <c r="E423" s="3" t="s">
        <v>2044</v>
      </c>
      <c r="F423" s="3"/>
      <c r="G423" s="3" t="s">
        <v>27</v>
      </c>
      <c r="H423" s="3" t="s">
        <v>27</v>
      </c>
      <c r="I423" s="3">
        <v>5</v>
      </c>
      <c r="J423" s="3">
        <v>-80.563559802955</v>
      </c>
      <c r="K423" s="8" t="s">
        <v>2045</v>
      </c>
      <c r="L423" s="3" t="s">
        <v>2046</v>
      </c>
      <c r="M423" s="3">
        <v>0</v>
      </c>
      <c r="N423" s="3">
        <v>0</v>
      </c>
      <c r="O423" s="3">
        <v>0</v>
      </c>
      <c r="P423" s="3">
        <v>0</v>
      </c>
      <c r="Q423" s="3" t="s">
        <v>29</v>
      </c>
      <c r="R423" s="3" t="s">
        <v>30</v>
      </c>
      <c r="S423" s="3"/>
      <c r="T423" s="3"/>
      <c r="U423" s="7">
        <v>45852.4154050926</v>
      </c>
      <c r="V423" s="7">
        <v>45923.5761574074</v>
      </c>
      <c r="W423" s="3"/>
    </row>
    <row r="424" ht="15.05" spans="1:23">
      <c r="A424" s="4" t="str">
        <f t="array" ref="A424">IF(SUM(--ISNUMBER(SEARCH({", AB ",", BC ",", MB ",", NB ",", NL ",", NS ",", NT ",", NU ",", ON ",", PE ",", QC ",", SK ",", YT "},UPPER(C424))))&gt;0,"Canada","USA")</f>
        <v>USA</v>
      </c>
      <c r="B424" s="3" t="s">
        <v>2047</v>
      </c>
      <c r="C424" s="3" t="s">
        <v>2048</v>
      </c>
      <c r="D424" s="3" t="s">
        <v>2049</v>
      </c>
      <c r="E424" s="3" t="s">
        <v>2050</v>
      </c>
      <c r="F424" s="3"/>
      <c r="G424" s="3" t="s">
        <v>27</v>
      </c>
      <c r="H424" s="3" t="s">
        <v>27</v>
      </c>
      <c r="I424" s="3">
        <v>5</v>
      </c>
      <c r="J424" s="3">
        <v>-105.44492</v>
      </c>
      <c r="K424" s="3">
        <v>44.29056</v>
      </c>
      <c r="L424" s="3" t="s">
        <v>2051</v>
      </c>
      <c r="M424" s="3">
        <v>0</v>
      </c>
      <c r="N424" s="3">
        <v>0</v>
      </c>
      <c r="O424" s="3">
        <v>0</v>
      </c>
      <c r="P424" s="3">
        <v>0</v>
      </c>
      <c r="Q424" s="3" t="s">
        <v>29</v>
      </c>
      <c r="R424" s="3" t="s">
        <v>30</v>
      </c>
      <c r="S424" s="3"/>
      <c r="T424" s="3"/>
      <c r="U424" s="7">
        <v>45653.4611689815</v>
      </c>
      <c r="V424" s="7">
        <v>45867.5115162037</v>
      </c>
      <c r="W424" s="3"/>
    </row>
    <row r="425" ht="15.05" spans="1:23">
      <c r="A425" s="4" t="str">
        <f t="array" ref="A425">IF(SUM(--ISNUMBER(SEARCH({", AB ",", BC ",", MB ",", NB ",", NL ",", NS ",", NT ",", NU ",", ON ",", PE ",", QC ",", SK ",", YT "},UPPER(C425))))&gt;0,"Canada","USA")</f>
        <v>USA</v>
      </c>
      <c r="B425" s="3" t="s">
        <v>2052</v>
      </c>
      <c r="C425" s="3" t="s">
        <v>2053</v>
      </c>
      <c r="D425" s="3" t="s">
        <v>2054</v>
      </c>
      <c r="E425" s="3" t="s">
        <v>2055</v>
      </c>
      <c r="F425" s="3"/>
      <c r="G425" s="3" t="s">
        <v>27</v>
      </c>
      <c r="H425" s="3" t="s">
        <v>27</v>
      </c>
      <c r="I425" s="3">
        <v>5</v>
      </c>
      <c r="J425" s="3">
        <v>-81.37627</v>
      </c>
      <c r="K425" s="3">
        <v>31.637</v>
      </c>
      <c r="L425" s="3"/>
      <c r="M425" s="3">
        <v>0</v>
      </c>
      <c r="N425" s="3">
        <v>0</v>
      </c>
      <c r="O425" s="3">
        <v>0</v>
      </c>
      <c r="P425" s="3">
        <v>0</v>
      </c>
      <c r="Q425" s="3" t="s">
        <v>29</v>
      </c>
      <c r="R425" s="3" t="s">
        <v>30</v>
      </c>
      <c r="S425" s="3"/>
      <c r="T425" s="3"/>
      <c r="U425" s="7">
        <v>45642.548912037</v>
      </c>
      <c r="V425" s="7">
        <v>45642.548912037</v>
      </c>
      <c r="W425" s="3"/>
    </row>
    <row r="426" ht="15.05" spans="1:23">
      <c r="A426" s="4" t="str">
        <f t="array" ref="A426">IF(SUM(--ISNUMBER(SEARCH({", AB ",", BC ",", MB ",", NB ",", NL ",", NS ",", NT ",", NU ",", ON ",", PE ",", QC ",", SK ",", YT "},UPPER(C426))))&gt;0,"Canada","USA")</f>
        <v>USA</v>
      </c>
      <c r="B426" s="3" t="s">
        <v>2056</v>
      </c>
      <c r="C426" s="3" t="s">
        <v>2057</v>
      </c>
      <c r="D426" s="3" t="s">
        <v>2058</v>
      </c>
      <c r="E426" s="3" t="s">
        <v>2059</v>
      </c>
      <c r="F426" s="3"/>
      <c r="G426" s="3" t="s">
        <v>27</v>
      </c>
      <c r="H426" s="3" t="s">
        <v>27</v>
      </c>
      <c r="I426" s="3">
        <v>2</v>
      </c>
      <c r="J426" s="3">
        <v>-95.810306</v>
      </c>
      <c r="K426" s="3">
        <v>30.12367</v>
      </c>
      <c r="L426" s="3" t="s">
        <v>2060</v>
      </c>
      <c r="M426" s="3">
        <v>0</v>
      </c>
      <c r="N426" s="3">
        <v>0</v>
      </c>
      <c r="O426" s="3">
        <v>0</v>
      </c>
      <c r="P426" s="3">
        <v>0</v>
      </c>
      <c r="Q426" s="3" t="s">
        <v>29</v>
      </c>
      <c r="R426" s="3" t="s">
        <v>30</v>
      </c>
      <c r="S426" s="3"/>
      <c r="T426" s="3"/>
      <c r="U426" s="7">
        <v>45630.3497800926</v>
      </c>
      <c r="V426" s="7">
        <v>45854.4799768518</v>
      </c>
      <c r="W426" s="3"/>
    </row>
    <row r="427" ht="15.05" spans="1:23">
      <c r="A427" s="4" t="str">
        <f t="array" ref="A427">IF(SUM(--ISNUMBER(SEARCH({", AB ",", BC ",", MB ",", NB ",", NL ",", NS ",", NT ",", NU ",", ON ",", PE ",", QC ",", SK ",", YT "},UPPER(C427))))&gt;0,"Canada","USA")</f>
        <v>USA</v>
      </c>
      <c r="B427" s="3" t="s">
        <v>2061</v>
      </c>
      <c r="C427" s="3" t="s">
        <v>2062</v>
      </c>
      <c r="D427" s="3" t="s">
        <v>2063</v>
      </c>
      <c r="E427" s="3" t="s">
        <v>2064</v>
      </c>
      <c r="F427" s="3" t="s">
        <v>2065</v>
      </c>
      <c r="G427" s="3" t="s">
        <v>91</v>
      </c>
      <c r="H427" s="3" t="s">
        <v>27</v>
      </c>
      <c r="I427" s="3">
        <v>5</v>
      </c>
      <c r="J427" s="3">
        <v>-80.38071</v>
      </c>
      <c r="K427" s="3">
        <v>25.16408</v>
      </c>
      <c r="L427" s="3"/>
      <c r="M427" s="3">
        <v>0</v>
      </c>
      <c r="N427" s="3">
        <v>0</v>
      </c>
      <c r="O427" s="3">
        <v>0</v>
      </c>
      <c r="P427" s="3">
        <v>0</v>
      </c>
      <c r="Q427" s="3" t="s">
        <v>29</v>
      </c>
      <c r="R427" s="3" t="s">
        <v>30</v>
      </c>
      <c r="S427" s="3"/>
      <c r="T427" s="3"/>
      <c r="U427" s="7">
        <v>45763.5909837963</v>
      </c>
      <c r="V427" s="7">
        <v>45763.6017708333</v>
      </c>
      <c r="W427" s="3"/>
    </row>
    <row r="428" ht="15.05" spans="1:23">
      <c r="A428" s="4" t="str">
        <f t="array" ref="A428">IF(SUM(--ISNUMBER(SEARCH({", AB ",", BC ",", MB ",", NB ",", NL ",", NS ",", NT ",", NU ",", ON ",", PE ",", QC ",", SK ",", YT "},UPPER(C428))))&gt;0,"Canada","USA")</f>
        <v>USA</v>
      </c>
      <c r="B428" s="3" t="s">
        <v>2066</v>
      </c>
      <c r="C428" s="3" t="s">
        <v>2067</v>
      </c>
      <c r="D428" s="3" t="s">
        <v>2068</v>
      </c>
      <c r="E428" s="3" t="s">
        <v>2069</v>
      </c>
      <c r="F428" s="3"/>
      <c r="G428" s="3" t="s">
        <v>27</v>
      </c>
      <c r="H428" s="3" t="s">
        <v>27</v>
      </c>
      <c r="I428" s="3">
        <v>5</v>
      </c>
      <c r="J428" s="3">
        <v>-122.152534402582</v>
      </c>
      <c r="K428" s="8" t="s">
        <v>2070</v>
      </c>
      <c r="L428" s="3"/>
      <c r="M428" s="3">
        <v>129</v>
      </c>
      <c r="N428" s="3">
        <v>0</v>
      </c>
      <c r="O428" s="3">
        <v>0</v>
      </c>
      <c r="P428" s="3">
        <v>0</v>
      </c>
      <c r="Q428" s="3" t="s">
        <v>29</v>
      </c>
      <c r="R428" s="3" t="s">
        <v>30</v>
      </c>
      <c r="S428" s="3"/>
      <c r="T428" s="3"/>
      <c r="U428" s="7">
        <v>45908.392662037</v>
      </c>
      <c r="V428" s="7">
        <v>45910.687349537</v>
      </c>
      <c r="W428" s="3"/>
    </row>
    <row r="429" ht="15.05" spans="1:23">
      <c r="A429" s="4" t="str">
        <f t="array" ref="A429">IF(SUM(--ISNUMBER(SEARCH({", AB ",", BC ",", MB ",", NB ",", NL ",", NS ",", NT ",", NU ",", ON ",", PE ",", QC ",", SK ",", YT "},UPPER(C429))))&gt;0,"Canada","USA")</f>
        <v>USA</v>
      </c>
      <c r="B429" s="3" t="s">
        <v>2071</v>
      </c>
      <c r="C429" s="3" t="s">
        <v>2072</v>
      </c>
      <c r="D429" s="3" t="s">
        <v>2073</v>
      </c>
      <c r="E429" s="3" t="s">
        <v>2074</v>
      </c>
      <c r="F429" s="3" t="s">
        <v>2075</v>
      </c>
      <c r="G429" s="3" t="s">
        <v>27</v>
      </c>
      <c r="H429" s="3" t="s">
        <v>27</v>
      </c>
      <c r="I429" s="3">
        <v>5</v>
      </c>
      <c r="J429" s="3">
        <v>-80.65442</v>
      </c>
      <c r="K429" s="3">
        <v>36.35072</v>
      </c>
      <c r="L429" s="3" t="s">
        <v>2076</v>
      </c>
      <c r="M429" s="3">
        <v>99</v>
      </c>
      <c r="N429" s="3">
        <v>99</v>
      </c>
      <c r="O429" s="3">
        <v>0</v>
      </c>
      <c r="P429" s="3">
        <v>0</v>
      </c>
      <c r="Q429" s="3" t="s">
        <v>29</v>
      </c>
      <c r="R429" s="3" t="s">
        <v>30</v>
      </c>
      <c r="S429" s="3"/>
      <c r="T429" s="3"/>
      <c r="U429" s="7">
        <v>45735.4125810185</v>
      </c>
      <c r="V429" s="7">
        <v>45917.5836111111</v>
      </c>
      <c r="W429" s="3"/>
    </row>
    <row r="430" ht="15.05" spans="1:23">
      <c r="A430" s="4" t="str">
        <f t="array" ref="A430">IF(SUM(--ISNUMBER(SEARCH({", AB ",", BC ",", MB ",", NB ",", NL ",", NS ",", NT ",", NU ",", ON ",", PE ",", QC ",", SK ",", YT "},UPPER(C430))))&gt;0,"Canada","USA")</f>
        <v>USA</v>
      </c>
      <c r="B430" s="3" t="s">
        <v>2077</v>
      </c>
      <c r="C430" s="3" t="s">
        <v>2078</v>
      </c>
      <c r="D430" s="3" t="s">
        <v>2073</v>
      </c>
      <c r="E430" s="3" t="s">
        <v>2074</v>
      </c>
      <c r="F430" s="3" t="s">
        <v>2075</v>
      </c>
      <c r="G430" s="3" t="s">
        <v>27</v>
      </c>
      <c r="H430" s="3" t="s">
        <v>27</v>
      </c>
      <c r="I430" s="3">
        <v>5</v>
      </c>
      <c r="J430" s="3">
        <v>-80.6758164011298</v>
      </c>
      <c r="K430" s="8" t="s">
        <v>2079</v>
      </c>
      <c r="L430" s="3" t="s">
        <v>2076</v>
      </c>
      <c r="M430" s="3">
        <v>99</v>
      </c>
      <c r="N430" s="3">
        <v>99</v>
      </c>
      <c r="O430" s="3">
        <v>0</v>
      </c>
      <c r="P430" s="3">
        <v>0</v>
      </c>
      <c r="Q430" s="3" t="s">
        <v>29</v>
      </c>
      <c r="R430" s="3" t="s">
        <v>30</v>
      </c>
      <c r="S430" s="3"/>
      <c r="T430" s="3"/>
      <c r="U430" s="7">
        <v>45734.5635416667</v>
      </c>
      <c r="V430" s="7">
        <v>45834.5112152778</v>
      </c>
      <c r="W430" s="3"/>
    </row>
    <row r="431" ht="15.05" spans="1:23">
      <c r="A431" s="4" t="str">
        <f t="array" ref="A431">IF(SUM(--ISNUMBER(SEARCH({", AB ",", BC ",", MB ",", NB ",", NL ",", NS ",", NT ",", NU ",", ON ",", PE ",", QC ",", SK ",", YT "},UPPER(C431))))&gt;0,"Canada","USA")</f>
        <v>USA</v>
      </c>
      <c r="B431" s="3" t="s">
        <v>2080</v>
      </c>
      <c r="C431" s="3" t="s">
        <v>2081</v>
      </c>
      <c r="D431" s="3" t="s">
        <v>2073</v>
      </c>
      <c r="E431" s="3" t="s">
        <v>2074</v>
      </c>
      <c r="F431" s="3" t="s">
        <v>2075</v>
      </c>
      <c r="G431" s="3" t="s">
        <v>27</v>
      </c>
      <c r="H431" s="3" t="s">
        <v>27</v>
      </c>
      <c r="I431" s="3">
        <v>5</v>
      </c>
      <c r="J431" s="3">
        <v>-81.6201765876669</v>
      </c>
      <c r="K431" s="8" t="s">
        <v>2082</v>
      </c>
      <c r="L431" s="3" t="s">
        <v>2076</v>
      </c>
      <c r="M431" s="3">
        <v>99</v>
      </c>
      <c r="N431" s="3">
        <v>99</v>
      </c>
      <c r="O431" s="3">
        <v>0</v>
      </c>
      <c r="P431" s="3">
        <v>0</v>
      </c>
      <c r="Q431" s="3" t="s">
        <v>29</v>
      </c>
      <c r="R431" s="3" t="s">
        <v>30</v>
      </c>
      <c r="S431" s="3"/>
      <c r="T431" s="3"/>
      <c r="U431" s="7">
        <v>45735.4152314815</v>
      </c>
      <c r="V431" s="7">
        <v>45917.5836921296</v>
      </c>
      <c r="W431" s="3"/>
    </row>
    <row r="432" ht="15.05" spans="1:23">
      <c r="A432" s="4" t="str">
        <f t="array" ref="A432">IF(SUM(--ISNUMBER(SEARCH({", AB ",", BC ",", MB ",", NB ",", NL ",", NS ",", NT ",", NU ",", ON ",", PE ",", QC ",", SK ",", YT "},UPPER(C432))))&gt;0,"Canada","USA")</f>
        <v>USA</v>
      </c>
      <c r="B432" s="3" t="s">
        <v>2083</v>
      </c>
      <c r="C432" s="3" t="s">
        <v>2084</v>
      </c>
      <c r="D432" s="3" t="s">
        <v>2085</v>
      </c>
      <c r="E432" s="3" t="s">
        <v>2086</v>
      </c>
      <c r="F432" s="3"/>
      <c r="G432" s="3" t="s">
        <v>27</v>
      </c>
      <c r="H432" s="3" t="s">
        <v>27</v>
      </c>
      <c r="I432" s="3">
        <v>5</v>
      </c>
      <c r="J432" s="3">
        <v>-156.45787</v>
      </c>
      <c r="K432" s="3">
        <v>20.88193</v>
      </c>
      <c r="L432" s="3" t="s">
        <v>2087</v>
      </c>
      <c r="M432" s="3">
        <v>0</v>
      </c>
      <c r="N432" s="3">
        <v>0</v>
      </c>
      <c r="O432" s="3">
        <v>0</v>
      </c>
      <c r="P432" s="3">
        <v>0</v>
      </c>
      <c r="Q432" s="3" t="s">
        <v>29</v>
      </c>
      <c r="R432" s="3" t="s">
        <v>30</v>
      </c>
      <c r="S432" s="3"/>
      <c r="T432" s="3"/>
      <c r="U432" s="7">
        <v>45649.699224537</v>
      </c>
      <c r="V432" s="7">
        <v>45827.5001041667</v>
      </c>
      <c r="W432" s="3"/>
    </row>
    <row r="433" ht="15.05" spans="1:23">
      <c r="A433" s="4" t="str">
        <f t="array" ref="A433">IF(SUM(--ISNUMBER(SEARCH({", AB ",", BC ",", MB ",", NB ",", NL ",", NS ",", NT ",", NU ",", ON ",", PE ",", QC ",", SK ",", YT "},UPPER(C433))))&gt;0,"Canada","USA")</f>
        <v>USA</v>
      </c>
      <c r="B433" s="3" t="s">
        <v>2088</v>
      </c>
      <c r="C433" s="3" t="s">
        <v>2089</v>
      </c>
      <c r="D433" s="3" t="s">
        <v>2090</v>
      </c>
      <c r="E433" s="3" t="s">
        <v>2091</v>
      </c>
      <c r="F433" s="3"/>
      <c r="G433" s="3" t="s">
        <v>27</v>
      </c>
      <c r="H433" s="3" t="s">
        <v>27</v>
      </c>
      <c r="I433" s="3">
        <v>5</v>
      </c>
      <c r="J433" s="3">
        <v>-98.78553</v>
      </c>
      <c r="K433" s="3">
        <v>38.36229</v>
      </c>
      <c r="L433" s="3" t="s">
        <v>2092</v>
      </c>
      <c r="M433" s="3">
        <v>99</v>
      </c>
      <c r="N433" s="3">
        <v>0</v>
      </c>
      <c r="O433" s="3">
        <v>0</v>
      </c>
      <c r="P433" s="3">
        <v>0</v>
      </c>
      <c r="Q433" s="3" t="s">
        <v>29</v>
      </c>
      <c r="R433" s="3" t="s">
        <v>30</v>
      </c>
      <c r="S433" s="3"/>
      <c r="T433" s="3"/>
      <c r="U433" s="7">
        <v>45665.9630787037</v>
      </c>
      <c r="V433" s="7">
        <v>45828.6628009259</v>
      </c>
      <c r="W433" s="3"/>
    </row>
    <row r="434" ht="15.05" spans="1:23">
      <c r="A434" s="4" t="str">
        <f t="array" ref="A434">IF(SUM(--ISNUMBER(SEARCH({", AB ",", BC ",", MB ",", NB ",", NL ",", NS ",", NT ",", NU ",", ON ",", PE ",", QC ",", SK ",", YT "},UPPER(C434))))&gt;0,"Canada","USA")</f>
        <v>USA</v>
      </c>
      <c r="B434" s="3" t="s">
        <v>2093</v>
      </c>
      <c r="C434" s="3" t="s">
        <v>2094</v>
      </c>
      <c r="D434" s="3" t="s">
        <v>2095</v>
      </c>
      <c r="E434" s="3" t="s">
        <v>2096</v>
      </c>
      <c r="F434" s="3" t="s">
        <v>2097</v>
      </c>
      <c r="G434" s="3" t="s">
        <v>27</v>
      </c>
      <c r="H434" s="3" t="s">
        <v>27</v>
      </c>
      <c r="I434" s="3">
        <v>5</v>
      </c>
      <c r="J434" s="3">
        <v>-84.08318</v>
      </c>
      <c r="K434" s="3">
        <v>39.72503</v>
      </c>
      <c r="L434" s="3" t="s">
        <v>2098</v>
      </c>
      <c r="M434" s="3">
        <v>0</v>
      </c>
      <c r="N434" s="3">
        <v>0</v>
      </c>
      <c r="O434" s="3">
        <v>0</v>
      </c>
      <c r="P434" s="3">
        <v>0</v>
      </c>
      <c r="Q434" s="3" t="s">
        <v>29</v>
      </c>
      <c r="R434" s="3" t="s">
        <v>30</v>
      </c>
      <c r="S434" s="3"/>
      <c r="T434" s="3"/>
      <c r="U434" s="7">
        <v>45667.5487037037</v>
      </c>
      <c r="V434" s="7">
        <v>45884.6852662037</v>
      </c>
      <c r="W434" s="3"/>
    </row>
    <row r="435" ht="15.05" spans="1:23">
      <c r="A435" s="4" t="str">
        <f t="array" ref="A435">IF(SUM(--ISNUMBER(SEARCH({", AB ",", BC ",", MB ",", NB ",", NL ",", NS ",", NT ",", NU ",", ON ",", PE ",", QC ",", SK ",", YT "},UPPER(C435))))&gt;0,"Canada","USA")</f>
        <v>USA</v>
      </c>
      <c r="B435" s="3" t="s">
        <v>2099</v>
      </c>
      <c r="C435" s="3" t="s">
        <v>2100</v>
      </c>
      <c r="D435" s="3" t="s">
        <v>2101</v>
      </c>
      <c r="E435" s="3" t="s">
        <v>2102</v>
      </c>
      <c r="F435" s="3"/>
      <c r="G435" s="3" t="s">
        <v>27</v>
      </c>
      <c r="H435" s="3" t="s">
        <v>91</v>
      </c>
      <c r="I435" s="3">
        <v>5</v>
      </c>
      <c r="J435" s="3">
        <v>-79.59978</v>
      </c>
      <c r="K435" s="3">
        <v>42.25065</v>
      </c>
      <c r="L435" s="3" t="s">
        <v>2103</v>
      </c>
      <c r="M435" s="3">
        <v>0</v>
      </c>
      <c r="N435" s="3">
        <v>0</v>
      </c>
      <c r="O435" s="3">
        <v>0</v>
      </c>
      <c r="P435" s="3">
        <v>0</v>
      </c>
      <c r="Q435" s="3" t="s">
        <v>29</v>
      </c>
      <c r="R435" s="3" t="s">
        <v>30</v>
      </c>
      <c r="S435" s="3"/>
      <c r="T435" s="3"/>
      <c r="U435" s="7">
        <v>45669.5707407407</v>
      </c>
      <c r="V435" s="7">
        <v>45838.494525463</v>
      </c>
      <c r="W435" s="3"/>
    </row>
    <row r="436" ht="15.05" spans="1:23">
      <c r="A436" s="4" t="str">
        <f t="array" ref="A436">IF(SUM(--ISNUMBER(SEARCH({", AB ",", BC ",", MB ",", NB ",", NL ",", NS ",", NT ",", NU ",", ON ",", PE ",", QC ",", SK ",", YT "},UPPER(C436))))&gt;0,"Canada","USA")</f>
        <v>USA</v>
      </c>
      <c r="B436" s="3" t="s">
        <v>2104</v>
      </c>
      <c r="C436" s="3" t="s">
        <v>2105</v>
      </c>
      <c r="D436" s="3" t="s">
        <v>2106</v>
      </c>
      <c r="E436" s="3" t="s">
        <v>2107</v>
      </c>
      <c r="F436" s="3"/>
      <c r="G436" s="3" t="s">
        <v>27</v>
      </c>
      <c r="H436" s="3" t="s">
        <v>27</v>
      </c>
      <c r="I436" s="3">
        <v>2</v>
      </c>
      <c r="J436" s="3">
        <v>-90.67531</v>
      </c>
      <c r="K436" s="3">
        <v>35.83077</v>
      </c>
      <c r="L436" s="3"/>
      <c r="M436" s="3">
        <v>0</v>
      </c>
      <c r="N436" s="3">
        <v>0</v>
      </c>
      <c r="O436" s="3">
        <v>0</v>
      </c>
      <c r="P436" s="3">
        <v>0</v>
      </c>
      <c r="Q436" s="3" t="s">
        <v>29</v>
      </c>
      <c r="R436" s="3" t="s">
        <v>30</v>
      </c>
      <c r="S436" s="3"/>
      <c r="T436" s="3"/>
      <c r="U436" s="7">
        <v>45611.6963425926</v>
      </c>
      <c r="V436" s="7">
        <v>45611.6963425926</v>
      </c>
      <c r="W436" s="3"/>
    </row>
    <row r="437" ht="15.05" spans="1:23">
      <c r="A437" s="4" t="str">
        <f t="array" ref="A437">IF(SUM(--ISNUMBER(SEARCH({", AB ",", BC ",", MB ",", NB ",", NL ",", NS ",", NT ",", NU ",", ON ",", PE ",", QC ",", SK ",", YT "},UPPER(C437))))&gt;0,"Canada","USA")</f>
        <v>USA</v>
      </c>
      <c r="B437" s="3" t="s">
        <v>2108</v>
      </c>
      <c r="C437" s="3" t="s">
        <v>2109</v>
      </c>
      <c r="D437" s="3" t="s">
        <v>2110</v>
      </c>
      <c r="E437" s="3" t="s">
        <v>2111</v>
      </c>
      <c r="F437" s="3"/>
      <c r="G437" s="3" t="s">
        <v>27</v>
      </c>
      <c r="H437" s="3" t="s">
        <v>27</v>
      </c>
      <c r="I437" s="3">
        <v>5</v>
      </c>
      <c r="J437" s="3">
        <v>-60.1677280999999</v>
      </c>
      <c r="K437" s="8" t="s">
        <v>2112</v>
      </c>
      <c r="L437" s="3" t="s">
        <v>2113</v>
      </c>
      <c r="M437" s="3"/>
      <c r="N437" s="3"/>
      <c r="O437" s="3"/>
      <c r="P437" s="3"/>
      <c r="Q437" s="3" t="s">
        <v>29</v>
      </c>
      <c r="R437" s="3" t="s">
        <v>30</v>
      </c>
      <c r="S437" s="3"/>
      <c r="T437" s="3"/>
      <c r="U437" s="7">
        <v>45561.5406597222</v>
      </c>
      <c r="V437" s="7">
        <v>45709.6694328704</v>
      </c>
      <c r="W437" s="3"/>
    </row>
    <row r="438" ht="15.05" spans="1:23">
      <c r="A438" s="4" t="str">
        <f t="array" ref="A438">IF(SUM(--ISNUMBER(SEARCH({", AB ",", BC ",", MB ",", NB ",", NL ",", NS ",", NT ",", NU ",", ON ",", PE ",", QC ",", SK ",", YT "},UPPER(C438))))&gt;0,"Canada","USA")</f>
        <v>USA</v>
      </c>
      <c r="B438" s="3" t="s">
        <v>2114</v>
      </c>
      <c r="C438" s="3" t="s">
        <v>2115</v>
      </c>
      <c r="D438" s="3" t="s">
        <v>2116</v>
      </c>
      <c r="E438" s="3" t="s">
        <v>2117</v>
      </c>
      <c r="F438" s="3"/>
      <c r="G438" s="3" t="s">
        <v>27</v>
      </c>
      <c r="H438" s="3" t="s">
        <v>91</v>
      </c>
      <c r="I438" s="3">
        <v>4</v>
      </c>
      <c r="J438" s="3">
        <v>-72.55</v>
      </c>
      <c r="K438" s="3">
        <v>42.07925</v>
      </c>
      <c r="L438" s="3" t="s">
        <v>2118</v>
      </c>
      <c r="M438" s="3">
        <v>0</v>
      </c>
      <c r="N438" s="3">
        <v>0</v>
      </c>
      <c r="O438" s="3">
        <v>0</v>
      </c>
      <c r="P438" s="3">
        <v>0</v>
      </c>
      <c r="Q438" s="3" t="s">
        <v>29</v>
      </c>
      <c r="R438" s="3" t="s">
        <v>30</v>
      </c>
      <c r="S438" s="3"/>
      <c r="T438" s="3"/>
      <c r="U438" s="7">
        <v>45607.5678240741</v>
      </c>
      <c r="V438" s="7">
        <v>45831.5353472222</v>
      </c>
      <c r="W438" s="3"/>
    </row>
    <row r="439" ht="15.05" spans="1:23">
      <c r="A439" s="4" t="str">
        <f t="array" ref="A439">IF(SUM(--ISNUMBER(SEARCH({", AB ",", BC ",", MB ",", NB ",", NL ",", NS ",", NT ",", NU ",", ON ",", PE ",", QC ",", SK ",", YT "},UPPER(C439))))&gt;0,"Canada","USA")</f>
        <v>USA</v>
      </c>
      <c r="B439" s="3" t="s">
        <v>2119</v>
      </c>
      <c r="C439" s="3" t="s">
        <v>2120</v>
      </c>
      <c r="D439" s="3" t="s">
        <v>2121</v>
      </c>
      <c r="E439" s="3" t="s">
        <v>2122</v>
      </c>
      <c r="F439" s="3" t="s">
        <v>2123</v>
      </c>
      <c r="G439" s="3" t="s">
        <v>27</v>
      </c>
      <c r="H439" s="3" t="s">
        <v>27</v>
      </c>
      <c r="I439" s="3">
        <v>1</v>
      </c>
      <c r="J439" s="3">
        <v>-119.19197</v>
      </c>
      <c r="K439" s="3">
        <v>50.31636</v>
      </c>
      <c r="L439" s="3" t="s">
        <v>2124</v>
      </c>
      <c r="M439" s="3"/>
      <c r="N439" s="3"/>
      <c r="O439" s="3"/>
      <c r="P439" s="3"/>
      <c r="Q439" s="3" t="s">
        <v>29</v>
      </c>
      <c r="R439" s="3" t="s">
        <v>30</v>
      </c>
      <c r="S439" s="3"/>
      <c r="T439" s="3"/>
      <c r="U439" s="7">
        <v>45519.9146990741</v>
      </c>
      <c r="V439" s="7">
        <v>45798.702037037</v>
      </c>
      <c r="W439" s="3"/>
    </row>
    <row r="440" ht="15.05" spans="1:23">
      <c r="A440" s="4" t="str">
        <f t="array" ref="A440">IF(SUM(--ISNUMBER(SEARCH({", AB ",", BC ",", MB ",", NB ",", NL ",", NS ",", NT ",", NU ",", ON ",", PE ",", QC ",", SK ",", YT "},UPPER(C440))))&gt;0,"Canada","USA")</f>
        <v>USA</v>
      </c>
      <c r="B440" s="3" t="s">
        <v>2125</v>
      </c>
      <c r="C440" s="3" t="s">
        <v>2126</v>
      </c>
      <c r="D440" s="3" t="s">
        <v>2127</v>
      </c>
      <c r="E440" s="3" t="s">
        <v>2128</v>
      </c>
      <c r="F440" s="3"/>
      <c r="G440" s="3" t="s">
        <v>27</v>
      </c>
      <c r="H440" s="3" t="s">
        <v>27</v>
      </c>
      <c r="I440" s="3">
        <v>5</v>
      </c>
      <c r="J440" s="3">
        <v>-95.5330504</v>
      </c>
      <c r="K440" s="3">
        <v>29.8685215</v>
      </c>
      <c r="L440" s="3" t="s">
        <v>2129</v>
      </c>
      <c r="M440" s="3">
        <v>0</v>
      </c>
      <c r="N440" s="3">
        <v>0</v>
      </c>
      <c r="O440" s="3">
        <v>0</v>
      </c>
      <c r="P440" s="3">
        <v>0</v>
      </c>
      <c r="Q440" s="3" t="s">
        <v>29</v>
      </c>
      <c r="R440" s="3" t="s">
        <v>30</v>
      </c>
      <c r="S440" s="3"/>
      <c r="T440" s="3"/>
      <c r="U440" s="7">
        <v>45618.3621875</v>
      </c>
      <c r="V440" s="7">
        <v>45849.4818518519</v>
      </c>
      <c r="W440" s="3"/>
    </row>
    <row r="441" ht="15.05" spans="1:23">
      <c r="A441" s="4" t="str">
        <f t="array" ref="A441">IF(SUM(--ISNUMBER(SEARCH({", AB ",", BC ",", MB ",", NB ",", NL ",", NS ",", NT ",", NU ",", ON ",", PE ",", QC ",", SK ",", YT "},UPPER(C441))))&gt;0,"Canada","USA")</f>
        <v>USA</v>
      </c>
      <c r="B441" s="3" t="s">
        <v>2130</v>
      </c>
      <c r="C441" s="3" t="s">
        <v>2131</v>
      </c>
      <c r="D441" s="3" t="s">
        <v>2132</v>
      </c>
      <c r="E441" s="3" t="s">
        <v>2133</v>
      </c>
      <c r="F441" s="3"/>
      <c r="G441" s="3" t="s">
        <v>27</v>
      </c>
      <c r="H441" s="3" t="s">
        <v>91</v>
      </c>
      <c r="I441" s="3">
        <v>5</v>
      </c>
      <c r="J441" s="3">
        <v>-79.1237728</v>
      </c>
      <c r="K441" s="3">
        <v>37.4921104</v>
      </c>
      <c r="L441" s="3" t="s">
        <v>2134</v>
      </c>
      <c r="M441" s="3">
        <v>0</v>
      </c>
      <c r="N441" s="3">
        <v>0</v>
      </c>
      <c r="O441" s="3">
        <v>0</v>
      </c>
      <c r="P441" s="3">
        <v>0</v>
      </c>
      <c r="Q441" s="3" t="s">
        <v>29</v>
      </c>
      <c r="R441" s="3" t="s">
        <v>30</v>
      </c>
      <c r="S441" s="3"/>
      <c r="T441" s="3"/>
      <c r="U441" s="7">
        <v>45665.6485416667</v>
      </c>
      <c r="V441" s="7">
        <v>45863.6277662037</v>
      </c>
      <c r="W441" s="3"/>
    </row>
    <row r="442" ht="15.05" spans="1:23">
      <c r="A442" s="4" t="str">
        <f t="array" ref="A442">IF(SUM(--ISNUMBER(SEARCH({", AB ",", BC ",", MB ",", NB ",", NL ",", NS ",", NT ",", NU ",", ON ",", PE ",", QC ",", SK ",", YT "},UPPER(C442))))&gt;0,"Canada","USA")</f>
        <v>USA</v>
      </c>
      <c r="B442" s="3" t="s">
        <v>2135</v>
      </c>
      <c r="C442" s="3" t="s">
        <v>2136</v>
      </c>
      <c r="D442" s="3" t="s">
        <v>2137</v>
      </c>
      <c r="E442" s="3" t="s">
        <v>2138</v>
      </c>
      <c r="F442" s="3"/>
      <c r="G442" s="3" t="s">
        <v>27</v>
      </c>
      <c r="H442" s="3" t="s">
        <v>91</v>
      </c>
      <c r="I442" s="3">
        <v>5</v>
      </c>
      <c r="J442" s="3">
        <v>-93.76311</v>
      </c>
      <c r="K442" s="3">
        <v>41.05305</v>
      </c>
      <c r="L442" s="3" t="s">
        <v>2139</v>
      </c>
      <c r="M442" s="3">
        <v>0</v>
      </c>
      <c r="N442" s="3">
        <v>0</v>
      </c>
      <c r="O442" s="3">
        <v>0</v>
      </c>
      <c r="P442" s="3">
        <v>0</v>
      </c>
      <c r="Q442" s="3" t="s">
        <v>29</v>
      </c>
      <c r="R442" s="3" t="s">
        <v>30</v>
      </c>
      <c r="S442" s="3"/>
      <c r="T442" s="3"/>
      <c r="U442" s="7">
        <v>45812.5287152778</v>
      </c>
      <c r="V442" s="7">
        <v>45889.5115972222</v>
      </c>
      <c r="W442" s="3"/>
    </row>
    <row r="443" ht="15.05" spans="1:23">
      <c r="A443" s="4" t="str">
        <f t="array" ref="A443">IF(SUM(--ISNUMBER(SEARCH({", AB ",", BC ",", MB ",", NB ",", NL ",", NS ",", NT ",", NU ",", ON ",", PE ",", QC ",", SK ",", YT "},UPPER(C443))))&gt;0,"Canada","USA")</f>
        <v>USA</v>
      </c>
      <c r="B443" s="3" t="s">
        <v>2140</v>
      </c>
      <c r="C443" s="3" t="s">
        <v>2141</v>
      </c>
      <c r="D443" s="3" t="s">
        <v>2142</v>
      </c>
      <c r="E443" s="3" t="s">
        <v>2143</v>
      </c>
      <c r="F443" s="3" t="s">
        <v>2144</v>
      </c>
      <c r="G443" s="3" t="s">
        <v>27</v>
      </c>
      <c r="H443" s="3" t="s">
        <v>27</v>
      </c>
      <c r="I443" s="3">
        <v>5</v>
      </c>
      <c r="J443" s="3">
        <v>-91.04048</v>
      </c>
      <c r="K443" s="3">
        <v>33.40037</v>
      </c>
      <c r="L443" s="3"/>
      <c r="M443" s="3">
        <v>0</v>
      </c>
      <c r="N443" s="3">
        <v>0</v>
      </c>
      <c r="O443" s="3">
        <v>0</v>
      </c>
      <c r="P443" s="3">
        <v>0</v>
      </c>
      <c r="Q443" s="3" t="s">
        <v>29</v>
      </c>
      <c r="R443" s="3" t="s">
        <v>30</v>
      </c>
      <c r="S443" s="3"/>
      <c r="T443" s="3"/>
      <c r="U443" s="7">
        <v>45667.7605787037</v>
      </c>
      <c r="V443" s="7">
        <v>45810.3971296296</v>
      </c>
      <c r="W443" s="3"/>
    </row>
    <row r="444" ht="15.05" spans="1:23">
      <c r="A444" s="4" t="str">
        <f t="array" ref="A444">IF(SUM(--ISNUMBER(SEARCH({", AB ",", BC ",", MB ",", NB ",", NL ",", NS ",", NT ",", NU ",", ON ",", PE ",", QC ",", SK ",", YT "},UPPER(C444))))&gt;0,"Canada","USA")</f>
        <v>USA</v>
      </c>
      <c r="B444" s="3" t="s">
        <v>2145</v>
      </c>
      <c r="C444" s="3" t="s">
        <v>2146</v>
      </c>
      <c r="D444" s="3" t="s">
        <v>2147</v>
      </c>
      <c r="E444" s="3" t="s">
        <v>2148</v>
      </c>
      <c r="F444" s="3"/>
      <c r="G444" s="3" t="s">
        <v>27</v>
      </c>
      <c r="H444" s="3" t="s">
        <v>27</v>
      </c>
      <c r="I444" s="3">
        <v>5</v>
      </c>
      <c r="J444" s="3">
        <v>-117.276559999999</v>
      </c>
      <c r="K444" s="3">
        <v>47.6783478</v>
      </c>
      <c r="L444" s="3" t="s">
        <v>2149</v>
      </c>
      <c r="M444" s="3">
        <v>145</v>
      </c>
      <c r="N444" s="3">
        <v>145</v>
      </c>
      <c r="O444" s="3">
        <v>0</v>
      </c>
      <c r="P444" s="3">
        <v>0</v>
      </c>
      <c r="Q444" s="3" t="s">
        <v>29</v>
      </c>
      <c r="R444" s="3" t="s">
        <v>30</v>
      </c>
      <c r="S444" s="3"/>
      <c r="T444" s="3"/>
      <c r="U444" s="7">
        <v>45664.7109722222</v>
      </c>
      <c r="V444" s="7">
        <v>45917.5828472222</v>
      </c>
      <c r="W444" s="3"/>
    </row>
    <row r="445" ht="15.05" spans="1:23">
      <c r="A445" s="4" t="str">
        <f t="array" ref="A445">IF(SUM(--ISNUMBER(SEARCH({", AB ",", BC ",", MB ",", NB ",", NL ",", NS ",", NT ",", NU ",", ON ",", PE ",", QC ",", SK ",", YT "},UPPER(C445))))&gt;0,"Canada","USA")</f>
        <v>USA</v>
      </c>
      <c r="B445" s="3" t="s">
        <v>2150</v>
      </c>
      <c r="C445" s="3" t="s">
        <v>2151</v>
      </c>
      <c r="D445" s="3" t="s">
        <v>2152</v>
      </c>
      <c r="E445" s="3" t="s">
        <v>2153</v>
      </c>
      <c r="F445" s="3"/>
      <c r="G445" s="3" t="s">
        <v>27</v>
      </c>
      <c r="H445" s="3" t="s">
        <v>27</v>
      </c>
      <c r="I445" s="3">
        <v>5</v>
      </c>
      <c r="J445" s="3">
        <v>-117.34218</v>
      </c>
      <c r="K445" s="3">
        <v>34.07079</v>
      </c>
      <c r="L445" s="3"/>
      <c r="M445" s="3">
        <v>0</v>
      </c>
      <c r="N445" s="3">
        <v>0</v>
      </c>
      <c r="O445" s="3">
        <v>0</v>
      </c>
      <c r="P445" s="3">
        <v>0</v>
      </c>
      <c r="Q445" s="3" t="s">
        <v>29</v>
      </c>
      <c r="R445" s="3" t="s">
        <v>30</v>
      </c>
      <c r="S445" s="3"/>
      <c r="T445" s="3"/>
      <c r="U445" s="7">
        <v>45653.5765972222</v>
      </c>
      <c r="V445" s="7">
        <v>45653.5765972222</v>
      </c>
      <c r="W445" s="3"/>
    </row>
    <row r="446" ht="15.05" spans="1:23">
      <c r="A446" s="4" t="str">
        <f t="array" ref="A446">IF(SUM(--ISNUMBER(SEARCH({", AB ",", BC ",", MB ",", NB ",", NL ",", NS ",", NT ",", NU ",", ON ",", PE ",", QC ",", SK ",", YT "},UPPER(C446))))&gt;0,"Canada","USA")</f>
        <v>USA</v>
      </c>
      <c r="B446" s="3" t="s">
        <v>2154</v>
      </c>
      <c r="C446" s="3" t="s">
        <v>2155</v>
      </c>
      <c r="D446" s="3" t="s">
        <v>2156</v>
      </c>
      <c r="E446" s="3" t="s">
        <v>2157</v>
      </c>
      <c r="F446" s="3"/>
      <c r="G446" s="3" t="s">
        <v>27</v>
      </c>
      <c r="H446" s="3" t="s">
        <v>27</v>
      </c>
      <c r="I446" s="3">
        <v>5</v>
      </c>
      <c r="J446" s="3">
        <v>-81.7270547033292</v>
      </c>
      <c r="K446" s="8" t="s">
        <v>2158</v>
      </c>
      <c r="L446" s="3"/>
      <c r="M446" s="3">
        <v>0</v>
      </c>
      <c r="N446" s="3">
        <v>0</v>
      </c>
      <c r="O446" s="3">
        <v>0</v>
      </c>
      <c r="P446" s="3">
        <v>0</v>
      </c>
      <c r="Q446" s="3" t="s">
        <v>29</v>
      </c>
      <c r="R446" s="3" t="s">
        <v>30</v>
      </c>
      <c r="S446" s="3"/>
      <c r="T446" s="3"/>
      <c r="U446" s="7">
        <v>45888.3997800926</v>
      </c>
      <c r="V446" s="7">
        <v>45888.3997800926</v>
      </c>
      <c r="W446" s="3"/>
    </row>
    <row r="447" ht="15.05" spans="1:23">
      <c r="A447" s="4" t="str">
        <f t="array" ref="A447">IF(SUM(--ISNUMBER(SEARCH({", AB ",", BC ",", MB ",", NB ",", NL ",", NS ",", NT ",", NU ",", ON ",", PE ",", QC ",", SK ",", YT "},UPPER(C447))))&gt;0,"Canada","USA")</f>
        <v>USA</v>
      </c>
      <c r="B447" s="3" t="s">
        <v>2159</v>
      </c>
      <c r="C447" s="3" t="s">
        <v>2160</v>
      </c>
      <c r="D447" s="3" t="s">
        <v>2161</v>
      </c>
      <c r="E447" s="3" t="s">
        <v>2162</v>
      </c>
      <c r="F447" s="3"/>
      <c r="G447" s="3" t="s">
        <v>27</v>
      </c>
      <c r="H447" s="3" t="s">
        <v>27</v>
      </c>
      <c r="I447" s="3">
        <v>5</v>
      </c>
      <c r="J447" s="3">
        <v>-90.03018</v>
      </c>
      <c r="K447" s="3">
        <v>29.86361</v>
      </c>
      <c r="L447" s="3" t="s">
        <v>2163</v>
      </c>
      <c r="M447" s="3">
        <v>0</v>
      </c>
      <c r="N447" s="3">
        <v>0</v>
      </c>
      <c r="O447" s="3">
        <v>0</v>
      </c>
      <c r="P447" s="3">
        <v>0</v>
      </c>
      <c r="Q447" s="3" t="s">
        <v>29</v>
      </c>
      <c r="R447" s="3" t="s">
        <v>30</v>
      </c>
      <c r="S447" s="3"/>
      <c r="T447" s="3"/>
      <c r="U447" s="7">
        <v>45692.6224074074</v>
      </c>
      <c r="V447" s="7">
        <v>45831.4871064815</v>
      </c>
      <c r="W447" s="3"/>
    </row>
    <row r="448" ht="15.05" spans="1:23">
      <c r="A448" s="4" t="str">
        <f t="array" ref="A448">IF(SUM(--ISNUMBER(SEARCH({", AB ",", BC ",", MB ",", NB ",", NL ",", NS ",", NT ",", NU ",", ON ",", PE ",", QC ",", SK ",", YT "},UPPER(C448))))&gt;0,"Canada","USA")</f>
        <v>USA</v>
      </c>
      <c r="B448" s="3" t="s">
        <v>2164</v>
      </c>
      <c r="C448" s="3" t="s">
        <v>2165</v>
      </c>
      <c r="D448" s="3" t="s">
        <v>2166</v>
      </c>
      <c r="E448" s="3" t="s">
        <v>2167</v>
      </c>
      <c r="F448" s="3"/>
      <c r="G448" s="3" t="s">
        <v>27</v>
      </c>
      <c r="H448" s="3" t="s">
        <v>27</v>
      </c>
      <c r="I448" s="3">
        <v>5</v>
      </c>
      <c r="J448" s="3">
        <v>-82.29732</v>
      </c>
      <c r="K448" s="3">
        <v>29.67785</v>
      </c>
      <c r="L448" s="3" t="s">
        <v>2168</v>
      </c>
      <c r="M448" s="3">
        <v>0</v>
      </c>
      <c r="N448" s="3">
        <v>0</v>
      </c>
      <c r="O448" s="3">
        <v>0</v>
      </c>
      <c r="P448" s="3">
        <v>0</v>
      </c>
      <c r="Q448" s="3" t="s">
        <v>29</v>
      </c>
      <c r="R448" s="3" t="s">
        <v>30</v>
      </c>
      <c r="S448" s="3"/>
      <c r="T448" s="3"/>
      <c r="U448" s="7">
        <v>45645.6197916667</v>
      </c>
      <c r="V448" s="7">
        <v>45826.60625</v>
      </c>
      <c r="W448" s="3"/>
    </row>
    <row r="449" ht="15.05" spans="1:23">
      <c r="A449" s="4" t="str">
        <f t="array" ref="A449">IF(SUM(--ISNUMBER(SEARCH({", AB ",", BC ",", MB ",", NB ",", NL ",", NS ",", NT ",", NU ",", ON ",", PE ",", QC ",", SK ",", YT "},UPPER(C449))))&gt;0,"Canada","USA")</f>
        <v>USA</v>
      </c>
      <c r="B449" s="3" t="s">
        <v>2169</v>
      </c>
      <c r="C449" s="3" t="s">
        <v>2170</v>
      </c>
      <c r="D449" s="3" t="s">
        <v>2171</v>
      </c>
      <c r="E449" s="3" t="s">
        <v>2172</v>
      </c>
      <c r="F449" s="3" t="s">
        <v>250</v>
      </c>
      <c r="G449" s="3" t="s">
        <v>27</v>
      </c>
      <c r="H449" s="3" t="s">
        <v>27</v>
      </c>
      <c r="I449" s="3">
        <v>6</v>
      </c>
      <c r="J449" s="3">
        <v>-85.08331</v>
      </c>
      <c r="K449" s="3">
        <v>35.86783</v>
      </c>
      <c r="L449" s="3" t="s">
        <v>2173</v>
      </c>
      <c r="M449" s="3">
        <v>0</v>
      </c>
      <c r="N449" s="3">
        <v>0</v>
      </c>
      <c r="O449" s="3">
        <v>0</v>
      </c>
      <c r="P449" s="3">
        <v>0</v>
      </c>
      <c r="Q449" s="3" t="s">
        <v>29</v>
      </c>
      <c r="R449" s="3" t="s">
        <v>30</v>
      </c>
      <c r="S449" s="3"/>
      <c r="T449" s="3"/>
      <c r="U449" s="7">
        <v>45616.7055671296</v>
      </c>
      <c r="V449" s="7">
        <v>45846.439375</v>
      </c>
      <c r="W449" s="3"/>
    </row>
    <row r="450" ht="15.05" spans="1:23">
      <c r="A450" s="4" t="str">
        <f t="array" ref="A450">IF(SUM(--ISNUMBER(SEARCH({", AB ",", BC ",", MB ",", NB ",", NL ",", NS ",", NT ",", NU ",", ON ",", PE ",", QC ",", SK ",", YT "},UPPER(C450))))&gt;0,"Canada","USA")</f>
        <v>USA</v>
      </c>
      <c r="B450" s="3" t="s">
        <v>2174</v>
      </c>
      <c r="C450" s="3" t="s">
        <v>2175</v>
      </c>
      <c r="D450" s="3" t="s">
        <v>2176</v>
      </c>
      <c r="E450" s="3" t="s">
        <v>2177</v>
      </c>
      <c r="F450" s="3"/>
      <c r="G450" s="3" t="s">
        <v>27</v>
      </c>
      <c r="H450" s="3" t="s">
        <v>27</v>
      </c>
      <c r="I450" s="3">
        <v>5</v>
      </c>
      <c r="J450" s="3">
        <v>-104.97409</v>
      </c>
      <c r="K450" s="3">
        <v>40.21093</v>
      </c>
      <c r="L450" s="3" t="s">
        <v>2178</v>
      </c>
      <c r="M450" s="3">
        <v>0</v>
      </c>
      <c r="N450" s="3">
        <v>0</v>
      </c>
      <c r="O450" s="3">
        <v>0</v>
      </c>
      <c r="P450" s="3">
        <v>0</v>
      </c>
      <c r="Q450" s="3" t="s">
        <v>29</v>
      </c>
      <c r="R450" s="3" t="s">
        <v>30</v>
      </c>
      <c r="S450" s="3"/>
      <c r="T450" s="3"/>
      <c r="U450" s="7">
        <v>45643.6781134259</v>
      </c>
      <c r="V450" s="7">
        <v>45917.5824074074</v>
      </c>
      <c r="W450" s="3"/>
    </row>
    <row r="451" ht="15.05" spans="1:23">
      <c r="A451" s="4" t="str">
        <f t="array" ref="A451">IF(SUM(--ISNUMBER(SEARCH({", AB ",", BC ",", MB ",", NB ",", NL ",", NS ",", NT ",", NU ",", ON ",", PE ",", QC ",", SK ",", YT "},UPPER(C451))))&gt;0,"Canada","USA")</f>
        <v>USA</v>
      </c>
      <c r="B451" s="3" t="s">
        <v>2179</v>
      </c>
      <c r="C451" s="3" t="s">
        <v>2180</v>
      </c>
      <c r="D451" s="3" t="s">
        <v>2181</v>
      </c>
      <c r="E451" s="3" t="s">
        <v>2182</v>
      </c>
      <c r="F451" s="3"/>
      <c r="G451" s="3" t="s">
        <v>27</v>
      </c>
      <c r="H451" s="3" t="s">
        <v>27</v>
      </c>
      <c r="I451" s="3">
        <v>5</v>
      </c>
      <c r="J451" s="3">
        <v>-80.1189055</v>
      </c>
      <c r="K451" s="3">
        <v>39.4780541</v>
      </c>
      <c r="L451" s="3" t="s">
        <v>1239</v>
      </c>
      <c r="M451" s="3">
        <v>0</v>
      </c>
      <c r="N451" s="3">
        <v>0</v>
      </c>
      <c r="O451" s="3">
        <v>0</v>
      </c>
      <c r="P451" s="3">
        <v>0</v>
      </c>
      <c r="Q451" s="3" t="s">
        <v>29</v>
      </c>
      <c r="R451" s="3" t="s">
        <v>30</v>
      </c>
      <c r="S451" s="3"/>
      <c r="T451" s="3"/>
      <c r="U451" s="7">
        <v>45664.4584722222</v>
      </c>
      <c r="V451" s="7">
        <v>45923.7566435185</v>
      </c>
      <c r="W451" s="3"/>
    </row>
    <row r="452" ht="15.05" spans="1:23">
      <c r="A452" s="4" t="str">
        <f t="array" ref="A452">IF(SUM(--ISNUMBER(SEARCH({", AB ",", BC ",", MB ",", NB ",", NL ",", NS ",", NT ",", NU ",", ON ",", PE ",", QC ",", SK ",", YT "},UPPER(C452))))&gt;0,"Canada","USA")</f>
        <v>USA</v>
      </c>
      <c r="B452" s="3" t="s">
        <v>2183</v>
      </c>
      <c r="C452" s="3" t="s">
        <v>2184</v>
      </c>
      <c r="D452" s="3" t="s">
        <v>2185</v>
      </c>
      <c r="E452" s="3" t="s">
        <v>2182</v>
      </c>
      <c r="F452" s="3"/>
      <c r="G452" s="3" t="s">
        <v>27</v>
      </c>
      <c r="H452" s="3" t="s">
        <v>27</v>
      </c>
      <c r="I452" s="3">
        <v>2</v>
      </c>
      <c r="J452" s="3">
        <v>-81.8337651</v>
      </c>
      <c r="K452" s="3">
        <v>38.3977959</v>
      </c>
      <c r="L452" s="3" t="s">
        <v>2186</v>
      </c>
      <c r="M452" s="3">
        <v>0</v>
      </c>
      <c r="N452" s="3">
        <v>0</v>
      </c>
      <c r="O452" s="3">
        <v>0</v>
      </c>
      <c r="P452" s="3">
        <v>0</v>
      </c>
      <c r="Q452" s="3" t="s">
        <v>29</v>
      </c>
      <c r="R452" s="3" t="s">
        <v>30</v>
      </c>
      <c r="S452" s="3"/>
      <c r="T452" s="3"/>
      <c r="U452" s="7">
        <v>45664.4769328704</v>
      </c>
      <c r="V452" s="7">
        <v>45867.4763541667</v>
      </c>
      <c r="W452" s="3"/>
    </row>
    <row r="453" ht="15.05" spans="1:23">
      <c r="A453" s="4" t="str">
        <f t="array" ref="A453">IF(SUM(--ISNUMBER(SEARCH({", AB ",", BC ",", MB ",", NB ",", NL ",", NS ",", NT ",", NU ",", ON ",", PE ",", QC ",", SK ",", YT "},UPPER(C453))))&gt;0,"Canada","USA")</f>
        <v>USA</v>
      </c>
      <c r="B453" s="3" t="s">
        <v>2187</v>
      </c>
      <c r="C453" s="3" t="s">
        <v>2188</v>
      </c>
      <c r="D453" s="3" t="s">
        <v>2189</v>
      </c>
      <c r="E453" s="3" t="s">
        <v>2190</v>
      </c>
      <c r="F453" s="3" t="s">
        <v>2191</v>
      </c>
      <c r="G453" s="3" t="s">
        <v>27</v>
      </c>
      <c r="H453" s="3" t="s">
        <v>27</v>
      </c>
      <c r="I453" s="3">
        <v>5</v>
      </c>
      <c r="J453" s="3">
        <v>-93.2125</v>
      </c>
      <c r="K453" s="3">
        <v>30.20047</v>
      </c>
      <c r="L453" s="3" t="s">
        <v>2192</v>
      </c>
      <c r="M453" s="3">
        <v>125</v>
      </c>
      <c r="N453" s="3">
        <v>125</v>
      </c>
      <c r="O453" s="3">
        <v>0</v>
      </c>
      <c r="P453" s="3">
        <v>0</v>
      </c>
      <c r="Q453" s="3" t="s">
        <v>29</v>
      </c>
      <c r="R453" s="3" t="s">
        <v>30</v>
      </c>
      <c r="S453" s="3"/>
      <c r="T453" s="3"/>
      <c r="U453" s="7">
        <v>45652.6159722222</v>
      </c>
      <c r="V453" s="7">
        <v>45831.4603935185</v>
      </c>
      <c r="W453" s="3"/>
    </row>
    <row r="454" ht="15.05" spans="1:23">
      <c r="A454" s="4" t="str">
        <f t="array" ref="A454">IF(SUM(--ISNUMBER(SEARCH({", AB ",", BC ",", MB ",", NB ",", NL ",", NS ",", NT ",", NU ",", ON ",", PE ",", QC ",", SK ",", YT "},UPPER(C454))))&gt;0,"Canada","USA")</f>
        <v>USA</v>
      </c>
      <c r="B454" s="3" t="s">
        <v>2193</v>
      </c>
      <c r="C454" s="3" t="s">
        <v>2194</v>
      </c>
      <c r="D454" s="3" t="s">
        <v>2195</v>
      </c>
      <c r="E454" s="3" t="s">
        <v>2196</v>
      </c>
      <c r="F454" s="3" t="s">
        <v>2197</v>
      </c>
      <c r="G454" s="3" t="s">
        <v>91</v>
      </c>
      <c r="H454" s="3" t="s">
        <v>27</v>
      </c>
      <c r="I454" s="3">
        <v>5</v>
      </c>
      <c r="J454" s="3">
        <v>-94.19642</v>
      </c>
      <c r="K454" s="3">
        <v>30.25829</v>
      </c>
      <c r="L454" s="3" t="s">
        <v>2198</v>
      </c>
      <c r="M454" s="3">
        <v>0</v>
      </c>
      <c r="N454" s="3">
        <v>0</v>
      </c>
      <c r="O454" s="3">
        <v>0</v>
      </c>
      <c r="P454" s="3">
        <v>0</v>
      </c>
      <c r="Q454" s="3" t="s">
        <v>29</v>
      </c>
      <c r="R454" s="3" t="s">
        <v>30</v>
      </c>
      <c r="S454" s="3"/>
      <c r="T454" s="3"/>
      <c r="U454" s="7">
        <v>45638.4478935185</v>
      </c>
      <c r="V454" s="7">
        <v>45849.5106712963</v>
      </c>
      <c r="W454" s="3"/>
    </row>
    <row r="455" ht="15.05" spans="1:23">
      <c r="A455" s="4" t="str">
        <f t="array" ref="A455">IF(SUM(--ISNUMBER(SEARCH({", AB ",", BC ",", MB ",", NB ",", NL ",", NS ",", NT ",", NU ",", ON ",", PE ",", QC ",", SK ",", YT "},UPPER(C455))))&gt;0,"Canada","USA")</f>
        <v>USA</v>
      </c>
      <c r="B455" s="3" t="s">
        <v>2199</v>
      </c>
      <c r="C455" s="3" t="s">
        <v>2200</v>
      </c>
      <c r="D455" s="3" t="s">
        <v>2201</v>
      </c>
      <c r="E455" s="3" t="s">
        <v>2202</v>
      </c>
      <c r="F455" s="3" t="s">
        <v>2203</v>
      </c>
      <c r="G455" s="3" t="s">
        <v>27</v>
      </c>
      <c r="H455" s="3" t="s">
        <v>27</v>
      </c>
      <c r="I455" s="3">
        <v>5</v>
      </c>
      <c r="J455" s="3">
        <v>-83.3071880999999</v>
      </c>
      <c r="K455" s="3">
        <v>42.3424864</v>
      </c>
      <c r="L455" s="3"/>
      <c r="M455" s="3">
        <v>0</v>
      </c>
      <c r="N455" s="3">
        <v>0</v>
      </c>
      <c r="O455" s="3">
        <v>0</v>
      </c>
      <c r="P455" s="3">
        <v>0</v>
      </c>
      <c r="Q455" s="3" t="s">
        <v>29</v>
      </c>
      <c r="R455" s="3" t="s">
        <v>30</v>
      </c>
      <c r="S455" s="3"/>
      <c r="T455" s="3"/>
      <c r="U455" s="7">
        <v>45667.6852199074</v>
      </c>
      <c r="V455" s="7">
        <v>45697.0466087963</v>
      </c>
      <c r="W455" s="3"/>
    </row>
    <row r="456" ht="15.05" spans="1:23">
      <c r="A456" s="4" t="str">
        <f t="array" ref="A456">IF(SUM(--ISNUMBER(SEARCH({", AB ",", BC ",", MB ",", NB ",", NL ",", NS ",", NT ",", NU ",", ON ",", PE ",", QC ",", SK ",", YT "},UPPER(C456))))&gt;0,"Canada","USA")</f>
        <v>USA</v>
      </c>
      <c r="B456" s="3" t="s">
        <v>2204</v>
      </c>
      <c r="C456" s="3" t="s">
        <v>2205</v>
      </c>
      <c r="D456" s="3" t="s">
        <v>2206</v>
      </c>
      <c r="E456" s="3" t="s">
        <v>2207</v>
      </c>
      <c r="F456" s="3" t="s">
        <v>2208</v>
      </c>
      <c r="G456" s="3" t="s">
        <v>27</v>
      </c>
      <c r="H456" s="3" t="s">
        <v>27</v>
      </c>
      <c r="I456" s="3">
        <v>1</v>
      </c>
      <c r="J456" s="3">
        <v>-91.54442</v>
      </c>
      <c r="K456" s="3">
        <v>42.031631</v>
      </c>
      <c r="L456" s="3" t="s">
        <v>2209</v>
      </c>
      <c r="M456" s="3">
        <v>125</v>
      </c>
      <c r="N456" s="3">
        <v>0</v>
      </c>
      <c r="O456" s="3">
        <v>0</v>
      </c>
      <c r="P456" s="3">
        <v>0</v>
      </c>
      <c r="Q456" s="3" t="s">
        <v>29</v>
      </c>
      <c r="R456" s="3" t="s">
        <v>30</v>
      </c>
      <c r="S456" s="3"/>
      <c r="T456" s="3"/>
      <c r="U456" s="7">
        <v>45653.3666087963</v>
      </c>
      <c r="V456" s="7">
        <v>45827.5282175926</v>
      </c>
      <c r="W456" s="3"/>
    </row>
    <row r="457" ht="15.05" spans="1:23">
      <c r="A457" s="4" t="str">
        <f t="array" ref="A457">IF(SUM(--ISNUMBER(SEARCH({", AB ",", BC ",", MB ",", NB ",", NL ",", NS ",", NT ",", NU ",", ON ",", PE ",", QC ",", SK ",", YT "},UPPER(C457))))&gt;0,"Canada","USA")</f>
        <v>USA</v>
      </c>
      <c r="B457" s="3" t="s">
        <v>2210</v>
      </c>
      <c r="C457" s="3" t="s">
        <v>2211</v>
      </c>
      <c r="D457" s="3" t="s">
        <v>2212</v>
      </c>
      <c r="E457" s="3" t="s">
        <v>2213</v>
      </c>
      <c r="F457" s="3" t="s">
        <v>2214</v>
      </c>
      <c r="G457" s="3" t="s">
        <v>91</v>
      </c>
      <c r="H457" s="3" t="s">
        <v>27</v>
      </c>
      <c r="I457" s="3">
        <v>6</v>
      </c>
      <c r="J457" s="3">
        <v>-76.84799</v>
      </c>
      <c r="K457" s="3">
        <v>38.88394</v>
      </c>
      <c r="L457" s="3" t="s">
        <v>2215</v>
      </c>
      <c r="M457" s="3">
        <v>185</v>
      </c>
      <c r="N457" s="3">
        <v>140</v>
      </c>
      <c r="O457" s="3">
        <v>0</v>
      </c>
      <c r="P457" s="3">
        <v>0</v>
      </c>
      <c r="Q457" s="3" t="s">
        <v>29</v>
      </c>
      <c r="R457" s="3" t="s">
        <v>30</v>
      </c>
      <c r="S457" s="3"/>
      <c r="T457" s="3"/>
      <c r="U457" s="7">
        <v>45693.4527777778</v>
      </c>
      <c r="V457" s="7">
        <v>45917.5820949074</v>
      </c>
      <c r="W457" s="3"/>
    </row>
    <row r="458" ht="15.05" spans="1:23">
      <c r="A458" s="4" t="str">
        <f t="array" ref="A458">IF(SUM(--ISNUMBER(SEARCH({", AB ",", BC ",", MB ",", NB ",", NL ",", NS ",", NT ",", NU ",", ON ",", PE ",", QC ",", SK ",", YT "},UPPER(C458))))&gt;0,"Canada","USA")</f>
        <v>USA</v>
      </c>
      <c r="B458" s="3" t="s">
        <v>2216</v>
      </c>
      <c r="C458" s="3" t="s">
        <v>2217</v>
      </c>
      <c r="D458" s="3" t="s">
        <v>2218</v>
      </c>
      <c r="E458" s="3" t="s">
        <v>2219</v>
      </c>
      <c r="F458" s="3" t="s">
        <v>2220</v>
      </c>
      <c r="G458" s="3" t="s">
        <v>27</v>
      </c>
      <c r="H458" s="3" t="s">
        <v>27</v>
      </c>
      <c r="I458" s="3">
        <v>6</v>
      </c>
      <c r="J458" s="3">
        <v>-73.62684</v>
      </c>
      <c r="K458" s="3">
        <v>40.75438</v>
      </c>
      <c r="L458" s="3" t="s">
        <v>2221</v>
      </c>
      <c r="M458" s="3">
        <v>0</v>
      </c>
      <c r="N458" s="3">
        <v>0</v>
      </c>
      <c r="O458" s="3">
        <v>0</v>
      </c>
      <c r="P458" s="3">
        <v>0</v>
      </c>
      <c r="Q458" s="3" t="s">
        <v>29</v>
      </c>
      <c r="R458" s="3" t="s">
        <v>30</v>
      </c>
      <c r="S458" s="3"/>
      <c r="T458" s="3"/>
      <c r="U458" s="7">
        <v>45669.665474537</v>
      </c>
      <c r="V458" s="7">
        <v>45835.6524189815</v>
      </c>
      <c r="W458" s="3"/>
    </row>
    <row r="459" ht="15.05" spans="1:23">
      <c r="A459" s="4" t="str">
        <f t="array" ref="A459">IF(SUM(--ISNUMBER(SEARCH({", AB ",", BC ",", MB ",", NB ",", NL ",", NS ",", NT ",", NU ",", ON ",", PE ",", QC ",", SK ",", YT "},UPPER(C459))))&gt;0,"Canada","USA")</f>
        <v>USA</v>
      </c>
      <c r="B459" s="3" t="s">
        <v>2222</v>
      </c>
      <c r="C459" s="3" t="s">
        <v>2223</v>
      </c>
      <c r="D459" s="3" t="s">
        <v>2224</v>
      </c>
      <c r="E459" s="3" t="s">
        <v>2225</v>
      </c>
      <c r="F459" s="3" t="s">
        <v>2226</v>
      </c>
      <c r="G459" s="3" t="s">
        <v>27</v>
      </c>
      <c r="H459" s="3" t="s">
        <v>27</v>
      </c>
      <c r="I459" s="3">
        <v>5</v>
      </c>
      <c r="J459" s="3">
        <v>-78.72541</v>
      </c>
      <c r="K459" s="3">
        <v>41.03791</v>
      </c>
      <c r="L459" s="3" t="s">
        <v>2227</v>
      </c>
      <c r="M459" s="3">
        <v>0</v>
      </c>
      <c r="N459" s="3">
        <v>0</v>
      </c>
      <c r="O459" s="3">
        <v>0</v>
      </c>
      <c r="P459" s="3">
        <v>0</v>
      </c>
      <c r="Q459" s="3" t="s">
        <v>29</v>
      </c>
      <c r="R459" s="3" t="s">
        <v>30</v>
      </c>
      <c r="S459" s="3"/>
      <c r="T459" s="3"/>
      <c r="U459" s="7">
        <v>45614.5940277778</v>
      </c>
      <c r="V459" s="7">
        <v>45845.5036689815</v>
      </c>
      <c r="W459" s="3"/>
    </row>
    <row r="460" ht="15.05" spans="1:23">
      <c r="A460" s="4" t="str">
        <f t="array" ref="A460">IF(SUM(--ISNUMBER(SEARCH({", AB ",", BC ",", MB ",", NB ",", NL ",", NS ",", NT ",", NU ",", ON ",", PE ",", QC ",", SK ",", YT "},UPPER(C460))))&gt;0,"Canada","USA")</f>
        <v>USA</v>
      </c>
      <c r="B460" s="3" t="s">
        <v>2228</v>
      </c>
      <c r="C460" s="3" t="s">
        <v>2229</v>
      </c>
      <c r="D460" s="3" t="s">
        <v>2230</v>
      </c>
      <c r="E460" s="3" t="s">
        <v>2231</v>
      </c>
      <c r="F460" s="3" t="s">
        <v>62</v>
      </c>
      <c r="G460" s="3" t="s">
        <v>27</v>
      </c>
      <c r="H460" s="3" t="s">
        <v>91</v>
      </c>
      <c r="I460" s="3">
        <v>5</v>
      </c>
      <c r="J460" s="3">
        <v>-80.798244</v>
      </c>
      <c r="K460" s="3">
        <v>35.2972585</v>
      </c>
      <c r="L460" s="3" t="s">
        <v>2232</v>
      </c>
      <c r="M460" s="3">
        <v>0</v>
      </c>
      <c r="N460" s="3">
        <v>0</v>
      </c>
      <c r="O460" s="3">
        <v>0</v>
      </c>
      <c r="P460" s="3">
        <v>0</v>
      </c>
      <c r="Q460" s="3" t="s">
        <v>29</v>
      </c>
      <c r="R460" s="3" t="s">
        <v>30</v>
      </c>
      <c r="S460" s="3"/>
      <c r="T460" s="3"/>
      <c r="U460" s="7">
        <v>45668.8143171296</v>
      </c>
      <c r="V460" s="7">
        <v>45923.757337963</v>
      </c>
      <c r="W460" s="3"/>
    </row>
    <row r="461" ht="15.05" spans="1:23">
      <c r="A461" s="4" t="str">
        <f t="array" ref="A461">IF(SUM(--ISNUMBER(SEARCH({", AB ",", BC ",", MB ",", NB ",", NL ",", NS ",", NT ",", NU ",", ON ",", PE ",", QC ",", SK ",", YT "},UPPER(C461))))&gt;0,"Canada","USA")</f>
        <v>USA</v>
      </c>
      <c r="B461" s="3" t="s">
        <v>2233</v>
      </c>
      <c r="C461" s="3" t="s">
        <v>2229</v>
      </c>
      <c r="D461" s="3" t="s">
        <v>2230</v>
      </c>
      <c r="E461" s="3" t="s">
        <v>2231</v>
      </c>
      <c r="F461" s="3"/>
      <c r="G461" s="3" t="s">
        <v>27</v>
      </c>
      <c r="H461" s="3" t="s">
        <v>91</v>
      </c>
      <c r="I461" s="3">
        <v>5</v>
      </c>
      <c r="J461" s="3">
        <v>-80.79824</v>
      </c>
      <c r="K461" s="3">
        <v>35.29735</v>
      </c>
      <c r="L461" s="3" t="s">
        <v>2232</v>
      </c>
      <c r="M461" s="3">
        <v>0</v>
      </c>
      <c r="N461" s="3">
        <v>0</v>
      </c>
      <c r="O461" s="3">
        <v>0</v>
      </c>
      <c r="P461" s="3">
        <v>0</v>
      </c>
      <c r="Q461" s="3" t="s">
        <v>29</v>
      </c>
      <c r="R461" s="3" t="s">
        <v>30</v>
      </c>
      <c r="S461" s="3"/>
      <c r="T461" s="3"/>
      <c r="U461" s="7">
        <v>45607.4363888889</v>
      </c>
      <c r="V461" s="7">
        <v>45833.4502199074</v>
      </c>
      <c r="W461" s="3"/>
    </row>
    <row r="462" ht="15.05" spans="1:23">
      <c r="A462" s="4" t="str">
        <f t="array" ref="A462">IF(SUM(--ISNUMBER(SEARCH({", AB ",", BC ",", MB ",", NB ",", NL ",", NS ",", NT ",", NU ",", ON ",", PE ",", QC ",", SK ",", YT "},UPPER(C462))))&gt;0,"Canada","USA")</f>
        <v>USA</v>
      </c>
      <c r="B462" s="3" t="s">
        <v>2234</v>
      </c>
      <c r="C462" s="3" t="s">
        <v>2235</v>
      </c>
      <c r="D462" s="3" t="s">
        <v>2236</v>
      </c>
      <c r="E462" s="3" t="s">
        <v>2237</v>
      </c>
      <c r="F462" s="3"/>
      <c r="G462" s="3" t="s">
        <v>27</v>
      </c>
      <c r="H462" s="3" t="s">
        <v>27</v>
      </c>
      <c r="I462" s="3">
        <v>5</v>
      </c>
      <c r="J462" s="3">
        <v>-115.17123</v>
      </c>
      <c r="K462" s="3">
        <v>36.13881</v>
      </c>
      <c r="L462" s="3"/>
      <c r="M462" s="3">
        <v>0</v>
      </c>
      <c r="N462" s="3">
        <v>0</v>
      </c>
      <c r="O462" s="3">
        <v>0</v>
      </c>
      <c r="P462" s="3">
        <v>0</v>
      </c>
      <c r="Q462" s="3" t="s">
        <v>29</v>
      </c>
      <c r="R462" s="3" t="s">
        <v>30</v>
      </c>
      <c r="S462" s="3"/>
      <c r="T462" s="3"/>
      <c r="U462" s="7">
        <v>45668.968599537</v>
      </c>
      <c r="V462" s="7">
        <v>45668.969212963</v>
      </c>
      <c r="W462" s="3"/>
    </row>
    <row r="463" ht="15.05" spans="1:23">
      <c r="A463" s="4" t="str">
        <f t="array" ref="A463">IF(SUM(--ISNUMBER(SEARCH({", AB ",", BC ",", MB ",", NB ",", NL ",", NS ",", NT ",", NU ",", ON ",", PE ",", QC ",", SK ",", YT "},UPPER(C463))))&gt;0,"Canada","USA")</f>
        <v>USA</v>
      </c>
      <c r="B463" s="3" t="s">
        <v>2238</v>
      </c>
      <c r="C463" s="3" t="s">
        <v>2239</v>
      </c>
      <c r="D463" s="3">
        <v>8018309905</v>
      </c>
      <c r="E463" s="3" t="s">
        <v>2240</v>
      </c>
      <c r="F463" s="3"/>
      <c r="G463" s="3" t="s">
        <v>27</v>
      </c>
      <c r="H463" s="3" t="s">
        <v>27</v>
      </c>
      <c r="I463" s="3">
        <v>5</v>
      </c>
      <c r="J463" s="3">
        <v>-111.6732881</v>
      </c>
      <c r="K463" s="3">
        <v>40.275596</v>
      </c>
      <c r="L463" s="3" t="s">
        <v>2241</v>
      </c>
      <c r="M463" s="3">
        <v>100</v>
      </c>
      <c r="N463" s="3">
        <v>100</v>
      </c>
      <c r="O463" s="3">
        <v>0</v>
      </c>
      <c r="P463" s="3">
        <v>25</v>
      </c>
      <c r="Q463" s="3" t="s">
        <v>29</v>
      </c>
      <c r="R463" s="3" t="s">
        <v>30</v>
      </c>
      <c r="S463" s="3"/>
      <c r="T463" s="3"/>
      <c r="U463" s="7">
        <v>45666.4229050926</v>
      </c>
      <c r="V463" s="7">
        <v>45859.5223726852</v>
      </c>
      <c r="W463" s="3"/>
    </row>
    <row r="464" ht="15.05" spans="1:23">
      <c r="A464" s="4" t="str">
        <f t="array" ref="A464">IF(SUM(--ISNUMBER(SEARCH({", AB ",", BC ",", MB ",", NB ",", NL ",", NS ",", NT ",", NU ",", ON ",", PE ",", QC ",", SK ",", YT "},UPPER(C464))))&gt;0,"Canada","USA")</f>
        <v>USA</v>
      </c>
      <c r="B464" s="3" t="s">
        <v>2242</v>
      </c>
      <c r="C464" s="3" t="s">
        <v>2243</v>
      </c>
      <c r="D464" s="3" t="s">
        <v>2244</v>
      </c>
      <c r="E464" s="3" t="s">
        <v>2245</v>
      </c>
      <c r="F464" s="3" t="s">
        <v>2246</v>
      </c>
      <c r="G464" s="3" t="s">
        <v>27</v>
      </c>
      <c r="H464" s="3" t="s">
        <v>27</v>
      </c>
      <c r="I464" s="3">
        <v>1</v>
      </c>
      <c r="J464" s="3">
        <v>-85.5801129</v>
      </c>
      <c r="K464" s="3">
        <v>42.2573106</v>
      </c>
      <c r="L464" s="3" t="s">
        <v>2247</v>
      </c>
      <c r="M464" s="3">
        <v>85</v>
      </c>
      <c r="N464" s="3">
        <v>0</v>
      </c>
      <c r="O464" s="3">
        <v>0</v>
      </c>
      <c r="P464" s="3">
        <v>0</v>
      </c>
      <c r="Q464" s="3" t="s">
        <v>29</v>
      </c>
      <c r="R464" s="3" t="s">
        <v>30</v>
      </c>
      <c r="S464" s="3"/>
      <c r="T464" s="3"/>
      <c r="U464" s="7">
        <v>45667.6756828704</v>
      </c>
      <c r="V464" s="7">
        <v>45838.6234375</v>
      </c>
      <c r="W464" s="3"/>
    </row>
    <row r="465" ht="15.05" spans="1:23">
      <c r="A465" s="4" t="str">
        <f t="array" ref="A465">IF(SUM(--ISNUMBER(SEARCH({", AB ",", BC ",", MB ",", NB ",", NL ",", NS ",", NT ",", NU ",", ON ",", PE ",", QC ",", SK ",", YT "},UPPER(C465))))&gt;0,"Canada","USA")</f>
        <v>USA</v>
      </c>
      <c r="B465" s="3" t="s">
        <v>2248</v>
      </c>
      <c r="C465" s="3" t="s">
        <v>2249</v>
      </c>
      <c r="D465" s="3" t="s">
        <v>2250</v>
      </c>
      <c r="E465" s="3" t="s">
        <v>2251</v>
      </c>
      <c r="F465" s="3"/>
      <c r="G465" s="3" t="s">
        <v>27</v>
      </c>
      <c r="H465" s="3" t="s">
        <v>91</v>
      </c>
      <c r="I465" s="3">
        <v>5</v>
      </c>
      <c r="J465" s="3">
        <v>-92.0446</v>
      </c>
      <c r="K465" s="3">
        <v>30.50566</v>
      </c>
      <c r="L465" s="3"/>
      <c r="M465" s="3">
        <v>0</v>
      </c>
      <c r="N465" s="3">
        <v>0</v>
      </c>
      <c r="O465" s="3">
        <v>0</v>
      </c>
      <c r="P465" s="3">
        <v>0</v>
      </c>
      <c r="Q465" s="3" t="s">
        <v>29</v>
      </c>
      <c r="R465" s="3" t="s">
        <v>30</v>
      </c>
      <c r="S465" s="3"/>
      <c r="T465" s="3"/>
      <c r="U465" s="7">
        <v>45652.6169097222</v>
      </c>
      <c r="V465" s="7">
        <v>45770.395150463</v>
      </c>
      <c r="W465" s="3"/>
    </row>
    <row r="466" ht="15.05" spans="1:23">
      <c r="A466" s="4" t="str">
        <f t="array" ref="A466">IF(SUM(--ISNUMBER(SEARCH({", AB ",", BC ",", MB ",", NB ",", NL ",", NS ",", NT ",", NU ",", ON ",", PE ",", QC ",", SK ",", YT "},UPPER(C466))))&gt;0,"Canada","USA")</f>
        <v>USA</v>
      </c>
      <c r="B466" s="3" t="s">
        <v>2252</v>
      </c>
      <c r="C466" s="3" t="s">
        <v>2253</v>
      </c>
      <c r="D466" s="3" t="s">
        <v>2254</v>
      </c>
      <c r="E466" s="3" t="s">
        <v>2255</v>
      </c>
      <c r="F466" s="3"/>
      <c r="G466" s="3" t="s">
        <v>27</v>
      </c>
      <c r="H466" s="3" t="s">
        <v>91</v>
      </c>
      <c r="I466" s="3">
        <v>5</v>
      </c>
      <c r="J466" s="3">
        <v>-112.53837</v>
      </c>
      <c r="K466" s="3">
        <v>33.44763</v>
      </c>
      <c r="L466" s="3"/>
      <c r="M466" s="3">
        <v>0</v>
      </c>
      <c r="N466" s="3">
        <v>0</v>
      </c>
      <c r="O466" s="3">
        <v>0</v>
      </c>
      <c r="P466" s="3">
        <v>0</v>
      </c>
      <c r="Q466" s="3" t="s">
        <v>29</v>
      </c>
      <c r="R466" s="3" t="s">
        <v>30</v>
      </c>
      <c r="S466" s="3"/>
      <c r="T466" s="3"/>
      <c r="U466" s="7">
        <v>45670.5334143518</v>
      </c>
      <c r="V466" s="7">
        <v>45688.3784490741</v>
      </c>
      <c r="W466" s="3"/>
    </row>
    <row r="467" ht="15.05" spans="1:23">
      <c r="A467" s="4" t="str">
        <f t="array" ref="A467">IF(SUM(--ISNUMBER(SEARCH({", AB ",", BC ",", MB ",", NB ",", NL ",", NS ",", NT ",", NU ",", ON ",", PE ",", QC ",", SK ",", YT "},UPPER(C467))))&gt;0,"Canada","USA")</f>
        <v>USA</v>
      </c>
      <c r="B467" s="3" t="s">
        <v>2256</v>
      </c>
      <c r="C467" s="3" t="s">
        <v>2257</v>
      </c>
      <c r="D467" s="3" t="s">
        <v>2258</v>
      </c>
      <c r="E467" s="3" t="s">
        <v>2259</v>
      </c>
      <c r="F467" s="3"/>
      <c r="G467" s="3" t="s">
        <v>27</v>
      </c>
      <c r="H467" s="3" t="s">
        <v>27</v>
      </c>
      <c r="I467" s="3">
        <v>5</v>
      </c>
      <c r="J467" s="3">
        <v>-116.49643</v>
      </c>
      <c r="K467" s="3">
        <v>33.95877</v>
      </c>
      <c r="L467" s="3" t="s">
        <v>2260</v>
      </c>
      <c r="M467" s="3">
        <v>0</v>
      </c>
      <c r="N467" s="3">
        <v>0</v>
      </c>
      <c r="O467" s="3">
        <v>0</v>
      </c>
      <c r="P467" s="3">
        <v>0</v>
      </c>
      <c r="Q467" s="3" t="s">
        <v>29</v>
      </c>
      <c r="R467" s="3" t="s">
        <v>30</v>
      </c>
      <c r="S467" s="3"/>
      <c r="T467" s="3"/>
      <c r="U467" s="7">
        <v>45643.4522800926</v>
      </c>
      <c r="V467" s="7">
        <v>45820.5348032407</v>
      </c>
      <c r="W467" s="3"/>
    </row>
    <row r="468" ht="15.05" spans="1:23">
      <c r="A468" s="4" t="str">
        <f t="array" ref="A468">IF(SUM(--ISNUMBER(SEARCH({", AB ",", BC ",", MB ",", NB ",", NL ",", NS ",", NT ",", NU ",", ON ",", PE ",", QC ",", SK ",", YT "},UPPER(C468))))&gt;0,"Canada","USA")</f>
        <v>USA</v>
      </c>
      <c r="B468" s="3" t="s">
        <v>2261</v>
      </c>
      <c r="C468" s="3" t="s">
        <v>2262</v>
      </c>
      <c r="D468" s="3" t="s">
        <v>2263</v>
      </c>
      <c r="E468" s="3" t="s">
        <v>2264</v>
      </c>
      <c r="F468" s="3"/>
      <c r="G468" s="3" t="s">
        <v>27</v>
      </c>
      <c r="H468" s="3" t="s">
        <v>27</v>
      </c>
      <c r="I468" s="3">
        <v>5</v>
      </c>
      <c r="J468" s="3">
        <v>-99.63908</v>
      </c>
      <c r="K468" s="3">
        <v>41.40344</v>
      </c>
      <c r="L468" s="3"/>
      <c r="M468" s="3">
        <v>0</v>
      </c>
      <c r="N468" s="3">
        <v>0</v>
      </c>
      <c r="O468" s="3">
        <v>0</v>
      </c>
      <c r="P468" s="3">
        <v>0</v>
      </c>
      <c r="Q468" s="3" t="s">
        <v>29</v>
      </c>
      <c r="R468" s="3" t="s">
        <v>30</v>
      </c>
      <c r="S468" s="3"/>
      <c r="T468" s="3"/>
      <c r="U468" s="7">
        <v>45668.7972337963</v>
      </c>
      <c r="V468" s="7">
        <v>45668.7972337963</v>
      </c>
      <c r="W468" s="3"/>
    </row>
    <row r="469" ht="15.05" spans="1:23">
      <c r="A469" s="4" t="str">
        <f t="array" ref="A469">IF(SUM(--ISNUMBER(SEARCH({", AB ",", BC ",", MB ",", NB ",", NL ",", NS ",", NT ",", NU ",", ON ",", PE ",", QC ",", SK ",", YT "},UPPER(C469))))&gt;0,"Canada","USA")</f>
        <v>USA</v>
      </c>
      <c r="B469" s="3" t="s">
        <v>2265</v>
      </c>
      <c r="C469" s="3" t="s">
        <v>2266</v>
      </c>
      <c r="D469" s="3" t="s">
        <v>2267</v>
      </c>
      <c r="E469" s="3" t="s">
        <v>2268</v>
      </c>
      <c r="F469" s="3"/>
      <c r="G469" s="3" t="s">
        <v>27</v>
      </c>
      <c r="H469" s="3" t="s">
        <v>27</v>
      </c>
      <c r="I469" s="3">
        <v>5</v>
      </c>
      <c r="J469" s="3">
        <v>-82.3542155419798</v>
      </c>
      <c r="K469" s="8" t="s">
        <v>2269</v>
      </c>
      <c r="L469" s="3"/>
      <c r="M469" s="3">
        <v>0</v>
      </c>
      <c r="N469" s="3">
        <v>0</v>
      </c>
      <c r="O469" s="3">
        <v>0</v>
      </c>
      <c r="P469" s="3">
        <v>0</v>
      </c>
      <c r="Q469" s="3" t="s">
        <v>29</v>
      </c>
      <c r="R469" s="3" t="s">
        <v>30</v>
      </c>
      <c r="S469" s="3"/>
      <c r="T469" s="3"/>
      <c r="U469" s="7">
        <v>45664.73875</v>
      </c>
      <c r="V469" s="7">
        <v>45883.3663310185</v>
      </c>
      <c r="W469" s="3"/>
    </row>
    <row r="470" ht="15.05" spans="1:23">
      <c r="A470" s="4" t="str">
        <f t="array" ref="A470">IF(SUM(--ISNUMBER(SEARCH({", AB ",", BC ",", MB ",", NB ",", NL ",", NS ",", NT ",", NU ",", ON ",", PE ",", QC ",", SK ",", YT "},UPPER(C470))))&gt;0,"Canada","USA")</f>
        <v>USA</v>
      </c>
      <c r="B470" s="3" t="s">
        <v>2270</v>
      </c>
      <c r="C470" s="3" t="s">
        <v>2271</v>
      </c>
      <c r="D470" s="3" t="s">
        <v>2272</v>
      </c>
      <c r="E470" s="3" t="s">
        <v>2273</v>
      </c>
      <c r="F470" s="3"/>
      <c r="G470" s="3" t="s">
        <v>27</v>
      </c>
      <c r="H470" s="3" t="s">
        <v>27</v>
      </c>
      <c r="I470" s="3">
        <v>1</v>
      </c>
      <c r="J470" s="3">
        <v>-94.0818836999999</v>
      </c>
      <c r="K470" s="3">
        <v>33.4525978</v>
      </c>
      <c r="L470" s="3"/>
      <c r="M470" s="3">
        <v>0</v>
      </c>
      <c r="N470" s="3">
        <v>0</v>
      </c>
      <c r="O470" s="3">
        <v>0</v>
      </c>
      <c r="P470" s="3">
        <v>0</v>
      </c>
      <c r="Q470" s="3" t="s">
        <v>29</v>
      </c>
      <c r="R470" s="3" t="s">
        <v>30</v>
      </c>
      <c r="S470" s="3"/>
      <c r="T470" s="3"/>
      <c r="U470" s="7">
        <v>45618.4758101852</v>
      </c>
      <c r="V470" s="7">
        <v>45740.6212847222</v>
      </c>
      <c r="W470" s="3"/>
    </row>
    <row r="471" ht="15.05" spans="1:23">
      <c r="A471" s="4" t="str">
        <f t="array" ref="A471">IF(SUM(--ISNUMBER(SEARCH({", AB ",", BC ",", MB ",", NB ",", NL ",", NS ",", NT ",", NU ",", ON ",", PE ",", QC ",", SK ",", YT "},UPPER(C471))))&gt;0,"Canada","USA")</f>
        <v>USA</v>
      </c>
      <c r="B471" s="3" t="s">
        <v>2274</v>
      </c>
      <c r="C471" s="3" t="s">
        <v>2275</v>
      </c>
      <c r="D471" s="3" t="s">
        <v>2276</v>
      </c>
      <c r="E471" s="3" t="s">
        <v>2277</v>
      </c>
      <c r="F471" s="3"/>
      <c r="G471" s="3" t="s">
        <v>27</v>
      </c>
      <c r="H471" s="3" t="s">
        <v>27</v>
      </c>
      <c r="I471" s="3">
        <v>3</v>
      </c>
      <c r="J471" s="3">
        <v>-83.125441873955</v>
      </c>
      <c r="K471" s="8" t="s">
        <v>2278</v>
      </c>
      <c r="L471" s="3" t="s">
        <v>2279</v>
      </c>
      <c r="M471" s="3">
        <v>0</v>
      </c>
      <c r="N471" s="3">
        <v>0</v>
      </c>
      <c r="O471" s="3">
        <v>0</v>
      </c>
      <c r="P471" s="3">
        <v>0</v>
      </c>
      <c r="Q471" s="3" t="s">
        <v>29</v>
      </c>
      <c r="R471" s="3" t="s">
        <v>30</v>
      </c>
      <c r="S471" s="3"/>
      <c r="T471" s="3"/>
      <c r="U471" s="7">
        <v>45667.5369212963</v>
      </c>
      <c r="V471" s="7">
        <v>45875.5565277778</v>
      </c>
      <c r="W471" s="3"/>
    </row>
    <row r="472" ht="15.05" spans="1:23">
      <c r="A472" s="4" t="str">
        <f t="array" ref="A472">IF(SUM(--ISNUMBER(SEARCH({", AB ",", BC ",", MB ",", NB ",", NL ",", NS ",", NT ",", NU ",", ON ",", PE ",", QC ",", SK ",", YT "},UPPER(C472))))&gt;0,"Canada","USA")</f>
        <v>USA</v>
      </c>
      <c r="B472" s="3" t="s">
        <v>2280</v>
      </c>
      <c r="C472" s="3" t="s">
        <v>2281</v>
      </c>
      <c r="D472" s="3" t="s">
        <v>2276</v>
      </c>
      <c r="E472" s="3" t="s">
        <v>2282</v>
      </c>
      <c r="F472" s="3" t="s">
        <v>62</v>
      </c>
      <c r="G472" s="3" t="s">
        <v>27</v>
      </c>
      <c r="H472" s="3" t="s">
        <v>27</v>
      </c>
      <c r="I472" s="3">
        <v>4</v>
      </c>
      <c r="J472" s="3">
        <v>-82.91875</v>
      </c>
      <c r="K472" s="3">
        <v>40.01863</v>
      </c>
      <c r="L472" s="3"/>
      <c r="M472" s="3">
        <v>0</v>
      </c>
      <c r="N472" s="3">
        <v>0</v>
      </c>
      <c r="O472" s="3">
        <v>0</v>
      </c>
      <c r="P472" s="3">
        <v>0</v>
      </c>
      <c r="Q472" s="3" t="s">
        <v>29</v>
      </c>
      <c r="R472" s="3" t="s">
        <v>30</v>
      </c>
      <c r="S472" s="3"/>
      <c r="T472" s="3"/>
      <c r="U472" s="7">
        <v>45610.5684606481</v>
      </c>
      <c r="V472" s="7">
        <v>45875.5559027778</v>
      </c>
      <c r="W472" s="3"/>
    </row>
    <row r="473" ht="15.05" spans="1:23">
      <c r="A473" s="4" t="str">
        <f t="array" ref="A473">IF(SUM(--ISNUMBER(SEARCH({", AB ",", BC ",", MB ",", NB ",", NL ",", NS ",", NT ",", NU ",", ON ",", PE ",", QC ",", SK ",", YT "},UPPER(C473))))&gt;0,"Canada","USA")</f>
        <v>USA</v>
      </c>
      <c r="B473" s="3" t="s">
        <v>2283</v>
      </c>
      <c r="C473" s="3" t="s">
        <v>2284</v>
      </c>
      <c r="D473" s="3" t="s">
        <v>2285</v>
      </c>
      <c r="E473" s="3" t="s">
        <v>2286</v>
      </c>
      <c r="F473" s="3" t="s">
        <v>2287</v>
      </c>
      <c r="G473" s="3" t="s">
        <v>27</v>
      </c>
      <c r="H473" s="3" t="s">
        <v>27</v>
      </c>
      <c r="I473" s="3">
        <v>5</v>
      </c>
      <c r="J473" s="3">
        <v>-95.09231</v>
      </c>
      <c r="K473" s="3">
        <v>38.93673</v>
      </c>
      <c r="L473" s="3" t="s">
        <v>2288</v>
      </c>
      <c r="M473" s="3">
        <v>0</v>
      </c>
      <c r="N473" s="3">
        <v>0</v>
      </c>
      <c r="O473" s="3">
        <v>0</v>
      </c>
      <c r="P473" s="3">
        <v>0</v>
      </c>
      <c r="Q473" s="3" t="s">
        <v>29</v>
      </c>
      <c r="R473" s="3" t="s">
        <v>30</v>
      </c>
      <c r="S473" s="3"/>
      <c r="T473" s="3"/>
      <c r="U473" s="7">
        <v>45665.978125</v>
      </c>
      <c r="V473" s="7">
        <v>45828.7066666667</v>
      </c>
      <c r="W473" s="3"/>
    </row>
    <row r="474" ht="15.05" spans="1:23">
      <c r="A474" s="4" t="str">
        <f t="array" ref="A474">IF(SUM(--ISNUMBER(SEARCH({", AB ",", BC ",", MB ",", NB ",", NL ",", NS ",", NT ",", NU ",", ON ",", PE ",", QC ",", SK ",", YT "},UPPER(C474))))&gt;0,"Canada","USA")</f>
        <v>USA</v>
      </c>
      <c r="B474" s="3" t="s">
        <v>2289</v>
      </c>
      <c r="C474" s="3" t="s">
        <v>2290</v>
      </c>
      <c r="D474" s="3" t="s">
        <v>2291</v>
      </c>
      <c r="E474" s="3" t="s">
        <v>2292</v>
      </c>
      <c r="F474" s="3"/>
      <c r="G474" s="3" t="s">
        <v>27</v>
      </c>
      <c r="H474" s="3" t="s">
        <v>27</v>
      </c>
      <c r="I474" s="3">
        <v>5</v>
      </c>
      <c r="J474" s="3">
        <v>-80.5593401</v>
      </c>
      <c r="K474" s="8" t="s">
        <v>2293</v>
      </c>
      <c r="L474" s="3" t="s">
        <v>2294</v>
      </c>
      <c r="M474" s="3">
        <v>0</v>
      </c>
      <c r="N474" s="3">
        <v>0</v>
      </c>
      <c r="O474" s="3">
        <v>0</v>
      </c>
      <c r="P474" s="3">
        <v>0</v>
      </c>
      <c r="Q474" s="3" t="s">
        <v>29</v>
      </c>
      <c r="R474" s="3" t="s">
        <v>30</v>
      </c>
      <c r="S474" s="3"/>
      <c r="T474" s="3"/>
      <c r="U474" s="7">
        <v>45664.4535416667</v>
      </c>
      <c r="V474" s="7">
        <v>45867.4661921296</v>
      </c>
      <c r="W474" s="3"/>
    </row>
    <row r="475" ht="15.05" spans="1:23">
      <c r="A475" s="4" t="str">
        <f t="array" ref="A475">IF(SUM(--ISNUMBER(SEARCH({", AB ",", BC ",", MB ",", NB ",", NL ",", NS ",", NT ",", NU ",", ON ",", PE ",", QC ",", SK ",", YT "},UPPER(C475))))&gt;0,"Canada","USA")</f>
        <v>USA</v>
      </c>
      <c r="B475" s="3" t="s">
        <v>2295</v>
      </c>
      <c r="C475" s="3" t="s">
        <v>2296</v>
      </c>
      <c r="D475" s="3" t="s">
        <v>2297</v>
      </c>
      <c r="E475" s="3" t="s">
        <v>2298</v>
      </c>
      <c r="F475" s="3" t="s">
        <v>2299</v>
      </c>
      <c r="G475" s="3" t="s">
        <v>27</v>
      </c>
      <c r="H475" s="3" t="s">
        <v>27</v>
      </c>
      <c r="I475" s="3">
        <v>5</v>
      </c>
      <c r="J475" s="3">
        <v>-90.7005165301506</v>
      </c>
      <c r="K475" s="8" t="s">
        <v>2300</v>
      </c>
      <c r="L475" s="3"/>
      <c r="M475" s="3">
        <v>0</v>
      </c>
      <c r="N475" s="3">
        <v>0</v>
      </c>
      <c r="O475" s="3">
        <v>0</v>
      </c>
      <c r="P475" s="3">
        <v>0</v>
      </c>
      <c r="Q475" s="3" t="s">
        <v>29</v>
      </c>
      <c r="R475" s="3" t="s">
        <v>30</v>
      </c>
      <c r="S475" s="3"/>
      <c r="T475" s="3"/>
      <c r="U475" s="7">
        <v>45828.4537847222</v>
      </c>
      <c r="V475" s="7">
        <v>45828.4651041667</v>
      </c>
      <c r="W475" s="3"/>
    </row>
    <row r="476" ht="15.05" spans="1:23">
      <c r="A476" s="4" t="str">
        <f t="array" ref="A476">IF(SUM(--ISNUMBER(SEARCH({", AB ",", BC ",", MB ",", NB ",", NL ",", NS ",", NT ",", NU ",", ON ",", PE ",", QC ",", SK ",", YT "},UPPER(C476))))&gt;0,"Canada","USA")</f>
        <v>USA</v>
      </c>
      <c r="B476" s="3" t="s">
        <v>2301</v>
      </c>
      <c r="C476" s="3" t="s">
        <v>2302</v>
      </c>
      <c r="D476" s="3" t="s">
        <v>2303</v>
      </c>
      <c r="E476" s="3" t="s">
        <v>2304</v>
      </c>
      <c r="F476" s="3"/>
      <c r="G476" s="3" t="s">
        <v>27</v>
      </c>
      <c r="H476" s="3" t="s">
        <v>27</v>
      </c>
      <c r="I476" s="3">
        <v>5</v>
      </c>
      <c r="J476" s="3">
        <v>-88.83902</v>
      </c>
      <c r="K476" s="3">
        <v>41.13877</v>
      </c>
      <c r="L476" s="3" t="s">
        <v>2305</v>
      </c>
      <c r="M476" s="3">
        <v>0</v>
      </c>
      <c r="N476" s="3">
        <v>0</v>
      </c>
      <c r="O476" s="3">
        <v>0</v>
      </c>
      <c r="P476" s="3">
        <v>0</v>
      </c>
      <c r="Q476" s="3" t="s">
        <v>29</v>
      </c>
      <c r="R476" s="3" t="s">
        <v>30</v>
      </c>
      <c r="S476" s="3"/>
      <c r="T476" s="3"/>
      <c r="U476" s="7">
        <v>45665.4772685185</v>
      </c>
      <c r="V476" s="7">
        <v>45827.6760763889</v>
      </c>
      <c r="W476" s="3"/>
    </row>
    <row r="477" ht="15.05" spans="1:23">
      <c r="A477" s="4" t="str">
        <f t="array" ref="A477">IF(SUM(--ISNUMBER(SEARCH({", AB ",", BC ",", MB ",", NB ",", NL ",", NS ",", NT ",", NU ",", ON ",", PE ",", QC ",", SK ",", YT "},UPPER(C477))))&gt;0,"Canada","USA")</f>
        <v>USA</v>
      </c>
      <c r="B477" s="3" t="s">
        <v>2306</v>
      </c>
      <c r="C477" s="3" t="s">
        <v>2307</v>
      </c>
      <c r="D477" s="3" t="s">
        <v>2308</v>
      </c>
      <c r="E477" s="3" t="s">
        <v>2309</v>
      </c>
      <c r="F477" s="3"/>
      <c r="G477" s="3" t="s">
        <v>27</v>
      </c>
      <c r="H477" s="3" t="s">
        <v>27</v>
      </c>
      <c r="I477" s="3">
        <v>5</v>
      </c>
      <c r="J477" s="3">
        <v>-82.3816444</v>
      </c>
      <c r="K477" s="3">
        <v>38.4367205</v>
      </c>
      <c r="L477" s="3" t="s">
        <v>2310</v>
      </c>
      <c r="M477" s="3">
        <v>0</v>
      </c>
      <c r="N477" s="3">
        <v>0</v>
      </c>
      <c r="O477" s="3">
        <v>0</v>
      </c>
      <c r="P477" s="3">
        <v>0</v>
      </c>
      <c r="Q477" s="3" t="s">
        <v>29</v>
      </c>
      <c r="R477" s="3" t="s">
        <v>30</v>
      </c>
      <c r="S477" s="3"/>
      <c r="T477" s="3"/>
      <c r="U477" s="7">
        <v>45667.5447106482</v>
      </c>
      <c r="V477" s="7">
        <v>45839.3898263889</v>
      </c>
      <c r="W477" s="3"/>
    </row>
    <row r="478" ht="15.05" spans="1:23">
      <c r="A478" s="4" t="str">
        <f t="array" ref="A478">IF(SUM(--ISNUMBER(SEARCH({", AB ",", BC ",", MB ",", NB ",", NL ",", NS ",", NT ",", NU ",", ON ",", PE ",", QC ",", SK ",", YT "},UPPER(C478))))&gt;0,"Canada","USA")</f>
        <v>USA</v>
      </c>
      <c r="B478" s="3" t="s">
        <v>2311</v>
      </c>
      <c r="C478" s="3" t="s">
        <v>2312</v>
      </c>
      <c r="D478" s="3" t="s">
        <v>2313</v>
      </c>
      <c r="E478" s="3" t="s">
        <v>2314</v>
      </c>
      <c r="F478" s="3"/>
      <c r="G478" s="3" t="s">
        <v>27</v>
      </c>
      <c r="H478" s="3" t="s">
        <v>27</v>
      </c>
      <c r="I478" s="3">
        <v>5</v>
      </c>
      <c r="J478" s="3">
        <v>-81.540453</v>
      </c>
      <c r="K478" s="3">
        <v>40.99622</v>
      </c>
      <c r="L478" s="3" t="s">
        <v>2315</v>
      </c>
      <c r="M478" s="3">
        <v>0</v>
      </c>
      <c r="N478" s="3">
        <v>0</v>
      </c>
      <c r="O478" s="3">
        <v>0</v>
      </c>
      <c r="P478" s="3">
        <v>0</v>
      </c>
      <c r="Q478" s="3" t="s">
        <v>29</v>
      </c>
      <c r="R478" s="3" t="s">
        <v>30</v>
      </c>
      <c r="S478" s="3"/>
      <c r="T478" s="3"/>
      <c r="U478" s="7">
        <v>45649.3905439815</v>
      </c>
      <c r="V478" s="7">
        <v>45839.4438657407</v>
      </c>
      <c r="W478" s="3"/>
    </row>
    <row r="479" ht="15.05" spans="1:23">
      <c r="A479" s="4" t="str">
        <f t="array" ref="A479">IF(SUM(--ISNUMBER(SEARCH({", AB ",", BC ",", MB ",", NB ",", NL ",", NS ",", NT ",", NU ",", ON ",", PE ",", QC ",", SK ",", YT "},UPPER(C479))))&gt;0,"Canada","USA")</f>
        <v>USA</v>
      </c>
      <c r="B479" s="3" t="s">
        <v>2316</v>
      </c>
      <c r="C479" s="3" t="s">
        <v>2317</v>
      </c>
      <c r="D479" s="3" t="s">
        <v>2318</v>
      </c>
      <c r="E479" s="3" t="s">
        <v>2319</v>
      </c>
      <c r="F479" s="3"/>
      <c r="G479" s="3" t="s">
        <v>27</v>
      </c>
      <c r="H479" s="3" t="s">
        <v>91</v>
      </c>
      <c r="I479" s="3">
        <v>5</v>
      </c>
      <c r="J479" s="3">
        <v>-101.9364021</v>
      </c>
      <c r="K479" s="3">
        <v>33.5230034</v>
      </c>
      <c r="L479" s="3" t="s">
        <v>2320</v>
      </c>
      <c r="M479" s="3">
        <v>0</v>
      </c>
      <c r="N479" s="3">
        <v>0</v>
      </c>
      <c r="O479" s="3">
        <v>0</v>
      </c>
      <c r="P479" s="3">
        <v>0</v>
      </c>
      <c r="Q479" s="3" t="s">
        <v>29</v>
      </c>
      <c r="R479" s="3" t="s">
        <v>30</v>
      </c>
      <c r="S479" s="3"/>
      <c r="T479" s="3"/>
      <c r="U479" s="7">
        <v>45622.6841550926</v>
      </c>
      <c r="V479" s="7">
        <v>45854.4870023148</v>
      </c>
      <c r="W479" s="3"/>
    </row>
    <row r="480" ht="15.05" spans="1:23">
      <c r="A480" s="4" t="str">
        <f t="array" ref="A480">IF(SUM(--ISNUMBER(SEARCH({", AB ",", BC ",", MB ",", NB ",", NL ",", NS ",", NT ",", NU ",", ON ",", PE ",", QC ",", SK ",", YT "},UPPER(C480))))&gt;0,"Canada","USA")</f>
        <v>USA</v>
      </c>
      <c r="B480" s="3" t="s">
        <v>2321</v>
      </c>
      <c r="C480" s="3" t="s">
        <v>2322</v>
      </c>
      <c r="D480" s="3" t="s">
        <v>2323</v>
      </c>
      <c r="E480" s="3" t="s">
        <v>2324</v>
      </c>
      <c r="F480" s="3"/>
      <c r="G480" s="3" t="s">
        <v>27</v>
      </c>
      <c r="H480" s="3" t="s">
        <v>27</v>
      </c>
      <c r="I480" s="3">
        <v>5</v>
      </c>
      <c r="J480" s="3">
        <v>-74.28745</v>
      </c>
      <c r="K480" s="3">
        <v>40.97133</v>
      </c>
      <c r="L480" s="3" t="s">
        <v>2325</v>
      </c>
      <c r="M480" s="3">
        <v>0</v>
      </c>
      <c r="N480" s="3">
        <v>0</v>
      </c>
      <c r="O480" s="3">
        <v>0</v>
      </c>
      <c r="P480" s="3">
        <v>0</v>
      </c>
      <c r="Q480" s="3" t="s">
        <v>29</v>
      </c>
      <c r="R480" s="3" t="s">
        <v>30</v>
      </c>
      <c r="S480" s="3"/>
      <c r="T480" s="3"/>
      <c r="U480" s="7">
        <v>45668.9077777778</v>
      </c>
      <c r="V480" s="7">
        <v>45891.5884722222</v>
      </c>
      <c r="W480" s="3"/>
    </row>
    <row r="481" ht="15.05" spans="1:23">
      <c r="A481" s="4" t="str">
        <f t="array" ref="A481">IF(SUM(--ISNUMBER(SEARCH({", AB ",", BC ",", MB ",", NB ",", NL ",", NS ",", NT ",", NU ",", ON ",", PE ",", QC ",", SK ",", YT "},UPPER(C481))))&gt;0,"Canada","USA")</f>
        <v>USA</v>
      </c>
      <c r="B481" s="3" t="s">
        <v>2326</v>
      </c>
      <c r="C481" s="3" t="s">
        <v>2327</v>
      </c>
      <c r="D481" s="3" t="s">
        <v>2328</v>
      </c>
      <c r="E481" s="3" t="s">
        <v>2329</v>
      </c>
      <c r="F481" s="3"/>
      <c r="G481" s="3" t="s">
        <v>27</v>
      </c>
      <c r="H481" s="3" t="s">
        <v>27</v>
      </c>
      <c r="I481" s="3">
        <v>5</v>
      </c>
      <c r="J481" s="3">
        <v>-112.46553</v>
      </c>
      <c r="K481" s="3">
        <v>34.54151</v>
      </c>
      <c r="L481" s="3" t="s">
        <v>2330</v>
      </c>
      <c r="M481" s="3">
        <v>0</v>
      </c>
      <c r="N481" s="3">
        <v>0</v>
      </c>
      <c r="O481" s="3">
        <v>0</v>
      </c>
      <c r="P481" s="3">
        <v>0</v>
      </c>
      <c r="Q481" s="3" t="s">
        <v>29</v>
      </c>
      <c r="R481" s="3" t="s">
        <v>30</v>
      </c>
      <c r="S481" s="3"/>
      <c r="T481" s="3"/>
      <c r="U481" s="7">
        <v>45639.413912037</v>
      </c>
      <c r="V481" s="7">
        <v>45881.6706481481</v>
      </c>
      <c r="W481" s="3"/>
    </row>
    <row r="482" ht="15.05" spans="1:23">
      <c r="A482" s="4" t="str">
        <f t="array" ref="A482">IF(SUM(--ISNUMBER(SEARCH({", AB ",", BC ",", MB ",", NB ",", NL ",", NS ",", NT ",", NU ",", ON ",", PE ",", QC ",", SK ",", YT "},UPPER(C482))))&gt;0,"Canada","USA")</f>
        <v>USA</v>
      </c>
      <c r="B482" s="3" t="s">
        <v>2331</v>
      </c>
      <c r="C482" s="3" t="s">
        <v>2332</v>
      </c>
      <c r="D482" s="3" t="s">
        <v>2333</v>
      </c>
      <c r="E482" s="3" t="s">
        <v>2334</v>
      </c>
      <c r="F482" s="3" t="s">
        <v>2335</v>
      </c>
      <c r="G482" s="3" t="s">
        <v>27</v>
      </c>
      <c r="H482" s="3" t="s">
        <v>27</v>
      </c>
      <c r="I482" s="3">
        <v>1</v>
      </c>
      <c r="J482" s="3">
        <v>-82.416281</v>
      </c>
      <c r="K482" s="8" t="s">
        <v>2336</v>
      </c>
      <c r="L482" s="3" t="s">
        <v>2337</v>
      </c>
      <c r="M482" s="3">
        <v>110</v>
      </c>
      <c r="N482" s="3">
        <v>0</v>
      </c>
      <c r="O482" s="3">
        <v>0</v>
      </c>
      <c r="P482" s="3">
        <v>0</v>
      </c>
      <c r="Q482" s="3" t="s">
        <v>29</v>
      </c>
      <c r="R482" s="3" t="s">
        <v>30</v>
      </c>
      <c r="S482" s="3"/>
      <c r="T482" s="3"/>
      <c r="U482" s="7">
        <v>45616.4940625</v>
      </c>
      <c r="V482" s="7">
        <v>45846.5258912037</v>
      </c>
      <c r="W482" s="3"/>
    </row>
    <row r="483" ht="15.05" spans="1:23">
      <c r="A483" s="4" t="str">
        <f t="array" ref="A483">IF(SUM(--ISNUMBER(SEARCH({", AB ",", BC ",", MB ",", NB ",", NL ",", NS ",", NT ",", NU ",", ON ",", PE ",", QC ",", SK ",", YT "},UPPER(C483))))&gt;0,"Canada","USA")</f>
        <v>USA</v>
      </c>
      <c r="B483" s="3" t="s">
        <v>2338</v>
      </c>
      <c r="C483" s="3" t="s">
        <v>2339</v>
      </c>
      <c r="D483" s="3" t="s">
        <v>2340</v>
      </c>
      <c r="E483" s="3" t="s">
        <v>2341</v>
      </c>
      <c r="F483" s="3" t="s">
        <v>2342</v>
      </c>
      <c r="G483" s="3" t="s">
        <v>27</v>
      </c>
      <c r="H483" s="3" t="s">
        <v>91</v>
      </c>
      <c r="I483" s="3">
        <v>1</v>
      </c>
      <c r="J483" s="3">
        <v>-82.78606</v>
      </c>
      <c r="K483" s="3">
        <v>27.8786</v>
      </c>
      <c r="L483" s="3" t="s">
        <v>2343</v>
      </c>
      <c r="M483" s="3">
        <v>95</v>
      </c>
      <c r="N483" s="3">
        <v>0</v>
      </c>
      <c r="O483" s="3">
        <v>0</v>
      </c>
      <c r="P483" s="3">
        <v>0</v>
      </c>
      <c r="Q483" s="3" t="s">
        <v>29</v>
      </c>
      <c r="R483" s="3" t="s">
        <v>30</v>
      </c>
      <c r="S483" s="3"/>
      <c r="T483" s="3"/>
      <c r="U483" s="7">
        <v>45635.3997569444</v>
      </c>
      <c r="V483" s="7">
        <v>45875.6578935185</v>
      </c>
      <c r="W483" s="3"/>
    </row>
    <row r="484" ht="15.05" spans="1:23">
      <c r="A484" s="4" t="str">
        <f t="array" ref="A484">IF(SUM(--ISNUMBER(SEARCH({", AB ",", BC ",", MB ",", NB ",", NL ",", NS ",", NT ",", NU ",", ON ",", PE ",", QC ",", SK ",", YT "},UPPER(C484))))&gt;0,"Canada","USA")</f>
        <v>USA</v>
      </c>
      <c r="B484" s="3" t="s">
        <v>2344</v>
      </c>
      <c r="C484" s="3" t="s">
        <v>2345</v>
      </c>
      <c r="D484" s="3" t="s">
        <v>2346</v>
      </c>
      <c r="E484" s="3" t="s">
        <v>2347</v>
      </c>
      <c r="F484" s="3" t="s">
        <v>2348</v>
      </c>
      <c r="G484" s="3" t="s">
        <v>27</v>
      </c>
      <c r="H484" s="3" t="s">
        <v>27</v>
      </c>
      <c r="I484" s="3">
        <v>1</v>
      </c>
      <c r="J484" s="3">
        <v>-114.11956</v>
      </c>
      <c r="K484" s="3">
        <v>50.94927</v>
      </c>
      <c r="L484" s="3"/>
      <c r="M484" s="3"/>
      <c r="N484" s="3"/>
      <c r="O484" s="3"/>
      <c r="P484" s="3"/>
      <c r="Q484" s="3" t="s">
        <v>29</v>
      </c>
      <c r="R484" s="3" t="s">
        <v>30</v>
      </c>
      <c r="S484" s="3"/>
      <c r="T484" s="3"/>
      <c r="U484" s="7">
        <v>45518.9056134259</v>
      </c>
      <c r="V484" s="7">
        <v>45702.5182638889</v>
      </c>
      <c r="W484" s="3"/>
    </row>
    <row r="485" ht="15.05" spans="1:23">
      <c r="A485" s="4" t="str">
        <f t="array" ref="A485">IF(SUM(--ISNUMBER(SEARCH({", AB ",", BC ",", MB ",", NB ",", NL ",", NS ",", NT ",", NU ",", ON ",", PE ",", QC ",", SK ",", YT "},UPPER(C485))))&gt;0,"Canada","USA")</f>
        <v>USA</v>
      </c>
      <c r="B485" s="3" t="s">
        <v>2349</v>
      </c>
      <c r="C485" s="3" t="s">
        <v>2350</v>
      </c>
      <c r="D485" s="3" t="s">
        <v>2351</v>
      </c>
      <c r="E485" s="3" t="s">
        <v>2352</v>
      </c>
      <c r="F485" s="3"/>
      <c r="G485" s="3" t="s">
        <v>27</v>
      </c>
      <c r="H485" s="3" t="s">
        <v>27</v>
      </c>
      <c r="I485" s="3">
        <v>2</v>
      </c>
      <c r="J485" s="3">
        <v>-82.33885</v>
      </c>
      <c r="K485" s="3">
        <v>27.99556</v>
      </c>
      <c r="L485" s="3" t="s">
        <v>2353</v>
      </c>
      <c r="M485" s="3">
        <v>0</v>
      </c>
      <c r="N485" s="3">
        <v>0</v>
      </c>
      <c r="O485" s="3">
        <v>0</v>
      </c>
      <c r="P485" s="3">
        <v>0</v>
      </c>
      <c r="Q485" s="3" t="s">
        <v>29</v>
      </c>
      <c r="R485" s="3" t="s">
        <v>30</v>
      </c>
      <c r="S485" s="3"/>
      <c r="T485" s="3"/>
      <c r="U485" s="7">
        <v>45600.4899537037</v>
      </c>
      <c r="V485" s="7">
        <v>45826.5000231481</v>
      </c>
      <c r="W485" s="3"/>
    </row>
    <row r="486" ht="15.05" spans="1:23">
      <c r="A486" s="4" t="str">
        <f t="array" ref="A486">IF(SUM(--ISNUMBER(SEARCH({", AB ",", BC ",", MB ",", NB ",", NL ",", NS ",", NT ",", NU ",", ON ",", PE ",", QC ",", SK ",", YT "},UPPER(C486))))&gt;0,"Canada","USA")</f>
        <v>USA</v>
      </c>
      <c r="B486" s="3" t="s">
        <v>2354</v>
      </c>
      <c r="C486" s="3" t="s">
        <v>2355</v>
      </c>
      <c r="D486" s="3" t="s">
        <v>2356</v>
      </c>
      <c r="E486" s="3" t="s">
        <v>2357</v>
      </c>
      <c r="F486" s="3"/>
      <c r="G486" s="3" t="s">
        <v>27</v>
      </c>
      <c r="H486" s="3" t="s">
        <v>27</v>
      </c>
      <c r="I486" s="3">
        <v>5</v>
      </c>
      <c r="J486" s="3">
        <v>-81.85438</v>
      </c>
      <c r="K486" s="3">
        <v>26.58162</v>
      </c>
      <c r="L486" s="3" t="s">
        <v>2358</v>
      </c>
      <c r="M486" s="3">
        <v>0</v>
      </c>
      <c r="N486" s="3">
        <v>0</v>
      </c>
      <c r="O486" s="3">
        <v>0</v>
      </c>
      <c r="P486" s="3">
        <v>0</v>
      </c>
      <c r="Q486" s="3" t="s">
        <v>29</v>
      </c>
      <c r="R486" s="3" t="s">
        <v>30</v>
      </c>
      <c r="S486" s="3"/>
      <c r="T486" s="3"/>
      <c r="U486" s="7">
        <v>45643.5227662037</v>
      </c>
      <c r="V486" s="7">
        <v>45826.6348726852</v>
      </c>
      <c r="W486" s="3"/>
    </row>
    <row r="487" ht="15.05" spans="1:23">
      <c r="A487" s="4" t="str">
        <f t="array" ref="A487">IF(SUM(--ISNUMBER(SEARCH({", AB ",", BC ",", MB ",", NB ",", NL ",", NS ",", NT ",", NU ",", ON ",", PE ",", QC ",", SK ",", YT "},UPPER(C487))))&gt;0,"Canada","USA")</f>
        <v>USA</v>
      </c>
      <c r="B487" s="3" t="s">
        <v>2359</v>
      </c>
      <c r="C487" s="3" t="s">
        <v>2360</v>
      </c>
      <c r="D487" s="3" t="s">
        <v>2361</v>
      </c>
      <c r="E487" s="3" t="s">
        <v>2362</v>
      </c>
      <c r="F487" s="3"/>
      <c r="G487" s="3" t="s">
        <v>27</v>
      </c>
      <c r="H487" s="3" t="s">
        <v>27</v>
      </c>
      <c r="I487" s="3">
        <v>5</v>
      </c>
      <c r="J487" s="3">
        <v>-86.0034</v>
      </c>
      <c r="K487" s="3">
        <v>34.68696</v>
      </c>
      <c r="L487" s="3" t="s">
        <v>2363</v>
      </c>
      <c r="M487" s="3">
        <v>0</v>
      </c>
      <c r="N487" s="3">
        <v>0</v>
      </c>
      <c r="O487" s="3">
        <v>0</v>
      </c>
      <c r="P487" s="3">
        <v>0</v>
      </c>
      <c r="Q487" s="3" t="s">
        <v>29</v>
      </c>
      <c r="R487" s="3" t="s">
        <v>30</v>
      </c>
      <c r="S487" s="3"/>
      <c r="T487" s="3"/>
      <c r="U487" s="7">
        <v>45611.3665393519</v>
      </c>
      <c r="V487" s="7">
        <v>45814.4811689815</v>
      </c>
      <c r="W487" s="3"/>
    </row>
    <row r="488" ht="15.05" spans="1:23">
      <c r="A488" s="4" t="str">
        <f t="array" ref="A488">IF(SUM(--ISNUMBER(SEARCH({", AB ",", BC ",", MB ",", NB ",", NL ",", NS ",", NT ",", NU ",", ON ",", PE ",", QC ",", SK ",", YT "},UPPER(C488))))&gt;0,"Canada","USA")</f>
        <v>USA</v>
      </c>
      <c r="B488" s="3" t="s">
        <v>2364</v>
      </c>
      <c r="C488" s="3" t="s">
        <v>2365</v>
      </c>
      <c r="D488" s="3" t="s">
        <v>2366</v>
      </c>
      <c r="E488" s="3" t="s">
        <v>2367</v>
      </c>
      <c r="F488" s="3" t="s">
        <v>2368</v>
      </c>
      <c r="G488" s="3" t="s">
        <v>27</v>
      </c>
      <c r="H488" s="3" t="s">
        <v>27</v>
      </c>
      <c r="I488" s="3">
        <v>1</v>
      </c>
      <c r="J488" s="3">
        <v>-89.6739209</v>
      </c>
      <c r="K488" s="3">
        <v>35.035565</v>
      </c>
      <c r="L488" s="3" t="s">
        <v>2369</v>
      </c>
      <c r="M488" s="3">
        <v>110</v>
      </c>
      <c r="N488" s="3">
        <v>0</v>
      </c>
      <c r="O488" s="3">
        <v>0</v>
      </c>
      <c r="P488" s="3">
        <v>0</v>
      </c>
      <c r="Q488" s="3" t="s">
        <v>29</v>
      </c>
      <c r="R488" s="3" t="s">
        <v>30</v>
      </c>
      <c r="S488" s="3"/>
      <c r="T488" s="3"/>
      <c r="U488" s="7">
        <v>45628.5480787037</v>
      </c>
      <c r="V488" s="7">
        <v>45845.6895717593</v>
      </c>
      <c r="W488" s="3"/>
    </row>
    <row r="489" ht="15.05" spans="1:23">
      <c r="A489" s="4" t="str">
        <f t="array" ref="A489">IF(SUM(--ISNUMBER(SEARCH({", AB ",", BC ",", MB ",", NB ",", NL ",", NS ",", NT ",", NU ",", ON ",", PE ",", QC ",", SK ",", YT "},UPPER(C489))))&gt;0,"Canada","USA")</f>
        <v>USA</v>
      </c>
      <c r="B489" s="3" t="s">
        <v>2370</v>
      </c>
      <c r="C489" s="3" t="s">
        <v>2371</v>
      </c>
      <c r="D489" s="3" t="s">
        <v>2372</v>
      </c>
      <c r="E489" s="3" t="s">
        <v>2373</v>
      </c>
      <c r="F489" s="3"/>
      <c r="G489" s="3" t="s">
        <v>27</v>
      </c>
      <c r="H489" s="3" t="s">
        <v>91</v>
      </c>
      <c r="I489" s="3">
        <v>5</v>
      </c>
      <c r="J489" s="3">
        <v>-117.13111</v>
      </c>
      <c r="K489" s="3">
        <v>32.57749</v>
      </c>
      <c r="L489" s="3" t="s">
        <v>2374</v>
      </c>
      <c r="M489" s="3">
        <v>0</v>
      </c>
      <c r="N489" s="3">
        <v>0</v>
      </c>
      <c r="O489" s="3">
        <v>0</v>
      </c>
      <c r="P489" s="3">
        <v>0</v>
      </c>
      <c r="Q489" s="3" t="s">
        <v>29</v>
      </c>
      <c r="R489" s="3" t="s">
        <v>30</v>
      </c>
      <c r="S489" s="3"/>
      <c r="T489" s="3"/>
      <c r="U489" s="7">
        <v>45649.640625</v>
      </c>
      <c r="V489" s="7">
        <v>45818.4199074074</v>
      </c>
      <c r="W489" s="3"/>
    </row>
    <row r="490" ht="15.05" spans="1:23">
      <c r="A490" s="4" t="str">
        <f t="array" ref="A490">IF(SUM(--ISNUMBER(SEARCH({", AB ",", BC ",", MB ",", NB ",", NL ",", NS ",", NT ",", NU ",", ON ",", PE ",", QC ",", SK ",", YT "},UPPER(C490))))&gt;0,"Canada","USA")</f>
        <v>USA</v>
      </c>
      <c r="B490" s="3" t="s">
        <v>2375</v>
      </c>
      <c r="C490" s="3" t="s">
        <v>2376</v>
      </c>
      <c r="D490" s="3" t="s">
        <v>2377</v>
      </c>
      <c r="E490" s="3" t="s">
        <v>2378</v>
      </c>
      <c r="F490" s="3"/>
      <c r="G490" s="3" t="s">
        <v>27</v>
      </c>
      <c r="H490" s="3" t="s">
        <v>91</v>
      </c>
      <c r="I490" s="3">
        <v>1</v>
      </c>
      <c r="J490" s="3">
        <v>-76.57316</v>
      </c>
      <c r="K490" s="3">
        <v>37.35</v>
      </c>
      <c r="L490" s="3" t="s">
        <v>2379</v>
      </c>
      <c r="M490" s="3">
        <v>0</v>
      </c>
      <c r="N490" s="3">
        <v>0</v>
      </c>
      <c r="O490" s="3">
        <v>0</v>
      </c>
      <c r="P490" s="3">
        <v>0</v>
      </c>
      <c r="Q490" s="3" t="s">
        <v>29</v>
      </c>
      <c r="R490" s="3" t="s">
        <v>30</v>
      </c>
      <c r="S490" s="3"/>
      <c r="T490" s="3"/>
      <c r="U490" s="7">
        <v>45665.6033796296</v>
      </c>
      <c r="V490" s="7">
        <v>45863.5958680556</v>
      </c>
      <c r="W490" s="3"/>
    </row>
    <row r="491" ht="15.05" spans="1:23">
      <c r="A491" s="4" t="str">
        <f t="array" ref="A491">IF(SUM(--ISNUMBER(SEARCH({", AB ",", BC ",", MB ",", NB ",", NL ",", NS ",", NT ",", NU ",", ON ",", PE ",", QC ",", SK ",", YT "},UPPER(C491))))&gt;0,"Canada","USA")</f>
        <v>USA</v>
      </c>
      <c r="B491" s="3" t="s">
        <v>2380</v>
      </c>
      <c r="C491" s="3" t="s">
        <v>2381</v>
      </c>
      <c r="D491" s="3" t="s">
        <v>2382</v>
      </c>
      <c r="E491" s="3" t="s">
        <v>2383</v>
      </c>
      <c r="F491" s="3"/>
      <c r="G491" s="3" t="s">
        <v>27</v>
      </c>
      <c r="H491" s="3" t="s">
        <v>27</v>
      </c>
      <c r="I491" s="3">
        <v>2</v>
      </c>
      <c r="J491" s="3">
        <v>-89.89233</v>
      </c>
      <c r="K491" s="3">
        <v>35.94072</v>
      </c>
      <c r="L491" s="3"/>
      <c r="M491" s="3">
        <v>0</v>
      </c>
      <c r="N491" s="3">
        <v>0</v>
      </c>
      <c r="O491" s="3">
        <v>0</v>
      </c>
      <c r="P491" s="3">
        <v>0</v>
      </c>
      <c r="Q491" s="3" t="s">
        <v>29</v>
      </c>
      <c r="R491" s="3" t="s">
        <v>30</v>
      </c>
      <c r="S491" s="3"/>
      <c r="T491" s="3"/>
      <c r="U491" s="7">
        <v>45611.4097800926</v>
      </c>
      <c r="V491" s="7">
        <v>45611.4097800926</v>
      </c>
      <c r="W491" s="3"/>
    </row>
    <row r="492" ht="15.05" spans="1:23">
      <c r="A492" s="4" t="str">
        <f t="array" ref="A492">IF(SUM(--ISNUMBER(SEARCH({", AB ",", BC ",", MB ",", NB ",", NL ",", NS ",", NT ",", NU ",", ON ",", PE ",", QC ",", SK ",", YT "},UPPER(C492))))&gt;0,"Canada","USA")</f>
        <v>USA</v>
      </c>
      <c r="B492" s="3" t="s">
        <v>2384</v>
      </c>
      <c r="C492" s="3" t="s">
        <v>2385</v>
      </c>
      <c r="D492" s="3" t="s">
        <v>2386</v>
      </c>
      <c r="E492" s="3" t="s">
        <v>2387</v>
      </c>
      <c r="F492" s="3" t="s">
        <v>2388</v>
      </c>
      <c r="G492" s="3" t="s">
        <v>27</v>
      </c>
      <c r="H492" s="3" t="s">
        <v>27</v>
      </c>
      <c r="I492" s="3">
        <v>5</v>
      </c>
      <c r="J492" s="3">
        <v>-85.29294</v>
      </c>
      <c r="K492" s="3">
        <v>35.00093</v>
      </c>
      <c r="L492" s="3" t="s">
        <v>2389</v>
      </c>
      <c r="M492" s="3">
        <v>0</v>
      </c>
      <c r="N492" s="3">
        <v>0</v>
      </c>
      <c r="O492" s="3">
        <v>0</v>
      </c>
      <c r="P492" s="3">
        <v>0</v>
      </c>
      <c r="Q492" s="3" t="s">
        <v>29</v>
      </c>
      <c r="R492" s="3" t="s">
        <v>30</v>
      </c>
      <c r="S492" s="3"/>
      <c r="T492" s="3"/>
      <c r="U492" s="7">
        <v>45800.453587963</v>
      </c>
      <c r="V492" s="7">
        <v>45917.5814583333</v>
      </c>
      <c r="W492" s="3"/>
    </row>
    <row r="493" ht="15.05" spans="1:23">
      <c r="A493" s="4" t="str">
        <f t="array" ref="A493">IF(SUM(--ISNUMBER(SEARCH({", AB ",", BC ",", MB ",", NB ",", NL ",", NS ",", NT ",", NU ",", ON ",", PE ",", QC ",", SK ",", YT "},UPPER(C493))))&gt;0,"Canada","USA")</f>
        <v>USA</v>
      </c>
      <c r="B493" s="3" t="s">
        <v>2390</v>
      </c>
      <c r="C493" s="3" t="s">
        <v>2391</v>
      </c>
      <c r="D493" s="3" t="s">
        <v>2392</v>
      </c>
      <c r="E493" s="3" t="s">
        <v>2393</v>
      </c>
      <c r="F493" s="3"/>
      <c r="G493" s="3" t="s">
        <v>27</v>
      </c>
      <c r="H493" s="3" t="s">
        <v>27</v>
      </c>
      <c r="I493" s="3">
        <v>4</v>
      </c>
      <c r="J493" s="3">
        <v>-92.18918</v>
      </c>
      <c r="K493" s="3">
        <v>43.8449</v>
      </c>
      <c r="L493" s="3" t="s">
        <v>2394</v>
      </c>
      <c r="M493" s="3">
        <v>0</v>
      </c>
      <c r="N493" s="3">
        <v>0</v>
      </c>
      <c r="O493" s="3">
        <v>0</v>
      </c>
      <c r="P493" s="3">
        <v>0</v>
      </c>
      <c r="Q493" s="3" t="s">
        <v>29</v>
      </c>
      <c r="R493" s="3" t="s">
        <v>30</v>
      </c>
      <c r="S493" s="3"/>
      <c r="T493" s="3"/>
      <c r="U493" s="7">
        <v>45607.4770023148</v>
      </c>
      <c r="V493" s="7">
        <v>45832.5011111111</v>
      </c>
      <c r="W493" s="3"/>
    </row>
    <row r="494" ht="15.05" spans="1:23">
      <c r="A494" s="4" t="str">
        <f t="array" ref="A494">IF(SUM(--ISNUMBER(SEARCH({", AB ",", BC ",", MB ",", NB ",", NL ",", NS ",", NT ",", NU ",", ON ",", PE ",", QC ",", SK ",", YT "},UPPER(C494))))&gt;0,"Canada","USA")</f>
        <v>USA</v>
      </c>
      <c r="B494" s="3" t="s">
        <v>2395</v>
      </c>
      <c r="C494" s="3" t="s">
        <v>2396</v>
      </c>
      <c r="D494" s="3" t="s">
        <v>2397</v>
      </c>
      <c r="E494" s="3" t="s">
        <v>2398</v>
      </c>
      <c r="F494" s="3" t="s">
        <v>2399</v>
      </c>
      <c r="G494" s="3" t="s">
        <v>27</v>
      </c>
      <c r="H494" s="3" t="s">
        <v>27</v>
      </c>
      <c r="I494" s="3">
        <v>1</v>
      </c>
      <c r="J494" s="3">
        <v>-97.4484586</v>
      </c>
      <c r="K494" s="3">
        <v>27.7980141</v>
      </c>
      <c r="L494" s="3" t="s">
        <v>2400</v>
      </c>
      <c r="M494" s="3">
        <v>95</v>
      </c>
      <c r="N494" s="3">
        <v>0</v>
      </c>
      <c r="O494" s="3">
        <v>0</v>
      </c>
      <c r="P494" s="3">
        <v>0</v>
      </c>
      <c r="Q494" s="3" t="s">
        <v>29</v>
      </c>
      <c r="R494" s="3" t="s">
        <v>30</v>
      </c>
      <c r="S494" s="3"/>
      <c r="T494" s="3"/>
      <c r="U494" s="7">
        <v>45623.5337037037</v>
      </c>
      <c r="V494" s="7">
        <v>45854.5079282407</v>
      </c>
      <c r="W494" s="3"/>
    </row>
    <row r="495" ht="15.05" spans="1:23">
      <c r="A495" s="4" t="str">
        <f t="array" ref="A495">IF(SUM(--ISNUMBER(SEARCH({", AB ",", BC ",", MB ",", NB ",", NL ",", NS ",", NT ",", NU ",", ON ",", PE ",", QC ",", SK ",", YT "},UPPER(C495))))&gt;0,"Canada","USA")</f>
        <v>USA</v>
      </c>
      <c r="B495" s="3" t="s">
        <v>2401</v>
      </c>
      <c r="C495" s="3" t="s">
        <v>2402</v>
      </c>
      <c r="D495" s="3" t="s">
        <v>2397</v>
      </c>
      <c r="E495" s="3" t="s">
        <v>2403</v>
      </c>
      <c r="F495" s="3" t="s">
        <v>62</v>
      </c>
      <c r="G495" s="3" t="s">
        <v>27</v>
      </c>
      <c r="H495" s="3" t="s">
        <v>27</v>
      </c>
      <c r="I495" s="3">
        <v>4</v>
      </c>
      <c r="J495" s="3">
        <v>-97.44846</v>
      </c>
      <c r="K495" s="3">
        <v>27.79821</v>
      </c>
      <c r="L495" s="3" t="s">
        <v>2400</v>
      </c>
      <c r="M495" s="3">
        <v>0</v>
      </c>
      <c r="N495" s="3">
        <v>0</v>
      </c>
      <c r="O495" s="3">
        <v>0</v>
      </c>
      <c r="P495" s="3">
        <v>0</v>
      </c>
      <c r="Q495" s="3" t="s">
        <v>29</v>
      </c>
      <c r="R495" s="3" t="s">
        <v>30</v>
      </c>
      <c r="S495" s="3"/>
      <c r="T495" s="3"/>
      <c r="U495" s="7">
        <v>45622.6858217593</v>
      </c>
      <c r="V495" s="7">
        <v>45917.5810648148</v>
      </c>
      <c r="W495" s="3"/>
    </row>
    <row r="496" ht="15.05" spans="1:23">
      <c r="A496" s="4" t="str">
        <f t="array" ref="A496">IF(SUM(--ISNUMBER(SEARCH({", AB ",", BC ",", MB ",", NB ",", NL ",", NS ",", NT ",", NU ",", ON ",", PE ",", QC ",", SK ",", YT "},UPPER(C496))))&gt;0,"Canada","USA")</f>
        <v>USA</v>
      </c>
      <c r="B496" s="3" t="s">
        <v>2404</v>
      </c>
      <c r="C496" s="3" t="s">
        <v>2405</v>
      </c>
      <c r="D496" s="3" t="s">
        <v>2406</v>
      </c>
      <c r="E496" s="3" t="s">
        <v>2407</v>
      </c>
      <c r="F496" s="3" t="s">
        <v>2408</v>
      </c>
      <c r="G496" s="3" t="s">
        <v>27</v>
      </c>
      <c r="H496" s="3" t="s">
        <v>91</v>
      </c>
      <c r="I496" s="3">
        <v>5</v>
      </c>
      <c r="J496" s="3">
        <v>-81.1217820033274</v>
      </c>
      <c r="K496" s="8" t="s">
        <v>2409</v>
      </c>
      <c r="L496" s="3"/>
      <c r="M496" s="3">
        <v>95</v>
      </c>
      <c r="N496" s="3">
        <v>95</v>
      </c>
      <c r="O496" s="3">
        <v>0</v>
      </c>
      <c r="P496" s="3">
        <v>0</v>
      </c>
      <c r="Q496" s="3" t="s">
        <v>29</v>
      </c>
      <c r="R496" s="3" t="s">
        <v>30</v>
      </c>
      <c r="S496" s="3"/>
      <c r="T496" s="3"/>
      <c r="U496" s="7">
        <v>45916.483599537</v>
      </c>
      <c r="V496" s="7">
        <v>45919.4509722222</v>
      </c>
      <c r="W496" s="3"/>
    </row>
    <row r="497" ht="15.05" spans="1:23">
      <c r="A497" s="4" t="str">
        <f t="array" ref="A497">IF(SUM(--ISNUMBER(SEARCH({", AB ",", BC ",", MB ",", NB ",", NL ",", NS ",", NT ",", NU ",", ON ",", PE ",", QC ",", SK ",", YT "},UPPER(C497))))&gt;0,"Canada","USA")</f>
        <v>USA</v>
      </c>
      <c r="B497" s="3" t="s">
        <v>2410</v>
      </c>
      <c r="C497" s="3" t="s">
        <v>2411</v>
      </c>
      <c r="D497" s="3" t="s">
        <v>2412</v>
      </c>
      <c r="E497" s="3" t="s">
        <v>2413</v>
      </c>
      <c r="F497" s="3" t="s">
        <v>2414</v>
      </c>
      <c r="G497" s="3" t="s">
        <v>27</v>
      </c>
      <c r="H497" s="3" t="s">
        <v>27</v>
      </c>
      <c r="I497" s="3">
        <v>6</v>
      </c>
      <c r="J497" s="3">
        <v>-122.3616517</v>
      </c>
      <c r="K497" s="8" t="s">
        <v>2415</v>
      </c>
      <c r="L497" s="3"/>
      <c r="M497" s="3">
        <v>0</v>
      </c>
      <c r="N497" s="3">
        <v>0</v>
      </c>
      <c r="O497" s="3">
        <v>0</v>
      </c>
      <c r="P497" s="3">
        <v>0</v>
      </c>
      <c r="Q497" s="3" t="s">
        <v>29</v>
      </c>
      <c r="R497" s="3" t="s">
        <v>30</v>
      </c>
      <c r="S497" s="3"/>
      <c r="T497" s="3"/>
      <c r="U497" s="7">
        <v>45665.5767592593</v>
      </c>
      <c r="V497" s="7">
        <v>45665.5767592593</v>
      </c>
      <c r="W497" s="3"/>
    </row>
    <row r="498" ht="15.05" spans="1:23">
      <c r="A498" s="4" t="str">
        <f t="array" ref="A498">IF(SUM(--ISNUMBER(SEARCH({", AB ",", BC ",", MB ",", NB ",", NL ",", NS ",", NT ",", NU ",", ON ",", PE ",", QC ",", SK ",", YT "},UPPER(C498))))&gt;0,"Canada","USA")</f>
        <v>USA</v>
      </c>
      <c r="B498" s="3" t="s">
        <v>2416</v>
      </c>
      <c r="C498" s="3" t="s">
        <v>2417</v>
      </c>
      <c r="D498" s="3" t="s">
        <v>2418</v>
      </c>
      <c r="E498" s="3" t="s">
        <v>2419</v>
      </c>
      <c r="F498" s="3" t="s">
        <v>2420</v>
      </c>
      <c r="G498" s="3" t="s">
        <v>27</v>
      </c>
      <c r="H498" s="3" t="s">
        <v>27</v>
      </c>
      <c r="I498" s="3">
        <v>6</v>
      </c>
      <c r="J498" s="3">
        <v>-77.07005</v>
      </c>
      <c r="K498" s="3">
        <v>39.33628</v>
      </c>
      <c r="L498" s="3" t="s">
        <v>2421</v>
      </c>
      <c r="M498" s="3">
        <v>162</v>
      </c>
      <c r="N498" s="3">
        <v>0</v>
      </c>
      <c r="O498" s="3">
        <v>0</v>
      </c>
      <c r="P498" s="3">
        <v>0</v>
      </c>
      <c r="Q498" s="3" t="s">
        <v>29</v>
      </c>
      <c r="R498" s="3" t="s">
        <v>30</v>
      </c>
      <c r="S498" s="3"/>
      <c r="T498" s="3"/>
      <c r="U498" s="7">
        <v>45667.5205439815</v>
      </c>
      <c r="V498" s="7">
        <v>45917.5807638889</v>
      </c>
      <c r="W498" s="3"/>
    </row>
    <row r="499" ht="15.05" spans="1:23">
      <c r="A499" s="4" t="str">
        <f t="array" ref="A499">IF(SUM(--ISNUMBER(SEARCH({", AB ",", BC ",", MB ",", NB ",", NL ",", NS ",", NT ",", NU ",", ON ",", PE ",", QC ",", SK ",", YT "},UPPER(C499))))&gt;0,"Canada","USA")</f>
        <v>USA</v>
      </c>
      <c r="B499" s="3" t="s">
        <v>2422</v>
      </c>
      <c r="C499" s="3" t="s">
        <v>2417</v>
      </c>
      <c r="D499" s="3" t="s">
        <v>2418</v>
      </c>
      <c r="E499" s="3" t="s">
        <v>2423</v>
      </c>
      <c r="F499" s="3" t="s">
        <v>2424</v>
      </c>
      <c r="G499" s="3" t="s">
        <v>27</v>
      </c>
      <c r="H499" s="3" t="s">
        <v>27</v>
      </c>
      <c r="I499" s="3">
        <v>5</v>
      </c>
      <c r="J499" s="3">
        <v>-77.07005</v>
      </c>
      <c r="K499" s="3">
        <v>39.33621</v>
      </c>
      <c r="L499" s="3" t="s">
        <v>2421</v>
      </c>
      <c r="M499" s="3">
        <v>162</v>
      </c>
      <c r="N499" s="3">
        <v>0</v>
      </c>
      <c r="O499" s="3">
        <v>0</v>
      </c>
      <c r="P499" s="3">
        <v>0</v>
      </c>
      <c r="Q499" s="3" t="s">
        <v>29</v>
      </c>
      <c r="R499" s="3" t="s">
        <v>30</v>
      </c>
      <c r="S499" s="3"/>
      <c r="T499" s="3"/>
      <c r="U499" s="7">
        <v>45603.5931365741</v>
      </c>
      <c r="V499" s="7">
        <v>45831.6677083333</v>
      </c>
      <c r="W499" s="3"/>
    </row>
    <row r="500" ht="15.05" spans="1:23">
      <c r="A500" s="4" t="str">
        <f t="array" ref="A500">IF(SUM(--ISNUMBER(SEARCH({", AB ",", BC ",", MB ",", NB ",", NL ",", NS ",", NT ",", NU ",", ON ",", PE ",", QC ",", SK ",", YT "},UPPER(C500))))&gt;0,"Canada","USA")</f>
        <v>USA</v>
      </c>
      <c r="B500" s="3" t="s">
        <v>2425</v>
      </c>
      <c r="C500" s="3" t="s">
        <v>2426</v>
      </c>
      <c r="D500" s="3" t="s">
        <v>2427</v>
      </c>
      <c r="E500" s="3" t="s">
        <v>2428</v>
      </c>
      <c r="F500" s="3" t="s">
        <v>2429</v>
      </c>
      <c r="G500" s="3" t="s">
        <v>27</v>
      </c>
      <c r="H500" s="3" t="s">
        <v>27</v>
      </c>
      <c r="I500" s="3">
        <v>5</v>
      </c>
      <c r="J500" s="3">
        <v>-117.0096031319</v>
      </c>
      <c r="K500" s="8" t="s">
        <v>2430</v>
      </c>
      <c r="L500" s="3" t="s">
        <v>2431</v>
      </c>
      <c r="M500" s="3">
        <v>0</v>
      </c>
      <c r="N500" s="3">
        <v>0</v>
      </c>
      <c r="O500" s="3">
        <v>0</v>
      </c>
      <c r="P500" s="3">
        <v>0</v>
      </c>
      <c r="Q500" s="3" t="s">
        <v>29</v>
      </c>
      <c r="R500" s="3" t="s">
        <v>30</v>
      </c>
      <c r="S500" s="3"/>
      <c r="T500" s="3"/>
      <c r="U500" s="7">
        <v>45748.3559722222</v>
      </c>
      <c r="V500" s="7">
        <v>45819.5069097222</v>
      </c>
      <c r="W500" s="3"/>
    </row>
    <row r="501" ht="15.05" spans="1:23">
      <c r="A501" s="4" t="str">
        <f t="array" ref="A501">IF(SUM(--ISNUMBER(SEARCH({", AB ",", BC ",", MB ",", NB ",", NL ",", NS ",", NT ",", NU ",", ON ",", PE ",", QC ",", SK ",", YT "},UPPER(C501))))&gt;0,"Canada","USA")</f>
        <v>USA</v>
      </c>
      <c r="B501" s="3" t="s">
        <v>2432</v>
      </c>
      <c r="C501" s="3" t="s">
        <v>2433</v>
      </c>
      <c r="D501" s="3" t="s">
        <v>2434</v>
      </c>
      <c r="E501" s="3" t="s">
        <v>2435</v>
      </c>
      <c r="F501" s="3" t="s">
        <v>2436</v>
      </c>
      <c r="G501" s="3" t="s">
        <v>27</v>
      </c>
      <c r="H501" s="3" t="s">
        <v>27</v>
      </c>
      <c r="I501" s="3">
        <v>5</v>
      </c>
      <c r="J501" s="3">
        <v>-95.2547733999999</v>
      </c>
      <c r="K501" s="8" t="s">
        <v>2437</v>
      </c>
      <c r="L501" s="3"/>
      <c r="M501" s="3">
        <v>0</v>
      </c>
      <c r="N501" s="3">
        <v>0</v>
      </c>
      <c r="O501" s="3">
        <v>0</v>
      </c>
      <c r="P501" s="3">
        <v>0</v>
      </c>
      <c r="Q501" s="3" t="s">
        <v>29</v>
      </c>
      <c r="R501" s="3" t="s">
        <v>30</v>
      </c>
      <c r="S501" s="3"/>
      <c r="T501" s="3"/>
      <c r="U501" s="7">
        <v>45617.695</v>
      </c>
      <c r="V501" s="7">
        <v>45696.6682291667</v>
      </c>
      <c r="W501" s="3"/>
    </row>
    <row r="502" ht="15.05" spans="1:23">
      <c r="A502" s="4" t="str">
        <f t="array" ref="A502">IF(SUM(--ISNUMBER(SEARCH({", AB ",", BC ",", MB ",", NB ",", NL ",", NS ",", NT ",", NU ",", ON ",", PE ",", QC ",", SK ",", YT "},UPPER(C502))))&gt;0,"Canada","USA")</f>
        <v>USA</v>
      </c>
      <c r="B502" s="3" t="s">
        <v>2438</v>
      </c>
      <c r="C502" s="3" t="s">
        <v>2439</v>
      </c>
      <c r="D502" s="3" t="s">
        <v>2440</v>
      </c>
      <c r="E502" s="3" t="s">
        <v>2441</v>
      </c>
      <c r="F502" s="3"/>
      <c r="G502" s="3" t="s">
        <v>27</v>
      </c>
      <c r="H502" s="3" t="s">
        <v>27</v>
      </c>
      <c r="I502" s="3">
        <v>5</v>
      </c>
      <c r="J502" s="3">
        <v>-121.30199</v>
      </c>
      <c r="K502" s="3">
        <v>38.72846</v>
      </c>
      <c r="L502" s="3" t="s">
        <v>2442</v>
      </c>
      <c r="M502" s="3">
        <v>0</v>
      </c>
      <c r="N502" s="3">
        <v>0</v>
      </c>
      <c r="O502" s="3">
        <v>0</v>
      </c>
      <c r="P502" s="3">
        <v>0</v>
      </c>
      <c r="Q502" s="3" t="s">
        <v>29</v>
      </c>
      <c r="R502" s="3" t="s">
        <v>30</v>
      </c>
      <c r="S502" s="3"/>
      <c r="T502" s="3"/>
      <c r="U502" s="7">
        <v>45653.58375</v>
      </c>
      <c r="V502" s="7">
        <v>45820.5420138889</v>
      </c>
      <c r="W502" s="3"/>
    </row>
    <row r="503" ht="15.05" spans="1:23">
      <c r="A503" s="4" t="str">
        <f t="array" ref="A503">IF(SUM(--ISNUMBER(SEARCH({", AB ",", BC ",", MB ",", NB ",", NL ",", NS ",", NT ",", NU ",", ON ",", PE ",", QC ",", SK ",", YT "},UPPER(C503))))&gt;0,"Canada","USA")</f>
        <v>USA</v>
      </c>
      <c r="B503" s="3" t="s">
        <v>2443</v>
      </c>
      <c r="C503" s="3" t="s">
        <v>2444</v>
      </c>
      <c r="D503" s="3">
        <v>4806464221</v>
      </c>
      <c r="E503" s="3" t="s">
        <v>2445</v>
      </c>
      <c r="F503" s="3" t="s">
        <v>2446</v>
      </c>
      <c r="G503" s="3" t="s">
        <v>27</v>
      </c>
      <c r="H503" s="3" t="s">
        <v>27</v>
      </c>
      <c r="I503" s="3">
        <v>6</v>
      </c>
      <c r="J503" s="3">
        <v>-111.64083</v>
      </c>
      <c r="K503" s="3">
        <v>33.28382</v>
      </c>
      <c r="L503" s="3" t="s">
        <v>2447</v>
      </c>
      <c r="M503" s="3">
        <v>0</v>
      </c>
      <c r="N503" s="3">
        <v>0</v>
      </c>
      <c r="O503" s="3">
        <v>0</v>
      </c>
      <c r="P503" s="3">
        <v>0</v>
      </c>
      <c r="Q503" s="3" t="s">
        <v>29</v>
      </c>
      <c r="R503" s="3" t="s">
        <v>30</v>
      </c>
      <c r="S503" s="3"/>
      <c r="T503" s="3"/>
      <c r="U503" s="7">
        <v>45765.5027199074</v>
      </c>
      <c r="V503" s="7">
        <v>45818.6999652778</v>
      </c>
      <c r="W503" s="3"/>
    </row>
    <row r="504" ht="15.05" spans="1:23">
      <c r="A504" s="4" t="str">
        <f t="array" ref="A504">IF(SUM(--ISNUMBER(SEARCH({", AB ",", BC ",", MB ",", NB ",", NL ",", NS ",", NT ",", NU ",", ON ",", PE ",", QC ",", SK ",", YT "},UPPER(C504))))&gt;0,"Canada","USA")</f>
        <v>USA</v>
      </c>
      <c r="B504" s="3" t="s">
        <v>2448</v>
      </c>
      <c r="C504" s="3" t="s">
        <v>2449</v>
      </c>
      <c r="D504" s="3" t="s">
        <v>2450</v>
      </c>
      <c r="E504" s="3" t="s">
        <v>2451</v>
      </c>
      <c r="F504" s="3"/>
      <c r="G504" s="3" t="s">
        <v>27</v>
      </c>
      <c r="H504" s="3" t="s">
        <v>27</v>
      </c>
      <c r="I504" s="3">
        <v>5</v>
      </c>
      <c r="J504" s="3">
        <v>-73.6431013739244</v>
      </c>
      <c r="K504" s="8" t="s">
        <v>2452</v>
      </c>
      <c r="L504" s="3"/>
      <c r="M504" s="3">
        <v>0</v>
      </c>
      <c r="N504" s="3">
        <v>0</v>
      </c>
      <c r="O504" s="3">
        <v>0</v>
      </c>
      <c r="P504" s="3">
        <v>0</v>
      </c>
      <c r="Q504" s="3" t="s">
        <v>29</v>
      </c>
      <c r="R504" s="3" t="s">
        <v>30</v>
      </c>
      <c r="S504" s="3"/>
      <c r="T504" s="3"/>
      <c r="U504" s="7">
        <v>45846.680775463</v>
      </c>
      <c r="V504" s="7">
        <v>45846.680775463</v>
      </c>
      <c r="W504" s="3"/>
    </row>
    <row r="505" ht="15.05" spans="1:23">
      <c r="A505" s="4" t="str">
        <f t="array" ref="A505">IF(SUM(--ISNUMBER(SEARCH({", AB ",", BC ",", MB ",", NB ",", NL ",", NS ",", NT ",", NU ",", ON ",", PE ",", QC ",", SK ",", YT "},UPPER(C505))))&gt;0,"Canada","USA")</f>
        <v>USA</v>
      </c>
      <c r="B505" s="3" t="s">
        <v>2453</v>
      </c>
      <c r="C505" s="3" t="s">
        <v>2454</v>
      </c>
      <c r="D505" s="3" t="s">
        <v>2455</v>
      </c>
      <c r="E505" s="3" t="s">
        <v>2456</v>
      </c>
      <c r="F505" s="3"/>
      <c r="G505" s="3" t="s">
        <v>27</v>
      </c>
      <c r="H505" s="3" t="s">
        <v>91</v>
      </c>
      <c r="I505" s="3">
        <v>1</v>
      </c>
      <c r="J505" s="3">
        <v>-82.03951</v>
      </c>
      <c r="K505" s="3">
        <v>29.10915</v>
      </c>
      <c r="L505" s="3" t="s">
        <v>2457</v>
      </c>
      <c r="M505" s="3">
        <v>0</v>
      </c>
      <c r="N505" s="3">
        <v>0</v>
      </c>
      <c r="O505" s="3">
        <v>0</v>
      </c>
      <c r="P505" s="3">
        <v>0</v>
      </c>
      <c r="Q505" s="3" t="s">
        <v>29</v>
      </c>
      <c r="R505" s="3" t="s">
        <v>30</v>
      </c>
      <c r="S505" s="3"/>
      <c r="T505" s="3"/>
      <c r="U505" s="7">
        <v>45600.5137152778</v>
      </c>
      <c r="V505" s="7">
        <v>45826.4377662037</v>
      </c>
      <c r="W505" s="3"/>
    </row>
    <row r="506" ht="15.05" spans="1:23">
      <c r="A506" s="4" t="str">
        <f t="array" ref="A506">IF(SUM(--ISNUMBER(SEARCH({", AB ",", BC ",", MB ",", NB ",", NL ",", NS ",", NT ",", NU ",", ON ",", PE ",", QC ",", SK ",", YT "},UPPER(C506))))&gt;0,"Canada","USA")</f>
        <v>USA</v>
      </c>
      <c r="B506" s="3" t="s">
        <v>2458</v>
      </c>
      <c r="C506" s="3" t="s">
        <v>2459</v>
      </c>
      <c r="D506" s="3" t="s">
        <v>2460</v>
      </c>
      <c r="E506" s="3" t="s">
        <v>2461</v>
      </c>
      <c r="F506" s="3"/>
      <c r="G506" s="3" t="s">
        <v>27</v>
      </c>
      <c r="H506" s="3" t="s">
        <v>91</v>
      </c>
      <c r="I506" s="3">
        <v>5</v>
      </c>
      <c r="J506" s="3">
        <v>-117.23458</v>
      </c>
      <c r="K506" s="3">
        <v>32.83056</v>
      </c>
      <c r="L506" s="3" t="s">
        <v>2462</v>
      </c>
      <c r="M506" s="3">
        <v>0</v>
      </c>
      <c r="N506" s="3">
        <v>0</v>
      </c>
      <c r="O506" s="3">
        <v>0</v>
      </c>
      <c r="P506" s="3">
        <v>0</v>
      </c>
      <c r="Q506" s="3" t="s">
        <v>29</v>
      </c>
      <c r="R506" s="3" t="s">
        <v>30</v>
      </c>
      <c r="S506" s="3"/>
      <c r="T506" s="3"/>
      <c r="U506" s="7">
        <v>45642.684212963</v>
      </c>
      <c r="V506" s="7">
        <v>45820.5335069444</v>
      </c>
      <c r="W506" s="3"/>
    </row>
    <row r="507" ht="15.05" spans="1:23">
      <c r="A507" s="4" t="str">
        <f t="array" ref="A507">IF(SUM(--ISNUMBER(SEARCH({", AB ",", BC ",", MB ",", NB ",", NL ",", NS ",", NT ",", NU ",", ON ",", PE ",", QC ",", SK ",", YT "},UPPER(C507))))&gt;0,"Canada","USA")</f>
        <v>USA</v>
      </c>
      <c r="B507" s="3" t="s">
        <v>2463</v>
      </c>
      <c r="C507" s="3" t="s">
        <v>2464</v>
      </c>
      <c r="D507" s="3" t="s">
        <v>2465</v>
      </c>
      <c r="E507" s="3" t="s">
        <v>2466</v>
      </c>
      <c r="F507" s="3"/>
      <c r="G507" s="3" t="s">
        <v>27</v>
      </c>
      <c r="H507" s="3" t="s">
        <v>27</v>
      </c>
      <c r="I507" s="3">
        <v>5</v>
      </c>
      <c r="J507" s="3">
        <v>-118.290071003017</v>
      </c>
      <c r="K507" s="8" t="s">
        <v>2467</v>
      </c>
      <c r="L507" s="3"/>
      <c r="M507" s="3">
        <v>0</v>
      </c>
      <c r="N507" s="3">
        <v>0</v>
      </c>
      <c r="O507" s="3">
        <v>0</v>
      </c>
      <c r="P507" s="3">
        <v>0</v>
      </c>
      <c r="Q507" s="3" t="s">
        <v>29</v>
      </c>
      <c r="R507" s="3" t="s">
        <v>30</v>
      </c>
      <c r="S507" s="3"/>
      <c r="T507" s="3"/>
      <c r="U507" s="7">
        <v>45826.6701851852</v>
      </c>
      <c r="V507" s="7">
        <v>45831.371087963</v>
      </c>
      <c r="W507" s="3"/>
    </row>
    <row r="508" ht="15.05" spans="1:23">
      <c r="A508" s="4" t="str">
        <f t="array" ref="A508">IF(SUM(--ISNUMBER(SEARCH({", AB ",", BC ",", MB ",", NB ",", NL ",", NS ",", NT ",", NU ",", ON ",", PE ",", QC ",", SK ",", YT "},UPPER(C508))))&gt;0,"Canada","USA")</f>
        <v>USA</v>
      </c>
      <c r="B508" s="3" t="s">
        <v>2468</v>
      </c>
      <c r="C508" s="3" t="s">
        <v>2469</v>
      </c>
      <c r="D508" s="3" t="s">
        <v>2470</v>
      </c>
      <c r="E508" s="3" t="s">
        <v>2471</v>
      </c>
      <c r="F508" s="3"/>
      <c r="G508" s="3" t="s">
        <v>27</v>
      </c>
      <c r="H508" s="3" t="s">
        <v>27</v>
      </c>
      <c r="I508" s="3">
        <v>5</v>
      </c>
      <c r="J508" s="3">
        <v>-119.12996</v>
      </c>
      <c r="K508" s="3">
        <v>46.217921</v>
      </c>
      <c r="L508" s="3"/>
      <c r="M508" s="3">
        <v>0</v>
      </c>
      <c r="N508" s="3">
        <v>0</v>
      </c>
      <c r="O508" s="3">
        <v>0</v>
      </c>
      <c r="P508" s="3">
        <v>0</v>
      </c>
      <c r="Q508" s="3" t="s">
        <v>29</v>
      </c>
      <c r="R508" s="3" t="s">
        <v>30</v>
      </c>
      <c r="S508" s="3"/>
      <c r="T508" s="3"/>
      <c r="U508" s="7">
        <v>45876.6736226852</v>
      </c>
      <c r="V508" s="7">
        <v>45876.6736226852</v>
      </c>
      <c r="W508" s="3"/>
    </row>
    <row r="509" ht="15.05" spans="1:23">
      <c r="A509" s="4" t="str">
        <f t="array" ref="A509">IF(SUM(--ISNUMBER(SEARCH({", AB ",", BC ",", MB ",", NB ",", NL ",", NS ",", NT ",", NU ",", ON ",", PE ",", QC ",", SK ",", YT "},UPPER(C509))))&gt;0,"Canada","USA")</f>
        <v>USA</v>
      </c>
      <c r="B509" s="3" t="s">
        <v>2472</v>
      </c>
      <c r="C509" s="3" t="s">
        <v>2473</v>
      </c>
      <c r="D509" s="3" t="s">
        <v>2474</v>
      </c>
      <c r="E509" s="3" t="s">
        <v>2475</v>
      </c>
      <c r="F509" s="3"/>
      <c r="G509" s="3" t="s">
        <v>27</v>
      </c>
      <c r="H509" s="3" t="s">
        <v>27</v>
      </c>
      <c r="I509" s="3">
        <v>5</v>
      </c>
      <c r="J509" s="3">
        <v>-88.76545</v>
      </c>
      <c r="K509" s="3">
        <v>40.59827</v>
      </c>
      <c r="L509" s="3" t="s">
        <v>2476</v>
      </c>
      <c r="M509" s="3">
        <v>0</v>
      </c>
      <c r="N509" s="3">
        <v>0</v>
      </c>
      <c r="O509" s="3">
        <v>0</v>
      </c>
      <c r="P509" s="3">
        <v>0</v>
      </c>
      <c r="Q509" s="3" t="s">
        <v>29</v>
      </c>
      <c r="R509" s="3" t="s">
        <v>30</v>
      </c>
      <c r="S509" s="3"/>
      <c r="T509" s="3"/>
      <c r="U509" s="7">
        <v>45665.4789583333</v>
      </c>
      <c r="V509" s="7">
        <v>45827.6741319444</v>
      </c>
      <c r="W509" s="3"/>
    </row>
    <row r="510" ht="15.05" spans="1:23">
      <c r="A510" s="4" t="str">
        <f t="array" ref="A510">IF(SUM(--ISNUMBER(SEARCH({", AB ",", BC ",", MB ",", NB ",", NL ",", NS ",", NT ",", NU ",", ON ",", PE ",", QC ",", SK ",", YT "},UPPER(C510))))&gt;0,"Canada","USA")</f>
        <v>USA</v>
      </c>
      <c r="B510" s="3" t="s">
        <v>2477</v>
      </c>
      <c r="C510" s="3" t="s">
        <v>2478</v>
      </c>
      <c r="D510" s="3" t="s">
        <v>2479</v>
      </c>
      <c r="E510" s="3" t="s">
        <v>2480</v>
      </c>
      <c r="F510" s="3"/>
      <c r="G510" s="3" t="s">
        <v>27</v>
      </c>
      <c r="H510" s="3" t="s">
        <v>27</v>
      </c>
      <c r="I510" s="3">
        <v>5</v>
      </c>
      <c r="J510" s="3">
        <v>-80.1508395455967</v>
      </c>
      <c r="K510" s="8" t="s">
        <v>2481</v>
      </c>
      <c r="L510" s="3"/>
      <c r="M510" s="3">
        <v>0</v>
      </c>
      <c r="N510" s="3">
        <v>0</v>
      </c>
      <c r="O510" s="3">
        <v>0</v>
      </c>
      <c r="P510" s="3">
        <v>0</v>
      </c>
      <c r="Q510" s="3" t="s">
        <v>29</v>
      </c>
      <c r="R510" s="3" t="s">
        <v>30</v>
      </c>
      <c r="S510" s="3"/>
      <c r="T510" s="3"/>
      <c r="U510" s="7">
        <v>45861.5350347222</v>
      </c>
      <c r="V510" s="7">
        <v>45861.5350347222</v>
      </c>
      <c r="W510" s="3"/>
    </row>
    <row r="511" ht="15.05" spans="1:23">
      <c r="A511" s="4" t="str">
        <f t="array" ref="A511">IF(SUM(--ISNUMBER(SEARCH({", AB ",", BC ",", MB ",", NB ",", NL ",", NS ",", NT ",", NU ",", ON ",", PE ",", QC ",", SK ",", YT "},UPPER(C511))))&gt;0,"Canada","USA")</f>
        <v>USA</v>
      </c>
      <c r="B511" s="3" t="s">
        <v>2482</v>
      </c>
      <c r="C511" s="3" t="s">
        <v>2483</v>
      </c>
      <c r="D511" s="3" t="s">
        <v>2484</v>
      </c>
      <c r="E511" s="3" t="s">
        <v>2485</v>
      </c>
      <c r="F511" s="3" t="s">
        <v>62</v>
      </c>
      <c r="G511" s="3" t="s">
        <v>27</v>
      </c>
      <c r="H511" s="3" t="s">
        <v>91</v>
      </c>
      <c r="I511" s="3">
        <v>3</v>
      </c>
      <c r="J511" s="3">
        <v>-72.72298</v>
      </c>
      <c r="K511" s="3">
        <v>41.66874</v>
      </c>
      <c r="L511" s="3" t="s">
        <v>2486</v>
      </c>
      <c r="M511" s="3">
        <v>0</v>
      </c>
      <c r="N511" s="3">
        <v>0</v>
      </c>
      <c r="O511" s="3">
        <v>0</v>
      </c>
      <c r="P511" s="3">
        <v>0</v>
      </c>
      <c r="Q511" s="3" t="s">
        <v>29</v>
      </c>
      <c r="R511" s="3" t="s">
        <v>30</v>
      </c>
      <c r="S511" s="3"/>
      <c r="T511" s="3"/>
      <c r="U511" s="7">
        <v>45607.4930208333</v>
      </c>
      <c r="V511" s="7">
        <v>45917.5804166667</v>
      </c>
      <c r="W511" s="3"/>
    </row>
    <row r="512" ht="15.05" spans="1:23">
      <c r="A512" s="4" t="str">
        <f t="array" ref="A512">IF(SUM(--ISNUMBER(SEARCH({", AB ",", BC ",", MB ",", NB ",", NL ",", NS ",", NT ",", NU ",", ON ",", PE ",", QC ",", SK ",", YT "},UPPER(C512))))&gt;0,"Canada","USA")</f>
        <v>USA</v>
      </c>
      <c r="B512" s="3" t="s">
        <v>2487</v>
      </c>
      <c r="C512" s="3" t="s">
        <v>2483</v>
      </c>
      <c r="D512" s="3" t="s">
        <v>2488</v>
      </c>
      <c r="E512" s="3" t="s">
        <v>2485</v>
      </c>
      <c r="F512" s="3"/>
      <c r="G512" s="3" t="s">
        <v>27</v>
      </c>
      <c r="H512" s="3" t="s">
        <v>91</v>
      </c>
      <c r="I512" s="3">
        <v>5</v>
      </c>
      <c r="J512" s="3">
        <v>-72.72308</v>
      </c>
      <c r="K512" s="3">
        <v>41.66883</v>
      </c>
      <c r="L512" s="3" t="s">
        <v>2486</v>
      </c>
      <c r="M512" s="3">
        <v>140</v>
      </c>
      <c r="N512" s="3">
        <v>140</v>
      </c>
      <c r="O512" s="3">
        <v>0</v>
      </c>
      <c r="P512" s="3">
        <v>0</v>
      </c>
      <c r="Q512" s="3" t="s">
        <v>29</v>
      </c>
      <c r="R512" s="3" t="s">
        <v>30</v>
      </c>
      <c r="S512" s="3"/>
      <c r="T512" s="3"/>
      <c r="U512" s="7">
        <v>45643.6853125</v>
      </c>
      <c r="V512" s="7">
        <v>45824.6623032407</v>
      </c>
      <c r="W512" s="3"/>
    </row>
    <row r="513" ht="15.05" spans="1:23">
      <c r="A513" s="4" t="str">
        <f t="array" ref="A513">IF(SUM(--ISNUMBER(SEARCH({", AB ",", BC ",", MB ",", NB ",", NL ",", NS ",", NT ",", NU ",", ON ",", PE ",", QC ",", SK ",", YT "},UPPER(C513))))&gt;0,"Canada","USA")</f>
        <v>USA</v>
      </c>
      <c r="B513" s="3" t="s">
        <v>2489</v>
      </c>
      <c r="C513" s="3" t="s">
        <v>2490</v>
      </c>
      <c r="D513" s="3" t="s">
        <v>2491</v>
      </c>
      <c r="E513" s="3" t="s">
        <v>2492</v>
      </c>
      <c r="F513" s="3" t="s">
        <v>2493</v>
      </c>
      <c r="G513" s="3" t="s">
        <v>27</v>
      </c>
      <c r="H513" s="3" t="s">
        <v>27</v>
      </c>
      <c r="I513" s="3">
        <v>5</v>
      </c>
      <c r="J513" s="3">
        <v>-83.42754</v>
      </c>
      <c r="K513" s="3">
        <v>34.68003</v>
      </c>
      <c r="L513" s="3"/>
      <c r="M513" s="3">
        <v>0</v>
      </c>
      <c r="N513" s="3">
        <v>0</v>
      </c>
      <c r="O513" s="3">
        <v>0</v>
      </c>
      <c r="P513" s="3">
        <v>0</v>
      </c>
      <c r="Q513" s="3" t="s">
        <v>29</v>
      </c>
      <c r="R513" s="3" t="s">
        <v>30</v>
      </c>
      <c r="S513" s="3"/>
      <c r="T513" s="3"/>
      <c r="U513" s="7">
        <v>45726.601412037</v>
      </c>
      <c r="V513" s="7">
        <v>45763.4228472222</v>
      </c>
      <c r="W513" s="3"/>
    </row>
    <row r="514" ht="15.05" spans="1:23">
      <c r="A514" s="4" t="str">
        <f t="array" ref="A514">IF(SUM(--ISNUMBER(SEARCH({", AB ",", BC ",", MB ",", NB ",", NL ",", NS ",", NT ",", NU ",", ON ",", PE ",", QC ",", SK ",", YT "},UPPER(C514))))&gt;0,"Canada","USA")</f>
        <v>USA</v>
      </c>
      <c r="B514" s="3" t="s">
        <v>2494</v>
      </c>
      <c r="C514" s="3" t="s">
        <v>2495</v>
      </c>
      <c r="D514" s="3" t="s">
        <v>2496</v>
      </c>
      <c r="E514" s="3" t="s">
        <v>2497</v>
      </c>
      <c r="F514" s="3"/>
      <c r="G514" s="3" t="s">
        <v>27</v>
      </c>
      <c r="H514" s="3" t="s">
        <v>27</v>
      </c>
      <c r="I514" s="3">
        <v>5</v>
      </c>
      <c r="J514" s="3">
        <v>-75.44214</v>
      </c>
      <c r="K514" s="3">
        <v>43.19637</v>
      </c>
      <c r="L514" s="3" t="s">
        <v>2498</v>
      </c>
      <c r="M514" s="3">
        <v>0</v>
      </c>
      <c r="N514" s="3">
        <v>0</v>
      </c>
      <c r="O514" s="3">
        <v>0</v>
      </c>
      <c r="P514" s="3">
        <v>0</v>
      </c>
      <c r="Q514" s="3" t="s">
        <v>29</v>
      </c>
      <c r="R514" s="3" t="s">
        <v>30</v>
      </c>
      <c r="S514" s="3"/>
      <c r="T514" s="3"/>
      <c r="U514" s="7">
        <v>45669.6265277778</v>
      </c>
      <c r="V514" s="7">
        <v>45835.6461574074</v>
      </c>
      <c r="W514" s="3"/>
    </row>
    <row r="515" ht="15.05" spans="1:23">
      <c r="A515" s="4" t="str">
        <f t="array" ref="A515">IF(SUM(--ISNUMBER(SEARCH({", AB ",", BC ",", MB ",", NB ",", NL ",", NS ",", NT ",", NU ",", ON ",", PE ",", QC ",", SK ",", YT "},UPPER(C515))))&gt;0,"Canada","USA")</f>
        <v>USA</v>
      </c>
      <c r="B515" s="3" t="s">
        <v>2499</v>
      </c>
      <c r="C515" s="3" t="s">
        <v>2500</v>
      </c>
      <c r="D515" s="3" t="s">
        <v>2501</v>
      </c>
      <c r="E515" s="3" t="s">
        <v>2502</v>
      </c>
      <c r="F515" s="3" t="s">
        <v>2503</v>
      </c>
      <c r="G515" s="3" t="s">
        <v>27</v>
      </c>
      <c r="H515" s="3" t="s">
        <v>91</v>
      </c>
      <c r="I515" s="3">
        <v>1</v>
      </c>
      <c r="J515" s="3">
        <v>-122.6585076</v>
      </c>
      <c r="K515" s="3">
        <v>45.5134975</v>
      </c>
      <c r="L515" s="3" t="s">
        <v>2504</v>
      </c>
      <c r="M515" s="3">
        <v>159</v>
      </c>
      <c r="N515" s="3">
        <v>145</v>
      </c>
      <c r="O515" s="3">
        <v>0</v>
      </c>
      <c r="P515" s="3">
        <v>0</v>
      </c>
      <c r="Q515" s="3" t="s">
        <v>29</v>
      </c>
      <c r="R515" s="3" t="s">
        <v>30</v>
      </c>
      <c r="S515" s="3"/>
      <c r="T515" s="3"/>
      <c r="U515" s="7">
        <v>45666.6732638889</v>
      </c>
      <c r="V515" s="7">
        <v>45841.6568402778</v>
      </c>
      <c r="W515" s="3"/>
    </row>
    <row r="516" ht="15.05" spans="1:23">
      <c r="A516" s="4" t="str">
        <f t="array" ref="A516">IF(SUM(--ISNUMBER(SEARCH({", AB ",", BC ",", MB ",", NB ",", NL ",", NS ",", NT ",", NU ",", ON ",", PE ",", QC ",", SK ",", YT "},UPPER(C516))))&gt;0,"Canada","USA")</f>
        <v>USA</v>
      </c>
      <c r="B516" s="3" t="s">
        <v>2505</v>
      </c>
      <c r="C516" s="3" t="s">
        <v>2500</v>
      </c>
      <c r="D516" s="3" t="s">
        <v>2501</v>
      </c>
      <c r="E516" s="3" t="s">
        <v>2502</v>
      </c>
      <c r="F516" s="3" t="s">
        <v>62</v>
      </c>
      <c r="G516" s="3" t="s">
        <v>27</v>
      </c>
      <c r="H516" s="3" t="s">
        <v>91</v>
      </c>
      <c r="I516" s="3">
        <v>5</v>
      </c>
      <c r="J516" s="3">
        <v>-122.6584574</v>
      </c>
      <c r="K516" s="3">
        <v>45.5135097</v>
      </c>
      <c r="L516" s="3" t="s">
        <v>2504</v>
      </c>
      <c r="M516" s="3">
        <v>0</v>
      </c>
      <c r="N516" s="3">
        <v>0</v>
      </c>
      <c r="O516" s="3">
        <v>0</v>
      </c>
      <c r="P516" s="3">
        <v>0</v>
      </c>
      <c r="Q516" s="3" t="s">
        <v>29</v>
      </c>
      <c r="R516" s="3" t="s">
        <v>30</v>
      </c>
      <c r="S516" s="3"/>
      <c r="T516" s="3"/>
      <c r="U516" s="7">
        <v>45602.661712963</v>
      </c>
      <c r="V516" s="7">
        <v>45917.5800462963</v>
      </c>
      <c r="W516" s="3"/>
    </row>
    <row r="517" ht="15.05" spans="1:23">
      <c r="A517" s="4" t="str">
        <f t="array" ref="A517">IF(SUM(--ISNUMBER(SEARCH({", AB ",", BC ",", MB ",", NB ",", NL ",", NS ",", NT ",", NU ",", ON ",", PE ",", QC ",", SK ",", YT "},UPPER(C517))))&gt;0,"Canada","USA")</f>
        <v>USA</v>
      </c>
      <c r="B517" s="3" t="s">
        <v>2506</v>
      </c>
      <c r="C517" s="3" t="s">
        <v>2507</v>
      </c>
      <c r="D517" s="3" t="s">
        <v>2508</v>
      </c>
      <c r="E517" s="3" t="s">
        <v>2509</v>
      </c>
      <c r="F517" s="3"/>
      <c r="G517" s="3" t="s">
        <v>27</v>
      </c>
      <c r="H517" s="3" t="s">
        <v>91</v>
      </c>
      <c r="I517" s="3">
        <v>2</v>
      </c>
      <c r="J517" s="3">
        <v>-80.0584</v>
      </c>
      <c r="K517" s="3">
        <v>26.67242</v>
      </c>
      <c r="L517" s="3" t="s">
        <v>2510</v>
      </c>
      <c r="M517" s="3">
        <v>0</v>
      </c>
      <c r="N517" s="3">
        <v>0</v>
      </c>
      <c r="O517" s="3">
        <v>0</v>
      </c>
      <c r="P517" s="3">
        <v>0</v>
      </c>
      <c r="Q517" s="3" t="s">
        <v>29</v>
      </c>
      <c r="R517" s="3" t="s">
        <v>30</v>
      </c>
      <c r="S517" s="3"/>
      <c r="T517" s="3"/>
      <c r="U517" s="7">
        <v>45600.553599537</v>
      </c>
      <c r="V517" s="7">
        <v>45826.6166203704</v>
      </c>
      <c r="W517" s="3"/>
    </row>
    <row r="518" ht="15.05" spans="1:23">
      <c r="A518" s="4" t="str">
        <f t="array" ref="A518">IF(SUM(--ISNUMBER(SEARCH({", AB ",", BC ",", MB ",", NB ",", NL ",", NS ",", NT ",", NU ",", ON ",", PE ",", QC ",", SK ",", YT "},UPPER(C518))))&gt;0,"Canada","USA")</f>
        <v>USA</v>
      </c>
      <c r="B518" s="3" t="s">
        <v>2511</v>
      </c>
      <c r="C518" s="3" t="s">
        <v>2512</v>
      </c>
      <c r="D518" s="3" t="s">
        <v>2513</v>
      </c>
      <c r="E518" s="3" t="s">
        <v>2514</v>
      </c>
      <c r="F518" s="3"/>
      <c r="G518" s="3" t="s">
        <v>27</v>
      </c>
      <c r="H518" s="3" t="s">
        <v>27</v>
      </c>
      <c r="I518" s="3">
        <v>1</v>
      </c>
      <c r="J518" s="3">
        <v>-84.12626</v>
      </c>
      <c r="K518" s="3">
        <v>37.17862</v>
      </c>
      <c r="L518" s="3" t="s">
        <v>2515</v>
      </c>
      <c r="M518" s="3">
        <v>0</v>
      </c>
      <c r="N518" s="3">
        <v>0</v>
      </c>
      <c r="O518" s="3">
        <v>0</v>
      </c>
      <c r="P518" s="3">
        <v>0</v>
      </c>
      <c r="Q518" s="3" t="s">
        <v>29</v>
      </c>
      <c r="R518" s="3" t="s">
        <v>30</v>
      </c>
      <c r="S518" s="3"/>
      <c r="T518" s="3"/>
      <c r="U518" s="7">
        <v>45666.6514467593</v>
      </c>
      <c r="V518" s="7">
        <v>45831.4473958333</v>
      </c>
      <c r="W518" s="3"/>
    </row>
    <row r="519" ht="15.05" spans="1:23">
      <c r="A519" s="4" t="str">
        <f t="array" ref="A519">IF(SUM(--ISNUMBER(SEARCH({", AB ",", BC ",", MB ",", NB ",", NL ",", NS ",", NT ",", NU ",", ON ",", PE ",", QC ",", SK ",", YT "},UPPER(C519))))&gt;0,"Canada","USA")</f>
        <v>USA</v>
      </c>
      <c r="B519" s="3" t="s">
        <v>2516</v>
      </c>
      <c r="C519" s="3" t="s">
        <v>2507</v>
      </c>
      <c r="D519" s="3" t="s">
        <v>2508</v>
      </c>
      <c r="E519" s="3" t="s">
        <v>2509</v>
      </c>
      <c r="F519" s="3"/>
      <c r="G519" s="3" t="s">
        <v>27</v>
      </c>
      <c r="H519" s="3" t="s">
        <v>27</v>
      </c>
      <c r="I519" s="3">
        <v>5</v>
      </c>
      <c r="J519" s="3">
        <v>-80.05842</v>
      </c>
      <c r="K519" s="3">
        <v>26.67247</v>
      </c>
      <c r="L519" s="3" t="s">
        <v>2510</v>
      </c>
      <c r="M519" s="3">
        <v>0</v>
      </c>
      <c r="N519" s="3">
        <v>0</v>
      </c>
      <c r="O519" s="3">
        <v>0</v>
      </c>
      <c r="P519" s="3">
        <v>0</v>
      </c>
      <c r="Q519" s="3" t="s">
        <v>29</v>
      </c>
      <c r="R519" s="3" t="s">
        <v>30</v>
      </c>
      <c r="S519" s="3"/>
      <c r="T519" s="3"/>
      <c r="U519" s="7">
        <v>45656.4773611111</v>
      </c>
      <c r="V519" s="7">
        <v>45917.5793634259</v>
      </c>
      <c r="W519" s="3"/>
    </row>
    <row r="520" ht="15.05" spans="1:23">
      <c r="A520" s="4" t="str">
        <f t="array" ref="A520">IF(SUM(--ISNUMBER(SEARCH({", AB ",", BC ",", MB ",", NB ",", NL ",", NS ",", NT ",", NU ",", ON ",", PE ",", QC ",", SK ",", YT "},UPPER(C520))))&gt;0,"Canada","USA")</f>
        <v>USA</v>
      </c>
      <c r="B520" s="3" t="s">
        <v>2517</v>
      </c>
      <c r="C520" s="3" t="s">
        <v>2518</v>
      </c>
      <c r="D520" s="3" t="s">
        <v>2519</v>
      </c>
      <c r="E520" s="3" t="s">
        <v>2520</v>
      </c>
      <c r="F520" s="3" t="s">
        <v>2521</v>
      </c>
      <c r="G520" s="3" t="s">
        <v>27</v>
      </c>
      <c r="H520" s="3" t="s">
        <v>27</v>
      </c>
      <c r="I520" s="3">
        <v>5</v>
      </c>
      <c r="J520" s="3">
        <v>-78.35036</v>
      </c>
      <c r="K520" s="3">
        <v>35.95318</v>
      </c>
      <c r="L520" s="3"/>
      <c r="M520" s="3">
        <v>120</v>
      </c>
      <c r="N520" s="3">
        <v>120</v>
      </c>
      <c r="O520" s="3">
        <v>0</v>
      </c>
      <c r="P520" s="3">
        <v>0</v>
      </c>
      <c r="Q520" s="3" t="s">
        <v>29</v>
      </c>
      <c r="R520" s="3" t="s">
        <v>30</v>
      </c>
      <c r="S520" s="3"/>
      <c r="T520" s="3"/>
      <c r="U520" s="7">
        <v>45700.5447569444</v>
      </c>
      <c r="V520" s="7">
        <v>45849.4931134259</v>
      </c>
      <c r="W520" s="3"/>
    </row>
    <row r="521" ht="15.05" spans="1:23">
      <c r="A521" s="4" t="str">
        <f t="array" ref="A521">IF(SUM(--ISNUMBER(SEARCH({", AB ",", BC ",", MB ",", NB ",", NL ",", NS ",", NT ",", NU ",", ON ",", PE ",", QC ",", SK ",", YT "},UPPER(C521))))&gt;0,"Canada","USA")</f>
        <v>USA</v>
      </c>
      <c r="B521" s="3" t="s">
        <v>2522</v>
      </c>
      <c r="C521" s="3" t="s">
        <v>2523</v>
      </c>
      <c r="D521" s="3" t="s">
        <v>2524</v>
      </c>
      <c r="E521" s="3" t="s">
        <v>2525</v>
      </c>
      <c r="F521" s="3" t="s">
        <v>2526</v>
      </c>
      <c r="G521" s="3" t="s">
        <v>27</v>
      </c>
      <c r="H521" s="3" t="s">
        <v>27</v>
      </c>
      <c r="I521" s="3">
        <v>5</v>
      </c>
      <c r="J521" s="3">
        <v>-122.82475</v>
      </c>
      <c r="K521" s="3">
        <v>38.96842</v>
      </c>
      <c r="L521" s="3" t="s">
        <v>2527</v>
      </c>
      <c r="M521" s="3">
        <v>0</v>
      </c>
      <c r="N521" s="3">
        <v>0</v>
      </c>
      <c r="O521" s="3">
        <v>0</v>
      </c>
      <c r="P521" s="3">
        <v>0</v>
      </c>
      <c r="Q521" s="3" t="s">
        <v>29</v>
      </c>
      <c r="R521" s="3" t="s">
        <v>30</v>
      </c>
      <c r="S521" s="3"/>
      <c r="T521" s="3"/>
      <c r="U521" s="7">
        <v>45644.3763657407</v>
      </c>
      <c r="V521" s="7">
        <v>45820.5324537037</v>
      </c>
      <c r="W521" s="3"/>
    </row>
    <row r="522" ht="15.05" spans="1:23">
      <c r="A522" s="4" t="str">
        <f t="array" ref="A522">IF(SUM(--ISNUMBER(SEARCH({", AB ",", BC ",", MB ",", NB ",", NL ",", NS ",", NT ",", NU ",", ON ",", PE ",", QC ",", SK ",", YT "},UPPER(C522))))&gt;0,"Canada","USA")</f>
        <v>USA</v>
      </c>
      <c r="B522" s="3" t="s">
        <v>2528</v>
      </c>
      <c r="C522" s="3" t="s">
        <v>2529</v>
      </c>
      <c r="D522" s="3" t="s">
        <v>2530</v>
      </c>
      <c r="E522" s="3" t="s">
        <v>2531</v>
      </c>
      <c r="F522" s="3" t="s">
        <v>2532</v>
      </c>
      <c r="G522" s="3" t="s">
        <v>27</v>
      </c>
      <c r="H522" s="3" t="s">
        <v>27</v>
      </c>
      <c r="I522" s="3">
        <v>5</v>
      </c>
      <c r="J522" s="3">
        <v>-93.09421</v>
      </c>
      <c r="K522" s="3">
        <v>44.94635</v>
      </c>
      <c r="L522" s="3"/>
      <c r="M522" s="3">
        <v>0</v>
      </c>
      <c r="N522" s="3">
        <v>0</v>
      </c>
      <c r="O522" s="3">
        <v>0</v>
      </c>
      <c r="P522" s="3">
        <v>0</v>
      </c>
      <c r="Q522" s="3" t="s">
        <v>29</v>
      </c>
      <c r="R522" s="3" t="s">
        <v>30</v>
      </c>
      <c r="S522" s="3"/>
      <c r="T522" s="3"/>
      <c r="U522" s="7">
        <v>45819.6348726852</v>
      </c>
      <c r="V522" s="7">
        <v>45821.5935300926</v>
      </c>
      <c r="W522" s="3"/>
    </row>
    <row r="523" ht="15.05" spans="1:23">
      <c r="A523" s="4" t="str">
        <f t="array" ref="A523">IF(SUM(--ISNUMBER(SEARCH({", AB ",", BC ",", MB ",", NB ",", NL ",", NS ",", NT ",", NU ",", ON ",", PE ",", QC ",", SK ",", YT "},UPPER(C523))))&gt;0,"Canada","USA")</f>
        <v>USA</v>
      </c>
      <c r="B523" s="3" t="s">
        <v>2533</v>
      </c>
      <c r="C523" s="3" t="s">
        <v>2534</v>
      </c>
      <c r="D523" s="3" t="s">
        <v>2535</v>
      </c>
      <c r="E523" s="3" t="s">
        <v>2536</v>
      </c>
      <c r="F523" s="3"/>
      <c r="G523" s="3" t="s">
        <v>27</v>
      </c>
      <c r="H523" s="3" t="s">
        <v>27</v>
      </c>
      <c r="I523" s="3">
        <v>5</v>
      </c>
      <c r="J523" s="3">
        <v>-84.57552</v>
      </c>
      <c r="K523" s="3">
        <v>33.61506</v>
      </c>
      <c r="L523" s="3"/>
      <c r="M523" s="3">
        <v>0</v>
      </c>
      <c r="N523" s="3">
        <v>0</v>
      </c>
      <c r="O523" s="3">
        <v>0</v>
      </c>
      <c r="P523" s="3">
        <v>0</v>
      </c>
      <c r="Q523" s="3" t="s">
        <v>29</v>
      </c>
      <c r="R523" s="3" t="s">
        <v>30</v>
      </c>
      <c r="S523" s="3"/>
      <c r="T523" s="3"/>
      <c r="U523" s="7">
        <v>45764.589375</v>
      </c>
      <c r="V523" s="7">
        <v>45765.6255092593</v>
      </c>
      <c r="W523" s="3"/>
    </row>
    <row r="524" ht="15.05" spans="1:23">
      <c r="A524" s="4" t="str">
        <f t="array" ref="A524">IF(SUM(--ISNUMBER(SEARCH({", AB ",", BC ",", MB ",", NB ",", NL ",", NS ",", NT ",", NU ",", ON ",", PE ",", QC ",", SK ",", YT "},UPPER(C524))))&gt;0,"Canada","USA")</f>
        <v>USA</v>
      </c>
      <c r="B524" s="3" t="s">
        <v>2537</v>
      </c>
      <c r="C524" s="3" t="s">
        <v>2538</v>
      </c>
      <c r="D524" s="3" t="s">
        <v>2539</v>
      </c>
      <c r="E524" s="3" t="s">
        <v>2540</v>
      </c>
      <c r="F524" s="3" t="s">
        <v>2541</v>
      </c>
      <c r="G524" s="3" t="s">
        <v>91</v>
      </c>
      <c r="H524" s="3" t="s">
        <v>91</v>
      </c>
      <c r="I524" s="3">
        <v>5</v>
      </c>
      <c r="J524" s="3">
        <v>-104.950390802802</v>
      </c>
      <c r="K524" s="8" t="s">
        <v>2542</v>
      </c>
      <c r="L524" s="3"/>
      <c r="M524" s="3">
        <v>0</v>
      </c>
      <c r="N524" s="3">
        <v>0</v>
      </c>
      <c r="O524" s="3">
        <v>0</v>
      </c>
      <c r="P524" s="3">
        <v>0</v>
      </c>
      <c r="Q524" s="3" t="s">
        <v>29</v>
      </c>
      <c r="R524" s="3" t="s">
        <v>30</v>
      </c>
      <c r="S524" s="3"/>
      <c r="T524" s="3"/>
      <c r="U524" s="7">
        <v>45848.4991087963</v>
      </c>
      <c r="V524" s="7">
        <v>45856.4512384259</v>
      </c>
      <c r="W524" s="3"/>
    </row>
    <row r="525" ht="15.05" spans="1:23">
      <c r="A525" s="4" t="str">
        <f t="array" ref="A525">IF(SUM(--ISNUMBER(SEARCH({", AB ",", BC ",", MB ",", NB ",", NL ",", NS ",", NT ",", NU ",", ON ",", PE ",", QC ",", SK ",", YT "},UPPER(C525))))&gt;0,"Canada","USA")</f>
        <v>USA</v>
      </c>
      <c r="B525" s="3" t="s">
        <v>2543</v>
      </c>
      <c r="C525" s="3" t="s">
        <v>2544</v>
      </c>
      <c r="D525" s="3" t="s">
        <v>2545</v>
      </c>
      <c r="E525" s="3" t="s">
        <v>2546</v>
      </c>
      <c r="F525" s="3"/>
      <c r="G525" s="3" t="s">
        <v>27</v>
      </c>
      <c r="H525" s="3" t="s">
        <v>27</v>
      </c>
      <c r="I525" s="3">
        <v>5</v>
      </c>
      <c r="J525" s="3">
        <v>-113.694</v>
      </c>
      <c r="K525" s="3">
        <v>53.53</v>
      </c>
      <c r="L525" s="3"/>
      <c r="M525" s="3"/>
      <c r="N525" s="3"/>
      <c r="O525" s="3"/>
      <c r="P525" s="3"/>
      <c r="Q525" s="3" t="s">
        <v>29</v>
      </c>
      <c r="R525" s="3" t="s">
        <v>30</v>
      </c>
      <c r="S525" s="3"/>
      <c r="T525" s="3"/>
      <c r="U525" s="7">
        <v>45519.8972453704</v>
      </c>
      <c r="V525" s="7">
        <v>45561.5807638889</v>
      </c>
      <c r="W525" s="3"/>
    </row>
    <row r="526" ht="15.05" spans="1:23">
      <c r="A526" s="4" t="str">
        <f t="array" ref="A526">IF(SUM(--ISNUMBER(SEARCH({", AB ",", BC ",", MB ",", NB ",", NL ",", NS ",", NT ",", NU ",", ON ",", PE ",", QC ",", SK ",", YT "},UPPER(C526))))&gt;0,"Canada","USA")</f>
        <v>USA</v>
      </c>
      <c r="B526" s="3" t="s">
        <v>2547</v>
      </c>
      <c r="C526" s="3" t="s">
        <v>2548</v>
      </c>
      <c r="D526" s="3" t="s">
        <v>2549</v>
      </c>
      <c r="E526" s="3" t="s">
        <v>2550</v>
      </c>
      <c r="F526" s="3"/>
      <c r="G526" s="3" t="s">
        <v>27</v>
      </c>
      <c r="H526" s="3" t="s">
        <v>27</v>
      </c>
      <c r="I526" s="3">
        <v>3</v>
      </c>
      <c r="J526" s="3">
        <v>-97.8801005999999</v>
      </c>
      <c r="K526" s="3">
        <v>36.4010733</v>
      </c>
      <c r="L526" s="3" t="s">
        <v>2551</v>
      </c>
      <c r="M526" s="3">
        <v>0</v>
      </c>
      <c r="N526" s="3">
        <v>0</v>
      </c>
      <c r="O526" s="3">
        <v>0</v>
      </c>
      <c r="P526" s="3">
        <v>0</v>
      </c>
      <c r="Q526" s="3" t="s">
        <v>29</v>
      </c>
      <c r="R526" s="3" t="s">
        <v>30</v>
      </c>
      <c r="S526" s="3"/>
      <c r="T526" s="3"/>
      <c r="U526" s="7">
        <v>45667.5010648148</v>
      </c>
      <c r="V526" s="7">
        <v>45839.6203587963</v>
      </c>
      <c r="W526" s="3"/>
    </row>
    <row r="527" ht="15.05" spans="1:23">
      <c r="A527" s="4" t="str">
        <f t="array" ref="A527">IF(SUM(--ISNUMBER(SEARCH({", AB ",", BC ",", MB ",", NB ",", NL ",", NS ",", NT ",", NU ",", ON ",", PE ",", QC ",", SK ",", YT "},UPPER(C527))))&gt;0,"Canada","USA")</f>
        <v>USA</v>
      </c>
      <c r="B527" s="3" t="s">
        <v>2552</v>
      </c>
      <c r="C527" s="3" t="s">
        <v>2553</v>
      </c>
      <c r="D527" s="3" t="s">
        <v>2554</v>
      </c>
      <c r="E527" s="3" t="s">
        <v>2555</v>
      </c>
      <c r="F527" s="3"/>
      <c r="G527" s="3" t="s">
        <v>27</v>
      </c>
      <c r="H527" s="3" t="s">
        <v>27</v>
      </c>
      <c r="I527" s="3">
        <v>5</v>
      </c>
      <c r="J527" s="3">
        <v>-74.31746</v>
      </c>
      <c r="K527" s="3">
        <v>40.86928</v>
      </c>
      <c r="L527" s="3"/>
      <c r="M527" s="3">
        <v>0</v>
      </c>
      <c r="N527" s="3">
        <v>0</v>
      </c>
      <c r="O527" s="3">
        <v>0</v>
      </c>
      <c r="P527" s="3">
        <v>0</v>
      </c>
      <c r="Q527" s="3" t="s">
        <v>29</v>
      </c>
      <c r="R527" s="3" t="s">
        <v>30</v>
      </c>
      <c r="S527" s="3"/>
      <c r="T527" s="3"/>
      <c r="U527" s="7">
        <v>45668.8957638889</v>
      </c>
      <c r="V527" s="7">
        <v>45670.7174074074</v>
      </c>
      <c r="W527" s="3"/>
    </row>
    <row r="528" ht="15.05" spans="1:23">
      <c r="A528" s="4" t="str">
        <f t="array" ref="A528">IF(SUM(--ISNUMBER(SEARCH({", AB ",", BC ",", MB ",", NB ",", NL ",", NS ",", NT ",", NU ",", ON ",", PE ",", QC ",", SK ",", YT "},UPPER(C528))))&gt;0,"Canada","USA")</f>
        <v>USA</v>
      </c>
      <c r="B528" s="3" t="s">
        <v>2556</v>
      </c>
      <c r="C528" s="3" t="s">
        <v>2557</v>
      </c>
      <c r="D528" s="3" t="s">
        <v>2558</v>
      </c>
      <c r="E528" s="3" t="s">
        <v>2559</v>
      </c>
      <c r="F528" s="3"/>
      <c r="G528" s="3" t="s">
        <v>27</v>
      </c>
      <c r="H528" s="3" t="s">
        <v>27</v>
      </c>
      <c r="I528" s="3">
        <v>5</v>
      </c>
      <c r="J528" s="3">
        <v>-88.0055</v>
      </c>
      <c r="K528" s="3">
        <v>41.6236</v>
      </c>
      <c r="L528" s="3"/>
      <c r="M528" s="3">
        <v>0</v>
      </c>
      <c r="N528" s="3">
        <v>0</v>
      </c>
      <c r="O528" s="3">
        <v>0</v>
      </c>
      <c r="P528" s="3">
        <v>0</v>
      </c>
      <c r="Q528" s="3" t="s">
        <v>29</v>
      </c>
      <c r="R528" s="3" t="s">
        <v>30</v>
      </c>
      <c r="S528" s="3"/>
      <c r="T528" s="3"/>
      <c r="U528" s="7">
        <v>45665.6695023148</v>
      </c>
      <c r="V528" s="7">
        <v>45670.7175</v>
      </c>
      <c r="W528" s="3"/>
    </row>
    <row r="529" ht="15.05" spans="1:23">
      <c r="A529" s="4" t="str">
        <f t="array" ref="A529">IF(SUM(--ISNUMBER(SEARCH({", AB ",", BC ",", MB ",", NB ",", NL ",", NS ",", NT ",", NU ",", ON ",", PE ",", QC ",", SK ",", YT "},UPPER(C529))))&gt;0,"Canada","USA")</f>
        <v>USA</v>
      </c>
      <c r="B529" s="3" t="s">
        <v>2560</v>
      </c>
      <c r="C529" s="3" t="s">
        <v>2561</v>
      </c>
      <c r="D529" s="3" t="s">
        <v>2562</v>
      </c>
      <c r="E529" s="3" t="s">
        <v>2563</v>
      </c>
      <c r="F529" s="3"/>
      <c r="G529" s="3" t="s">
        <v>27</v>
      </c>
      <c r="H529" s="3" t="s">
        <v>27</v>
      </c>
      <c r="I529" s="3">
        <v>5</v>
      </c>
      <c r="J529" s="3">
        <v>-95.5008570999999</v>
      </c>
      <c r="K529" s="8" t="s">
        <v>2564</v>
      </c>
      <c r="L529" s="3"/>
      <c r="M529" s="3">
        <v>0</v>
      </c>
      <c r="N529" s="3">
        <v>0</v>
      </c>
      <c r="O529" s="3">
        <v>0</v>
      </c>
      <c r="P529" s="3">
        <v>0</v>
      </c>
      <c r="Q529" s="3" t="s">
        <v>29</v>
      </c>
      <c r="R529" s="3" t="s">
        <v>30</v>
      </c>
      <c r="S529" s="3"/>
      <c r="T529" s="3"/>
      <c r="U529" s="7">
        <v>45666.5365856482</v>
      </c>
      <c r="V529" s="7">
        <v>45694.8434722222</v>
      </c>
      <c r="W529" s="3"/>
    </row>
    <row r="530" ht="15.05" spans="1:23">
      <c r="A530" s="4" t="str">
        <f t="array" ref="A530">IF(SUM(--ISNUMBER(SEARCH({", AB ",", BC ",", MB ",", NB ",", NL ",", NS ",", NT ",", NU ",", ON ",", PE ",", QC ",", SK ",", YT "},UPPER(C530))))&gt;0,"Canada","USA")</f>
        <v>USA</v>
      </c>
      <c r="B530" s="3" t="s">
        <v>2565</v>
      </c>
      <c r="C530" s="3" t="s">
        <v>2566</v>
      </c>
      <c r="D530" s="3" t="s">
        <v>2567</v>
      </c>
      <c r="E530" s="3" t="s">
        <v>2568</v>
      </c>
      <c r="F530" s="3" t="s">
        <v>2569</v>
      </c>
      <c r="G530" s="3" t="s">
        <v>27</v>
      </c>
      <c r="H530" s="3" t="s">
        <v>91</v>
      </c>
      <c r="I530" s="3">
        <v>4</v>
      </c>
      <c r="J530" s="3">
        <v>-96.98675</v>
      </c>
      <c r="K530" s="3">
        <v>28.80748</v>
      </c>
      <c r="L530" s="3" t="s">
        <v>2570</v>
      </c>
      <c r="M530" s="3">
        <v>0</v>
      </c>
      <c r="N530" s="3">
        <v>0</v>
      </c>
      <c r="O530" s="3">
        <v>0</v>
      </c>
      <c r="P530" s="3">
        <v>0</v>
      </c>
      <c r="Q530" s="3" t="s">
        <v>29</v>
      </c>
      <c r="R530" s="3" t="s">
        <v>30</v>
      </c>
      <c r="S530" s="3"/>
      <c r="T530" s="3"/>
      <c r="U530" s="7">
        <v>45622.3766435185</v>
      </c>
      <c r="V530" s="7">
        <v>45877.3759027778</v>
      </c>
      <c r="W530" s="3"/>
    </row>
    <row r="531" ht="15.05" spans="1:23">
      <c r="A531" s="4" t="str">
        <f t="array" ref="A531">IF(SUM(--ISNUMBER(SEARCH({", AB ",", BC ",", MB ",", NB ",", NL ",", NS ",", NT ",", NU ",", ON ",", PE ",", QC ",", SK ",", YT "},UPPER(C531))))&gt;0,"Canada","USA")</f>
        <v>USA</v>
      </c>
      <c r="B531" s="3" t="s">
        <v>2571</v>
      </c>
      <c r="C531" s="3" t="s">
        <v>2572</v>
      </c>
      <c r="D531" s="3" t="s">
        <v>2573</v>
      </c>
      <c r="E531" s="3" t="s">
        <v>2574</v>
      </c>
      <c r="F531" s="3"/>
      <c r="G531" s="3" t="s">
        <v>27</v>
      </c>
      <c r="H531" s="3" t="s">
        <v>27</v>
      </c>
      <c r="I531" s="3">
        <v>5</v>
      </c>
      <c r="J531" s="3">
        <v>-90.2407</v>
      </c>
      <c r="K531" s="3">
        <v>32.33954</v>
      </c>
      <c r="L531" s="3"/>
      <c r="M531" s="3">
        <v>0</v>
      </c>
      <c r="N531" s="3">
        <v>0</v>
      </c>
      <c r="O531" s="3">
        <v>0</v>
      </c>
      <c r="P531" s="3">
        <v>0</v>
      </c>
      <c r="Q531" s="3" t="s">
        <v>29</v>
      </c>
      <c r="R531" s="3" t="s">
        <v>30</v>
      </c>
      <c r="S531" s="3"/>
      <c r="T531" s="3"/>
      <c r="U531" s="7">
        <v>45678.3627893518</v>
      </c>
      <c r="V531" s="7">
        <v>45678.3627893518</v>
      </c>
      <c r="W531" s="3"/>
    </row>
    <row r="532" ht="15.05" spans="1:23">
      <c r="A532" s="4" t="str">
        <f t="array" ref="A532">IF(SUM(--ISNUMBER(SEARCH({", AB ",", BC ",", MB ",", NB ",", NL ",", NS ",", NT ",", NU ",", ON ",", PE ",", QC ",", SK ",", YT "},UPPER(C532))))&gt;0,"Canada","USA")</f>
        <v>USA</v>
      </c>
      <c r="B532" s="3" t="s">
        <v>2575</v>
      </c>
      <c r="C532" s="3" t="s">
        <v>2572</v>
      </c>
      <c r="D532" s="3" t="s">
        <v>2573</v>
      </c>
      <c r="E532" s="3" t="s">
        <v>2574</v>
      </c>
      <c r="F532" s="3"/>
      <c r="G532" s="3" t="s">
        <v>27</v>
      </c>
      <c r="H532" s="3" t="s">
        <v>27</v>
      </c>
      <c r="I532" s="3">
        <v>5</v>
      </c>
      <c r="J532" s="3">
        <v>-90.240741</v>
      </c>
      <c r="K532" s="3">
        <v>32.3393768</v>
      </c>
      <c r="L532" s="3"/>
      <c r="M532" s="3">
        <v>0</v>
      </c>
      <c r="N532" s="3">
        <v>0</v>
      </c>
      <c r="O532" s="3">
        <v>0</v>
      </c>
      <c r="P532" s="3">
        <v>0</v>
      </c>
      <c r="Q532" s="3" t="s">
        <v>29</v>
      </c>
      <c r="R532" s="3" t="s">
        <v>30</v>
      </c>
      <c r="S532" s="3"/>
      <c r="T532" s="3"/>
      <c r="U532" s="7">
        <v>45677.9067592593</v>
      </c>
      <c r="V532" s="7">
        <v>45677.9079166667</v>
      </c>
      <c r="W532" s="3"/>
    </row>
    <row r="533" ht="15.05" spans="1:23">
      <c r="A533" s="4" t="str">
        <f t="array" ref="A533">IF(SUM(--ISNUMBER(SEARCH({", AB ",", BC ",", MB ",", NB ",", NL ",", NS ",", NT ",", NU ",", ON ",", PE ",", QC ",", SK ",", YT "},UPPER(C533))))&gt;0,"Canada","USA")</f>
        <v>USA</v>
      </c>
      <c r="B533" s="3" t="s">
        <v>2576</v>
      </c>
      <c r="C533" s="3" t="s">
        <v>2577</v>
      </c>
      <c r="D533" s="3" t="s">
        <v>2578</v>
      </c>
      <c r="E533" s="3" t="s">
        <v>2579</v>
      </c>
      <c r="F533" s="3"/>
      <c r="G533" s="3" t="s">
        <v>27</v>
      </c>
      <c r="H533" s="3" t="s">
        <v>27</v>
      </c>
      <c r="I533" s="3">
        <v>5</v>
      </c>
      <c r="J533" s="3">
        <v>-97.92017</v>
      </c>
      <c r="K533" s="3">
        <v>26.1407</v>
      </c>
      <c r="L533" s="3" t="s">
        <v>2580</v>
      </c>
      <c r="M533" s="3">
        <v>0</v>
      </c>
      <c r="N533" s="3">
        <v>0</v>
      </c>
      <c r="O533" s="3">
        <v>0</v>
      </c>
      <c r="P533" s="3">
        <v>0</v>
      </c>
      <c r="Q533" s="3" t="s">
        <v>29</v>
      </c>
      <c r="R533" s="3" t="s">
        <v>30</v>
      </c>
      <c r="S533" s="3"/>
      <c r="T533" s="3"/>
      <c r="U533" s="7">
        <v>45635.4898958333</v>
      </c>
      <c r="V533" s="7">
        <v>45849.4386574074</v>
      </c>
      <c r="W533" s="3"/>
    </row>
    <row r="534" ht="15.05" spans="1:23">
      <c r="A534" s="4" t="str">
        <f t="array" ref="A534">IF(SUM(--ISNUMBER(SEARCH({", AB ",", BC ",", MB ",", NB ",", NL ",", NS ",", NT ",", NU ",", ON ",", PE ",", QC ",", SK ",", YT "},UPPER(C534))))&gt;0,"Canada","USA")</f>
        <v>USA</v>
      </c>
      <c r="B534" s="3" t="s">
        <v>2581</v>
      </c>
      <c r="C534" s="3" t="s">
        <v>2582</v>
      </c>
      <c r="D534" s="3" t="s">
        <v>2583</v>
      </c>
      <c r="E534" s="3" t="s">
        <v>2584</v>
      </c>
      <c r="F534" s="3"/>
      <c r="G534" s="3" t="s">
        <v>27</v>
      </c>
      <c r="H534" s="3" t="s">
        <v>27</v>
      </c>
      <c r="I534" s="3">
        <v>5</v>
      </c>
      <c r="J534" s="3">
        <v>-119.0209</v>
      </c>
      <c r="K534" s="3">
        <v>36.08127</v>
      </c>
      <c r="L534" s="3" t="s">
        <v>2585</v>
      </c>
      <c r="M534" s="3">
        <v>0</v>
      </c>
      <c r="N534" s="3">
        <v>0</v>
      </c>
      <c r="O534" s="3">
        <v>0</v>
      </c>
      <c r="P534" s="3">
        <v>0</v>
      </c>
      <c r="Q534" s="3" t="s">
        <v>29</v>
      </c>
      <c r="R534" s="3" t="s">
        <v>30</v>
      </c>
      <c r="S534" s="3"/>
      <c r="T534" s="3"/>
      <c r="U534" s="7">
        <v>45653.5782986111</v>
      </c>
      <c r="V534" s="7">
        <v>45819.4346759259</v>
      </c>
      <c r="W534" s="3"/>
    </row>
    <row r="535" ht="15.05" spans="1:23">
      <c r="A535" s="4" t="str">
        <f t="array" ref="A535">IF(SUM(--ISNUMBER(SEARCH({", AB ",", BC ",", MB ",", NB ",", NL ",", NS ",", NT ",", NU ",", ON ",", PE ",", QC ",", SK ",", YT "},UPPER(C535))))&gt;0,"Canada","USA")</f>
        <v>USA</v>
      </c>
      <c r="B535" s="3" t="s">
        <v>2586</v>
      </c>
      <c r="C535" s="3" t="s">
        <v>2587</v>
      </c>
      <c r="D535" s="3" t="s">
        <v>2588</v>
      </c>
      <c r="E535" s="3" t="s">
        <v>2589</v>
      </c>
      <c r="F535" s="3"/>
      <c r="G535" s="3" t="s">
        <v>27</v>
      </c>
      <c r="H535" s="3" t="s">
        <v>27</v>
      </c>
      <c r="I535" s="3">
        <v>6</v>
      </c>
      <c r="J535" s="3">
        <v>-115.56956</v>
      </c>
      <c r="K535" s="3">
        <v>32.91343</v>
      </c>
      <c r="L535" s="3" t="s">
        <v>2590</v>
      </c>
      <c r="M535" s="3">
        <v>0</v>
      </c>
      <c r="N535" s="3">
        <v>0</v>
      </c>
      <c r="O535" s="3">
        <v>0</v>
      </c>
      <c r="P535" s="3">
        <v>0</v>
      </c>
      <c r="Q535" s="3" t="s">
        <v>29</v>
      </c>
      <c r="R535" s="3" t="s">
        <v>30</v>
      </c>
      <c r="S535" s="3"/>
      <c r="T535" s="3"/>
      <c r="U535" s="7">
        <v>45649.6132523148</v>
      </c>
      <c r="V535" s="7">
        <v>45818.4653009259</v>
      </c>
      <c r="W535" s="3"/>
    </row>
    <row r="536" ht="15.05" spans="1:23">
      <c r="A536" s="4" t="str">
        <f t="array" ref="A536">IF(SUM(--ISNUMBER(SEARCH({", AB ",", BC ",", MB ",", NB ",", NL ",", NS ",", NT ",", NU ",", ON ",", PE ",", QC ",", SK ",", YT "},UPPER(C536))))&gt;0,"Canada","USA")</f>
        <v>USA</v>
      </c>
      <c r="B536" s="3" t="s">
        <v>2591</v>
      </c>
      <c r="C536" s="3" t="s">
        <v>2592</v>
      </c>
      <c r="D536" s="3" t="s">
        <v>2593</v>
      </c>
      <c r="E536" s="3" t="s">
        <v>2594</v>
      </c>
      <c r="F536" s="3" t="s">
        <v>2595</v>
      </c>
      <c r="G536" s="3" t="s">
        <v>27</v>
      </c>
      <c r="H536" s="3" t="s">
        <v>27</v>
      </c>
      <c r="I536" s="3">
        <v>1</v>
      </c>
      <c r="J536" s="3" t="s">
        <v>2596</v>
      </c>
      <c r="K536" s="3">
        <v>26.18906</v>
      </c>
      <c r="L536" s="3" t="s">
        <v>2597</v>
      </c>
      <c r="M536" s="3">
        <v>0</v>
      </c>
      <c r="N536" s="3">
        <v>0</v>
      </c>
      <c r="O536" s="3">
        <v>0</v>
      </c>
      <c r="P536" s="3">
        <v>0</v>
      </c>
      <c r="Q536" s="3" t="s">
        <v>29</v>
      </c>
      <c r="R536" s="3" t="s">
        <v>30</v>
      </c>
      <c r="S536" s="3"/>
      <c r="T536" s="3"/>
      <c r="U536" s="7">
        <v>45664.7448263889</v>
      </c>
      <c r="V536" s="7">
        <v>45917.5789699074</v>
      </c>
      <c r="W536" s="3"/>
    </row>
    <row r="537" ht="15.05" spans="1:23">
      <c r="A537" s="4" t="str">
        <f t="array" ref="A537">IF(SUM(--ISNUMBER(SEARCH({", AB ",", BC ",", MB ",", NB ",", NL ",", NS ",", NT ",", NU ",", ON ",", PE ",", QC ",", SK ",", YT "},UPPER(C537))))&gt;0,"Canada","USA")</f>
        <v>USA</v>
      </c>
      <c r="B537" s="3" t="s">
        <v>2598</v>
      </c>
      <c r="C537" s="3" t="s">
        <v>2599</v>
      </c>
      <c r="D537" s="3" t="s">
        <v>2593</v>
      </c>
      <c r="E537" s="3" t="s">
        <v>2600</v>
      </c>
      <c r="F537" s="3" t="s">
        <v>2601</v>
      </c>
      <c r="G537" s="3" t="s">
        <v>27</v>
      </c>
      <c r="H537" s="3" t="s">
        <v>27</v>
      </c>
      <c r="I537" s="3">
        <v>5</v>
      </c>
      <c r="J537" s="3">
        <v>-80.18218</v>
      </c>
      <c r="K537" s="3">
        <v>26.18882</v>
      </c>
      <c r="L537" s="3" t="s">
        <v>2597</v>
      </c>
      <c r="M537" s="3">
        <v>150</v>
      </c>
      <c r="N537" s="3">
        <v>120</v>
      </c>
      <c r="O537" s="3">
        <v>0</v>
      </c>
      <c r="P537" s="3">
        <v>0</v>
      </c>
      <c r="Q537" s="3" t="s">
        <v>29</v>
      </c>
      <c r="R537" s="3" t="s">
        <v>30</v>
      </c>
      <c r="S537" s="3"/>
      <c r="T537" s="3"/>
      <c r="U537" s="7">
        <v>45664.7471990741</v>
      </c>
      <c r="V537" s="7">
        <v>45826.6239236111</v>
      </c>
      <c r="W537" s="3"/>
    </row>
    <row r="538" ht="15.05" spans="1:23">
      <c r="A538" s="4" t="str">
        <f t="array" ref="A538">IF(SUM(--ISNUMBER(SEARCH({", AB ",", BC ",", MB ",", NB ",", NL ",", NS ",", NT ",", NU ",", ON ",", PE ",", QC ",", SK ",", YT "},UPPER(C538))))&gt;0,"Canada","USA")</f>
        <v>USA</v>
      </c>
      <c r="B538" s="3" t="s">
        <v>2602</v>
      </c>
      <c r="C538" s="3" t="s">
        <v>2603</v>
      </c>
      <c r="D538" s="3" t="s">
        <v>2604</v>
      </c>
      <c r="E538" s="3" t="s">
        <v>2605</v>
      </c>
      <c r="F538" s="3"/>
      <c r="G538" s="3" t="s">
        <v>27</v>
      </c>
      <c r="H538" s="3" t="s">
        <v>27</v>
      </c>
      <c r="I538" s="3">
        <v>5</v>
      </c>
      <c r="J538" s="3">
        <v>-77.7876988</v>
      </c>
      <c r="K538" s="8" t="s">
        <v>2606</v>
      </c>
      <c r="L538" s="3" t="s">
        <v>2607</v>
      </c>
      <c r="M538" s="3">
        <v>0</v>
      </c>
      <c r="N538" s="3">
        <v>0</v>
      </c>
      <c r="O538" s="3">
        <v>0</v>
      </c>
      <c r="P538" s="3">
        <v>0</v>
      </c>
      <c r="Q538" s="3" t="s">
        <v>29</v>
      </c>
      <c r="R538" s="3" t="s">
        <v>30</v>
      </c>
      <c r="S538" s="3"/>
      <c r="T538" s="3"/>
      <c r="U538" s="7">
        <v>45665.5971990741</v>
      </c>
      <c r="V538" s="7">
        <v>45863.5978472222</v>
      </c>
      <c r="W538" s="3"/>
    </row>
    <row r="539" ht="15.05" spans="1:23">
      <c r="A539" s="4" t="str">
        <f t="array" ref="A539">IF(SUM(--ISNUMBER(SEARCH({", AB ",", BC ",", MB ",", NB ",", NL ",", NS ",", NT ",", NU ",", ON ",", PE ",", QC ",", SK ",", YT "},UPPER(C539))))&gt;0,"Canada","USA")</f>
        <v>USA</v>
      </c>
      <c r="B539" s="3" t="s">
        <v>2608</v>
      </c>
      <c r="C539" s="3" t="s">
        <v>2609</v>
      </c>
      <c r="D539" s="3" t="s">
        <v>2610</v>
      </c>
      <c r="E539" s="3" t="s">
        <v>2611</v>
      </c>
      <c r="F539" s="3"/>
      <c r="G539" s="3" t="s">
        <v>27</v>
      </c>
      <c r="H539" s="3" t="s">
        <v>27</v>
      </c>
      <c r="I539" s="3">
        <v>5</v>
      </c>
      <c r="J539" s="3">
        <v>-96.67598</v>
      </c>
      <c r="K539" s="3">
        <v>32.78196</v>
      </c>
      <c r="L539" s="3"/>
      <c r="M539" s="3">
        <v>0</v>
      </c>
      <c r="N539" s="3">
        <v>0</v>
      </c>
      <c r="O539" s="3">
        <v>0</v>
      </c>
      <c r="P539" s="3">
        <v>0</v>
      </c>
      <c r="Q539" s="3" t="s">
        <v>29</v>
      </c>
      <c r="R539" s="3" t="s">
        <v>30</v>
      </c>
      <c r="S539" s="3"/>
      <c r="T539" s="3"/>
      <c r="U539" s="7">
        <v>45604.3779513889</v>
      </c>
      <c r="V539" s="7">
        <v>45604.3779513889</v>
      </c>
      <c r="W539" s="3"/>
    </row>
    <row r="540" ht="15.05" spans="1:23">
      <c r="A540" s="4" t="str">
        <f t="array" ref="A540">IF(SUM(--ISNUMBER(SEARCH({", AB ",", BC ",", MB ",", NB ",", NL ",", NS ",", NT ",", NU ",", ON ",", PE ",", QC ",", SK ",", YT "},UPPER(C540))))&gt;0,"Canada","USA")</f>
        <v>USA</v>
      </c>
      <c r="B540" s="3" t="s">
        <v>2612</v>
      </c>
      <c r="C540" s="3" t="s">
        <v>2613</v>
      </c>
      <c r="D540" s="3" t="s">
        <v>2614</v>
      </c>
      <c r="E540" s="3" t="s">
        <v>2615</v>
      </c>
      <c r="F540" s="3" t="s">
        <v>2616</v>
      </c>
      <c r="G540" s="3" t="s">
        <v>27</v>
      </c>
      <c r="H540" s="3" t="s">
        <v>27</v>
      </c>
      <c r="I540" s="3">
        <v>5</v>
      </c>
      <c r="J540" s="3">
        <v>-76.0645845</v>
      </c>
      <c r="K540" s="3">
        <v>36.8119856</v>
      </c>
      <c r="L540" s="3"/>
      <c r="M540" s="3">
        <v>0</v>
      </c>
      <c r="N540" s="3">
        <v>0</v>
      </c>
      <c r="O540" s="3">
        <v>0</v>
      </c>
      <c r="P540" s="3">
        <v>0</v>
      </c>
      <c r="Q540" s="3" t="s">
        <v>29</v>
      </c>
      <c r="R540" s="3" t="s">
        <v>30</v>
      </c>
      <c r="S540" s="3"/>
      <c r="T540" s="3"/>
      <c r="U540" s="7">
        <v>45665.6839467593</v>
      </c>
      <c r="V540" s="7">
        <v>45665.6839467593</v>
      </c>
      <c r="W540" s="3"/>
    </row>
    <row r="541" ht="15.05" spans="1:23">
      <c r="A541" s="4" t="str">
        <f t="array" ref="A541">IF(SUM(--ISNUMBER(SEARCH({", AB ",", BC ",", MB ",", NB ",", NL ",", NS ",", NT ",", NU ",", ON ",", PE ",", QC ",", SK ",", YT "},UPPER(C541))))&gt;0,"Canada","USA")</f>
        <v>USA</v>
      </c>
      <c r="B541" s="3" t="s">
        <v>2617</v>
      </c>
      <c r="C541" s="3" t="s">
        <v>2618</v>
      </c>
      <c r="D541" s="3" t="s">
        <v>2619</v>
      </c>
      <c r="E541" s="3" t="s">
        <v>2620</v>
      </c>
      <c r="F541" s="3"/>
      <c r="G541" s="3" t="s">
        <v>27</v>
      </c>
      <c r="H541" s="3" t="s">
        <v>27</v>
      </c>
      <c r="I541" s="3">
        <v>5</v>
      </c>
      <c r="J541" s="3">
        <v>-92.30856</v>
      </c>
      <c r="K541" s="3">
        <v>37.13394</v>
      </c>
      <c r="L541" s="3" t="s">
        <v>2621</v>
      </c>
      <c r="M541" s="3">
        <v>0</v>
      </c>
      <c r="N541" s="3">
        <v>0</v>
      </c>
      <c r="O541" s="3">
        <v>0</v>
      </c>
      <c r="P541" s="3">
        <v>0</v>
      </c>
      <c r="Q541" s="3" t="s">
        <v>29</v>
      </c>
      <c r="R541" s="3" t="s">
        <v>30</v>
      </c>
      <c r="S541" s="3"/>
      <c r="T541" s="3"/>
      <c r="U541" s="7">
        <v>45667.7200925926</v>
      </c>
      <c r="V541" s="7">
        <v>45832.5480324074</v>
      </c>
      <c r="W541" s="3"/>
    </row>
    <row r="542" ht="15.05" spans="1:23">
      <c r="A542" s="4" t="str">
        <f t="array" ref="A542">IF(SUM(--ISNUMBER(SEARCH({", AB ",", BC ",", MB ",", NB ",", NL ",", NS ",", NT ",", NU ",", ON ",", PE ",", QC ",", SK ",", YT "},UPPER(C542))))&gt;0,"Canada","USA")</f>
        <v>USA</v>
      </c>
      <c r="B542" s="3" t="s">
        <v>2622</v>
      </c>
      <c r="C542" s="3" t="s">
        <v>2623</v>
      </c>
      <c r="D542" s="3" t="s">
        <v>2624</v>
      </c>
      <c r="E542" s="3" t="s">
        <v>2625</v>
      </c>
      <c r="F542" s="3"/>
      <c r="G542" s="3" t="s">
        <v>27</v>
      </c>
      <c r="H542" s="3" t="s">
        <v>27</v>
      </c>
      <c r="I542" s="3">
        <v>2</v>
      </c>
      <c r="J542" s="3">
        <v>-81.75788</v>
      </c>
      <c r="K542" s="3">
        <v>28.0463</v>
      </c>
      <c r="L542" s="3" t="s">
        <v>2626</v>
      </c>
      <c r="M542" s="3">
        <v>0</v>
      </c>
      <c r="N542" s="3">
        <v>0</v>
      </c>
      <c r="O542" s="3">
        <v>0</v>
      </c>
      <c r="P542" s="3">
        <v>0</v>
      </c>
      <c r="Q542" s="3" t="s">
        <v>29</v>
      </c>
      <c r="R542" s="3" t="s">
        <v>30</v>
      </c>
      <c r="S542" s="3"/>
      <c r="T542" s="3"/>
      <c r="U542" s="7">
        <v>45600.518287037</v>
      </c>
      <c r="V542" s="7">
        <v>45826.6055208333</v>
      </c>
      <c r="W542" s="3"/>
    </row>
    <row r="543" ht="15.05" spans="1:23">
      <c r="A543" s="4" t="str">
        <f t="array" ref="A543">IF(SUM(--ISNUMBER(SEARCH({", AB ",", BC ",", MB ",", NB ",", NL ",", NS ",", NT ",", NU ",", ON ",", PE ",", QC ",", SK ",", YT "},UPPER(C543))))&gt;0,"Canada","USA")</f>
        <v>USA</v>
      </c>
      <c r="B543" s="3" t="s">
        <v>2627</v>
      </c>
      <c r="C543" s="3" t="s">
        <v>2628</v>
      </c>
      <c r="D543" s="3" t="s">
        <v>2629</v>
      </c>
      <c r="E543" s="3" t="s">
        <v>2630</v>
      </c>
      <c r="F543" s="3"/>
      <c r="G543" s="3" t="s">
        <v>27</v>
      </c>
      <c r="H543" s="3" t="s">
        <v>27</v>
      </c>
      <c r="I543" s="3">
        <v>3</v>
      </c>
      <c r="J543" s="3">
        <v>-113.0237448</v>
      </c>
      <c r="K543" s="3">
        <v>37.7733298</v>
      </c>
      <c r="L543" s="3" t="s">
        <v>2631</v>
      </c>
      <c r="M543" s="3">
        <v>0</v>
      </c>
      <c r="N543" s="3">
        <v>0</v>
      </c>
      <c r="O543" s="3">
        <v>0</v>
      </c>
      <c r="P543" s="3">
        <v>0</v>
      </c>
      <c r="Q543" s="3" t="s">
        <v>29</v>
      </c>
      <c r="R543" s="3" t="s">
        <v>30</v>
      </c>
      <c r="S543" s="3"/>
      <c r="T543" s="3"/>
      <c r="U543" s="7">
        <v>45666.4421412037</v>
      </c>
      <c r="V543" s="7">
        <v>45859.4835763889</v>
      </c>
      <c r="W543" s="3"/>
    </row>
    <row r="544" ht="15.05" spans="1:23">
      <c r="A544" s="4" t="str">
        <f t="array" ref="A544">IF(SUM(--ISNUMBER(SEARCH({", AB ",", BC ",", MB ",", NB ",", NL ",", NS ",", NT ",", NU ",", ON ",", PE ",", QC ",", SK ",", YT "},UPPER(C544))))&gt;0,"Canada","USA")</f>
        <v>USA</v>
      </c>
      <c r="B544" s="3" t="s">
        <v>2632</v>
      </c>
      <c r="C544" s="3" t="s">
        <v>2633</v>
      </c>
      <c r="D544" s="3" t="s">
        <v>2634</v>
      </c>
      <c r="E544" s="3" t="s">
        <v>2635</v>
      </c>
      <c r="F544" s="3"/>
      <c r="G544" s="3" t="s">
        <v>27</v>
      </c>
      <c r="H544" s="3" t="s">
        <v>27</v>
      </c>
      <c r="I544" s="3">
        <v>5</v>
      </c>
      <c r="J544" s="3">
        <v>-100.8625</v>
      </c>
      <c r="K544" s="3">
        <v>37.98854</v>
      </c>
      <c r="L544" s="3" t="s">
        <v>2636</v>
      </c>
      <c r="M544" s="3">
        <v>0</v>
      </c>
      <c r="N544" s="3">
        <v>0</v>
      </c>
      <c r="O544" s="3">
        <v>0</v>
      </c>
      <c r="P544" s="3">
        <v>0</v>
      </c>
      <c r="Q544" s="3" t="s">
        <v>29</v>
      </c>
      <c r="R544" s="3" t="s">
        <v>30</v>
      </c>
      <c r="S544" s="3"/>
      <c r="T544" s="3"/>
      <c r="U544" s="7">
        <v>45665.903587963</v>
      </c>
      <c r="V544" s="7">
        <v>45831.4167708333</v>
      </c>
      <c r="W544" s="3"/>
    </row>
    <row r="545" ht="15.05" spans="1:23">
      <c r="A545" s="4" t="str">
        <f t="array" ref="A545">IF(SUM(--ISNUMBER(SEARCH({", AB ",", BC ",", MB ",", NB ",", NL ",", NS ",", NT ",", NU ",", ON ",", PE ",", QC ",", SK ",", YT "},UPPER(C545))))&gt;0,"Canada","USA")</f>
        <v>USA</v>
      </c>
      <c r="B545" s="3" t="s">
        <v>2637</v>
      </c>
      <c r="C545" s="3" t="s">
        <v>2638</v>
      </c>
      <c r="D545" s="3" t="s">
        <v>2639</v>
      </c>
      <c r="E545" s="3" t="s">
        <v>2640</v>
      </c>
      <c r="F545" s="3" t="s">
        <v>2641</v>
      </c>
      <c r="G545" s="3" t="s">
        <v>27</v>
      </c>
      <c r="H545" s="3" t="s">
        <v>27</v>
      </c>
      <c r="I545" s="3">
        <v>5</v>
      </c>
      <c r="J545" s="3">
        <v>-73.9469259027679</v>
      </c>
      <c r="K545" s="8" t="s">
        <v>2642</v>
      </c>
      <c r="L545" s="3"/>
      <c r="M545" s="3">
        <v>145</v>
      </c>
      <c r="N545" s="3">
        <v>145</v>
      </c>
      <c r="O545" s="3">
        <v>0</v>
      </c>
      <c r="P545" s="3">
        <v>0</v>
      </c>
      <c r="Q545" s="3" t="s">
        <v>29</v>
      </c>
      <c r="R545" s="3" t="s">
        <v>30</v>
      </c>
      <c r="S545" s="3"/>
      <c r="T545" s="3"/>
      <c r="U545" s="7">
        <v>45754.5521990741</v>
      </c>
      <c r="V545" s="7">
        <v>45754.5537268519</v>
      </c>
      <c r="W545" s="3"/>
    </row>
    <row r="546" ht="15.05" spans="1:23">
      <c r="A546" s="4" t="str">
        <f t="array" ref="A546">IF(SUM(--ISNUMBER(SEARCH({", AB ",", BC ",", MB ",", NB ",", NL ",", NS ",", NT ",", NU ",", ON ",", PE ",", QC ",", SK ",", YT "},UPPER(C546))))&gt;0,"Canada","USA")</f>
        <v>USA</v>
      </c>
      <c r="B546" s="3" t="s">
        <v>2643</v>
      </c>
      <c r="C546" s="3" t="s">
        <v>2644</v>
      </c>
      <c r="D546" s="3" t="s">
        <v>2645</v>
      </c>
      <c r="E546" s="3" t="s">
        <v>2646</v>
      </c>
      <c r="F546" s="3"/>
      <c r="G546" s="3" t="s">
        <v>27</v>
      </c>
      <c r="H546" s="3" t="s">
        <v>27</v>
      </c>
      <c r="I546" s="3">
        <v>5</v>
      </c>
      <c r="J546" s="3">
        <v>-80.99388</v>
      </c>
      <c r="K546" s="3">
        <v>35.25864</v>
      </c>
      <c r="L546" s="3" t="s">
        <v>2647</v>
      </c>
      <c r="M546" s="3">
        <v>0</v>
      </c>
      <c r="N546" s="3">
        <v>0</v>
      </c>
      <c r="O546" s="3">
        <v>0</v>
      </c>
      <c r="P546" s="3">
        <v>0</v>
      </c>
      <c r="Q546" s="3" t="s">
        <v>29</v>
      </c>
      <c r="R546" s="3" t="s">
        <v>30</v>
      </c>
      <c r="S546" s="3"/>
      <c r="T546" s="3"/>
      <c r="U546" s="7">
        <v>45668.9243865741</v>
      </c>
      <c r="V546" s="7">
        <v>45834.6321990741</v>
      </c>
      <c r="W546" s="3"/>
    </row>
    <row r="547" ht="15.05" spans="1:23">
      <c r="A547" s="4" t="str">
        <f t="array" ref="A547">IF(SUM(--ISNUMBER(SEARCH({", AB ",", BC ",", MB ",", NB ",", NL ",", NS ",", NT ",", NU ",", ON ",", PE ",", QC ",", SK ",", YT "},UPPER(C547))))&gt;0,"Canada","USA")</f>
        <v>USA</v>
      </c>
      <c r="B547" s="3" t="s">
        <v>2648</v>
      </c>
      <c r="C547" s="3" t="s">
        <v>2649</v>
      </c>
      <c r="D547" s="3" t="s">
        <v>2650</v>
      </c>
      <c r="E547" s="3" t="s">
        <v>2651</v>
      </c>
      <c r="F547" s="3"/>
      <c r="G547" s="3" t="s">
        <v>27</v>
      </c>
      <c r="H547" s="3" t="s">
        <v>91</v>
      </c>
      <c r="I547" s="3">
        <v>5</v>
      </c>
      <c r="J547" s="3">
        <v>-95.86329</v>
      </c>
      <c r="K547" s="3">
        <v>36.09366</v>
      </c>
      <c r="L547" s="3" t="s">
        <v>2652</v>
      </c>
      <c r="M547" s="3">
        <v>0</v>
      </c>
      <c r="N547" s="3">
        <v>0</v>
      </c>
      <c r="O547" s="3">
        <v>0</v>
      </c>
      <c r="P547" s="3">
        <v>0</v>
      </c>
      <c r="Q547" s="3" t="s">
        <v>29</v>
      </c>
      <c r="R547" s="3" t="s">
        <v>30</v>
      </c>
      <c r="S547" s="3"/>
      <c r="T547" s="3"/>
      <c r="U547" s="7">
        <v>45709.5764930556</v>
      </c>
      <c r="V547" s="7">
        <v>45839.634537037</v>
      </c>
      <c r="W547" s="3"/>
    </row>
    <row r="548" ht="15.05" spans="1:23">
      <c r="A548" s="4" t="str">
        <f t="array" ref="A548">IF(SUM(--ISNUMBER(SEARCH({", AB ",", BC ",", MB ",", NB ",", NL ",", NS ",", NT ",", NU ",", ON ",", PE ",", QC ",", SK ",", YT "},UPPER(C548))))&gt;0,"Canada","USA")</f>
        <v>USA</v>
      </c>
      <c r="B548" s="3" t="s">
        <v>2653</v>
      </c>
      <c r="C548" s="3" t="s">
        <v>2654</v>
      </c>
      <c r="D548" s="3" t="s">
        <v>2655</v>
      </c>
      <c r="E548" s="3" t="s">
        <v>2656</v>
      </c>
      <c r="F548" s="3" t="s">
        <v>2657</v>
      </c>
      <c r="G548" s="3" t="s">
        <v>27</v>
      </c>
      <c r="H548" s="3" t="s">
        <v>91</v>
      </c>
      <c r="I548" s="3">
        <v>5</v>
      </c>
      <c r="J548" s="3">
        <v>-72.8636757028818</v>
      </c>
      <c r="K548" s="8" t="s">
        <v>2658</v>
      </c>
      <c r="L548" s="3" t="s">
        <v>2659</v>
      </c>
      <c r="M548" s="3">
        <v>150</v>
      </c>
      <c r="N548" s="3">
        <v>75</v>
      </c>
      <c r="O548" s="3">
        <v>0</v>
      </c>
      <c r="P548" s="3">
        <v>0</v>
      </c>
      <c r="Q548" s="3" t="s">
        <v>29</v>
      </c>
      <c r="R548" s="3" t="s">
        <v>30</v>
      </c>
      <c r="S548" s="3"/>
      <c r="T548" s="3"/>
      <c r="U548" s="7">
        <v>45792.366099537</v>
      </c>
      <c r="V548" s="7">
        <v>45824.6932986111</v>
      </c>
      <c r="W548" s="3"/>
    </row>
    <row r="549" ht="15.05" spans="1:23">
      <c r="A549" s="4" t="str">
        <f t="array" ref="A549">IF(SUM(--ISNUMBER(SEARCH({", AB ",", BC ",", MB ",", NB ",", NL ",", NS ",", NT ",", NU ",", ON ",", PE ",", QC ",", SK ",", YT "},UPPER(C549))))&gt;0,"Canada","USA")</f>
        <v>USA</v>
      </c>
      <c r="B549" s="3" t="s">
        <v>2660</v>
      </c>
      <c r="C549" s="3" t="s">
        <v>2661</v>
      </c>
      <c r="D549" s="3" t="s">
        <v>2662</v>
      </c>
      <c r="E549" s="3" t="s">
        <v>2663</v>
      </c>
      <c r="F549" s="3" t="s">
        <v>2664</v>
      </c>
      <c r="G549" s="3" t="s">
        <v>27</v>
      </c>
      <c r="H549" s="3" t="s">
        <v>27</v>
      </c>
      <c r="I549" s="3">
        <v>5</v>
      </c>
      <c r="J549" s="3">
        <v>-122.35123</v>
      </c>
      <c r="K549" s="3">
        <v>40.32845</v>
      </c>
      <c r="L549" s="3" t="s">
        <v>2665</v>
      </c>
      <c r="M549" s="3">
        <v>0</v>
      </c>
      <c r="N549" s="3">
        <v>0</v>
      </c>
      <c r="O549" s="3">
        <v>0</v>
      </c>
      <c r="P549" s="3">
        <v>0</v>
      </c>
      <c r="Q549" s="3" t="s">
        <v>29</v>
      </c>
      <c r="R549" s="3" t="s">
        <v>30</v>
      </c>
      <c r="S549" s="3"/>
      <c r="T549" s="3"/>
      <c r="U549" s="7">
        <v>45643.4733564815</v>
      </c>
      <c r="V549" s="7">
        <v>45818.4815277778</v>
      </c>
      <c r="W549" s="3"/>
    </row>
    <row r="550" ht="15.05" spans="1:23">
      <c r="A550" s="4" t="str">
        <f t="array" ref="A550">IF(SUM(--ISNUMBER(SEARCH({", AB ",", BC ",", MB ",", NB ",", NL ",", NS ",", NT ",", NU ",", ON ",", PE ",", QC ",", SK ",", YT "},UPPER(C550))))&gt;0,"Canada","USA")</f>
        <v>USA</v>
      </c>
      <c r="B550" s="3" t="s">
        <v>2666</v>
      </c>
      <c r="C550" s="3" t="s">
        <v>2667</v>
      </c>
      <c r="D550" s="3" t="s">
        <v>2668</v>
      </c>
      <c r="E550" s="3" t="s">
        <v>2669</v>
      </c>
      <c r="F550" s="3" t="s">
        <v>2670</v>
      </c>
      <c r="G550" s="3" t="s">
        <v>27</v>
      </c>
      <c r="H550" s="3" t="s">
        <v>27</v>
      </c>
      <c r="I550" s="3">
        <v>1</v>
      </c>
      <c r="J550" s="3">
        <v>-97.3973041</v>
      </c>
      <c r="K550" s="3">
        <v>37.6708862</v>
      </c>
      <c r="L550" s="3" t="s">
        <v>2671</v>
      </c>
      <c r="M550" s="3">
        <v>110</v>
      </c>
      <c r="N550" s="3">
        <v>0</v>
      </c>
      <c r="O550" s="3">
        <v>0</v>
      </c>
      <c r="P550" s="3">
        <v>40</v>
      </c>
      <c r="Q550" s="3" t="s">
        <v>29</v>
      </c>
      <c r="R550" s="3" t="s">
        <v>30</v>
      </c>
      <c r="S550" s="3"/>
      <c r="T550" s="3"/>
      <c r="U550" s="7">
        <v>45665.9508680556</v>
      </c>
      <c r="V550" s="7">
        <v>45849.5309375</v>
      </c>
      <c r="W550" s="3"/>
    </row>
    <row r="551" ht="15.05" spans="1:23">
      <c r="A551" s="4" t="str">
        <f t="array" ref="A551">IF(SUM(--ISNUMBER(SEARCH({", AB ",", BC ",", MB ",", NB ",", NL ",", NS ",", NT ",", NU ",", ON ",", PE ",", QC ",", SK ",", YT "},UPPER(C551))))&gt;0,"Canada","USA")</f>
        <v>USA</v>
      </c>
      <c r="B551" s="3" t="s">
        <v>2672</v>
      </c>
      <c r="C551" s="3" t="s">
        <v>2673</v>
      </c>
      <c r="D551" s="3" t="s">
        <v>2674</v>
      </c>
      <c r="E551" s="3" t="s">
        <v>2675</v>
      </c>
      <c r="F551" s="3"/>
      <c r="G551" s="3" t="s">
        <v>27</v>
      </c>
      <c r="H551" s="3" t="s">
        <v>27</v>
      </c>
      <c r="I551" s="3">
        <v>5</v>
      </c>
      <c r="J551" s="3">
        <v>-96.7255065028897</v>
      </c>
      <c r="K551" s="8" t="s">
        <v>2676</v>
      </c>
      <c r="L551" s="3"/>
      <c r="M551" s="3">
        <v>115</v>
      </c>
      <c r="N551" s="3">
        <v>25</v>
      </c>
      <c r="O551" s="3">
        <v>0</v>
      </c>
      <c r="P551" s="3">
        <v>0</v>
      </c>
      <c r="Q551" s="3" t="s">
        <v>29</v>
      </c>
      <c r="R551" s="3" t="s">
        <v>30</v>
      </c>
      <c r="S551" s="3"/>
      <c r="T551" s="3"/>
      <c r="U551" s="7">
        <v>45894.6617708333</v>
      </c>
      <c r="V551" s="7">
        <v>45895.5633680556</v>
      </c>
      <c r="W551" s="3"/>
    </row>
    <row r="552" ht="15.05" spans="1:23">
      <c r="A552" s="4" t="str">
        <f t="array" ref="A552">IF(SUM(--ISNUMBER(SEARCH({", AB ",", BC ",", MB ",", NB ",", NL ",", NS ",", NT ",", NU ",", ON ",", PE ",", QC ",", SK ",", YT "},UPPER(C552))))&gt;0,"Canada","USA")</f>
        <v>USA</v>
      </c>
      <c r="B552" s="3" t="s">
        <v>2677</v>
      </c>
      <c r="C552" s="3" t="s">
        <v>2678</v>
      </c>
      <c r="D552" s="3" t="s">
        <v>2679</v>
      </c>
      <c r="E552" s="3" t="s">
        <v>2680</v>
      </c>
      <c r="F552" s="3" t="s">
        <v>2681</v>
      </c>
      <c r="G552" s="3" t="s">
        <v>27</v>
      </c>
      <c r="H552" s="3" t="s">
        <v>27</v>
      </c>
      <c r="I552" s="3">
        <v>5</v>
      </c>
      <c r="J552" s="3">
        <v>-86.02417</v>
      </c>
      <c r="K552" s="3">
        <v>35.29681</v>
      </c>
      <c r="L552" s="3" t="s">
        <v>2682</v>
      </c>
      <c r="M552" s="3">
        <v>0</v>
      </c>
      <c r="N552" s="3">
        <v>0</v>
      </c>
      <c r="O552" s="3">
        <v>0</v>
      </c>
      <c r="P552" s="3">
        <v>0</v>
      </c>
      <c r="Q552" s="3" t="s">
        <v>29</v>
      </c>
      <c r="R552" s="3" t="s">
        <v>30</v>
      </c>
      <c r="S552" s="3"/>
      <c r="T552" s="3"/>
      <c r="U552" s="7">
        <v>45616.6648148148</v>
      </c>
      <c r="V552" s="7">
        <v>45846.5249189815</v>
      </c>
      <c r="W552" s="3"/>
    </row>
    <row r="553" ht="15.05" spans="1:23">
      <c r="A553" s="4" t="str">
        <f t="array" ref="A553">IF(SUM(--ISNUMBER(SEARCH({", AB ",", BC ",", MB ",", NB ",", NL ",", NS ",", NT ",", NU ",", ON ",", PE ",", QC ",", SK ",", YT "},UPPER(C553))))&gt;0,"Canada","USA")</f>
        <v>USA</v>
      </c>
      <c r="B553" s="3" t="s">
        <v>2683</v>
      </c>
      <c r="C553" s="3" t="s">
        <v>2684</v>
      </c>
      <c r="D553" s="3" t="s">
        <v>2685</v>
      </c>
      <c r="E553" s="3" t="s">
        <v>2686</v>
      </c>
      <c r="F553" s="3"/>
      <c r="G553" s="3" t="s">
        <v>27</v>
      </c>
      <c r="H553" s="3" t="s">
        <v>91</v>
      </c>
      <c r="I553" s="3">
        <v>5</v>
      </c>
      <c r="J553" s="3">
        <v>-97.99064</v>
      </c>
      <c r="K553" s="3">
        <v>26.16433</v>
      </c>
      <c r="L553" s="3" t="s">
        <v>2687</v>
      </c>
      <c r="M553" s="3">
        <v>80</v>
      </c>
      <c r="N553" s="3">
        <v>0</v>
      </c>
      <c r="O553" s="3">
        <v>0</v>
      </c>
      <c r="P553" s="3">
        <v>65</v>
      </c>
      <c r="Q553" s="3" t="s">
        <v>29</v>
      </c>
      <c r="R553" s="3" t="s">
        <v>30</v>
      </c>
      <c r="S553" s="3"/>
      <c r="T553" s="3"/>
      <c r="U553" s="7">
        <v>45607.4098611111</v>
      </c>
      <c r="V553" s="7">
        <v>45853.4212152778</v>
      </c>
      <c r="W553" s="3"/>
    </row>
    <row r="554" ht="15.05" spans="1:23">
      <c r="A554" s="4" t="str">
        <f t="array" ref="A554">IF(SUM(--ISNUMBER(SEARCH({", AB ",", BC ",", MB ",", NB ",", NL ",", NS ",", NT ",", NU ",", ON ",", PE ",", QC ",", SK ",", YT "},UPPER(C554))))&gt;0,"Canada","USA")</f>
        <v>USA</v>
      </c>
      <c r="B554" s="3" t="s">
        <v>2688</v>
      </c>
      <c r="C554" s="3" t="s">
        <v>2689</v>
      </c>
      <c r="D554" s="3" t="s">
        <v>2690</v>
      </c>
      <c r="E554" s="3" t="s">
        <v>2691</v>
      </c>
      <c r="F554" s="3"/>
      <c r="G554" s="3" t="s">
        <v>27</v>
      </c>
      <c r="H554" s="3" t="s">
        <v>27</v>
      </c>
      <c r="I554" s="3">
        <v>5</v>
      </c>
      <c r="J554" s="3">
        <v>-74.97821</v>
      </c>
      <c r="K554" s="3">
        <v>40.15603</v>
      </c>
      <c r="L554" s="3" t="s">
        <v>2692</v>
      </c>
      <c r="M554" s="3">
        <v>0</v>
      </c>
      <c r="N554" s="3">
        <v>0</v>
      </c>
      <c r="O554" s="3">
        <v>0</v>
      </c>
      <c r="P554" s="3">
        <v>0</v>
      </c>
      <c r="Q554" s="3" t="s">
        <v>29</v>
      </c>
      <c r="R554" s="3" t="s">
        <v>30</v>
      </c>
      <c r="S554" s="3"/>
      <c r="T554" s="3"/>
      <c r="U554" s="7">
        <v>45614.6028009259</v>
      </c>
      <c r="V554" s="7">
        <v>45845.4490740741</v>
      </c>
      <c r="W554" s="3"/>
    </row>
    <row r="555" ht="15.05" spans="1:23">
      <c r="A555" s="4" t="str">
        <f t="array" ref="A555">IF(SUM(--ISNUMBER(SEARCH({", AB ",", BC ",", MB ",", NB ",", NL ",", NS ",", NT ",", NU ",", ON ",", PE ",", QC ",", SK ",", YT "},UPPER(C555))))&gt;0,"Canada","USA")</f>
        <v>USA</v>
      </c>
      <c r="B555" s="3" t="s">
        <v>2693</v>
      </c>
      <c r="C555" s="3" t="s">
        <v>2694</v>
      </c>
      <c r="D555" s="3" t="s">
        <v>2695</v>
      </c>
      <c r="E555" s="3" t="s">
        <v>2696</v>
      </c>
      <c r="F555" s="3"/>
      <c r="G555" s="3" t="s">
        <v>27</v>
      </c>
      <c r="H555" s="3" t="s">
        <v>27</v>
      </c>
      <c r="I555" s="3">
        <v>5</v>
      </c>
      <c r="J555" s="3">
        <v>-94.78282</v>
      </c>
      <c r="K555" s="3">
        <v>31.31182</v>
      </c>
      <c r="L555" s="3" t="s">
        <v>2697</v>
      </c>
      <c r="M555" s="3">
        <v>0</v>
      </c>
      <c r="N555" s="3">
        <v>0</v>
      </c>
      <c r="O555" s="3">
        <v>0</v>
      </c>
      <c r="P555" s="3">
        <v>0</v>
      </c>
      <c r="Q555" s="3" t="s">
        <v>29</v>
      </c>
      <c r="R555" s="3" t="s">
        <v>30</v>
      </c>
      <c r="S555" s="3"/>
      <c r="T555" s="3"/>
      <c r="U555" s="7">
        <v>45629.3641782407</v>
      </c>
      <c r="V555" s="7">
        <v>45854.4771643519</v>
      </c>
      <c r="W555" s="3"/>
    </row>
    <row r="556" ht="15.05" spans="1:23">
      <c r="A556" s="4" t="str">
        <f t="array" ref="A556">IF(SUM(--ISNUMBER(SEARCH({", AB ",", BC ",", MB ",", NB ",", NL ",", NS ",", NT ",", NU ",", ON ",", PE ",", QC ",", SK ",", YT "},UPPER(C556))))&gt;0,"Canada","USA")</f>
        <v>USA</v>
      </c>
      <c r="B556" s="3" t="s">
        <v>2698</v>
      </c>
      <c r="C556" s="3" t="s">
        <v>2699</v>
      </c>
      <c r="D556" s="3" t="s">
        <v>2700</v>
      </c>
      <c r="E556" s="3" t="s">
        <v>2701</v>
      </c>
      <c r="F556" s="3" t="s">
        <v>2702</v>
      </c>
      <c r="G556" s="3" t="s">
        <v>27</v>
      </c>
      <c r="H556" s="3" t="s">
        <v>27</v>
      </c>
      <c r="I556" s="3">
        <v>5</v>
      </c>
      <c r="J556" s="3">
        <v>-85.3946271931156</v>
      </c>
      <c r="K556" s="8" t="s">
        <v>2703</v>
      </c>
      <c r="L556" s="3" t="s">
        <v>2704</v>
      </c>
      <c r="M556" s="3">
        <v>0</v>
      </c>
      <c r="N556" s="3">
        <v>0</v>
      </c>
      <c r="O556" s="3">
        <v>0</v>
      </c>
      <c r="P556" s="3">
        <v>0</v>
      </c>
      <c r="Q556" s="3" t="s">
        <v>29</v>
      </c>
      <c r="R556" s="3" t="s">
        <v>30</v>
      </c>
      <c r="S556" s="3"/>
      <c r="T556" s="3"/>
      <c r="U556" s="7">
        <v>45664.9435416667</v>
      </c>
      <c r="V556" s="7">
        <v>45891.6247453704</v>
      </c>
      <c r="W556" s="3"/>
    </row>
    <row r="557" ht="15.05" spans="1:23">
      <c r="A557" s="4" t="str">
        <f t="array" ref="A557">IF(SUM(--ISNUMBER(SEARCH({", AB ",", BC ",", MB ",", NB ",", NL ",", NS ",", NT ",", NU ",", ON ",", PE ",", QC ",", SK ",", YT "},UPPER(C557))))&gt;0,"Canada","USA")</f>
        <v>USA</v>
      </c>
      <c r="B557" s="3" t="s">
        <v>2705</v>
      </c>
      <c r="C557" s="3" t="s">
        <v>2706</v>
      </c>
      <c r="D557" s="3" t="s">
        <v>2707</v>
      </c>
      <c r="E557" s="3" t="s">
        <v>2708</v>
      </c>
      <c r="F557" s="3"/>
      <c r="G557" s="3" t="s">
        <v>27</v>
      </c>
      <c r="H557" s="3" t="s">
        <v>27</v>
      </c>
      <c r="I557" s="3">
        <v>5</v>
      </c>
      <c r="J557" s="3">
        <v>-114.01186</v>
      </c>
      <c r="K557" s="3">
        <v>35.2547</v>
      </c>
      <c r="L557" s="3"/>
      <c r="M557" s="3">
        <v>0</v>
      </c>
      <c r="N557" s="3">
        <v>0</v>
      </c>
      <c r="O557" s="3">
        <v>0</v>
      </c>
      <c r="P557" s="3">
        <v>0</v>
      </c>
      <c r="Q557" s="3" t="s">
        <v>29</v>
      </c>
      <c r="R557" s="3" t="s">
        <v>30</v>
      </c>
      <c r="S557" s="3"/>
      <c r="T557" s="3"/>
      <c r="U557" s="7">
        <v>45784.4188657407</v>
      </c>
      <c r="V557" s="7">
        <v>45784.4240509259</v>
      </c>
      <c r="W557" s="3"/>
    </row>
    <row r="558" ht="15.05" spans="1:23">
      <c r="A558" s="4" t="str">
        <f t="array" ref="A558">IF(SUM(--ISNUMBER(SEARCH({", AB ",", BC ",", MB ",", NB ",", NL ",", NS ",", NT ",", NU ",", ON ",", PE ",", QC ",", SK ",", YT "},UPPER(C558))))&gt;0,"Canada","USA")</f>
        <v>USA</v>
      </c>
      <c r="B558" s="3" t="s">
        <v>2709</v>
      </c>
      <c r="C558" s="3" t="s">
        <v>2710</v>
      </c>
      <c r="D558" s="3" t="s">
        <v>2711</v>
      </c>
      <c r="E558" s="3" t="s">
        <v>2712</v>
      </c>
      <c r="F558" s="3"/>
      <c r="G558" s="3" t="s">
        <v>27</v>
      </c>
      <c r="H558" s="3" t="s">
        <v>27</v>
      </c>
      <c r="I558" s="3">
        <v>5</v>
      </c>
      <c r="J558" s="3">
        <v>-84.45381</v>
      </c>
      <c r="K558" s="3">
        <v>38.06294</v>
      </c>
      <c r="L558" s="3" t="s">
        <v>2713</v>
      </c>
      <c r="M558" s="3">
        <v>0</v>
      </c>
      <c r="N558" s="3">
        <v>0</v>
      </c>
      <c r="O558" s="3">
        <v>0</v>
      </c>
      <c r="P558" s="3">
        <v>0</v>
      </c>
      <c r="Q558" s="3" t="s">
        <v>29</v>
      </c>
      <c r="R558" s="3" t="s">
        <v>30</v>
      </c>
      <c r="S558" s="3"/>
      <c r="T558" s="3"/>
      <c r="U558" s="7">
        <v>45666.6595949074</v>
      </c>
      <c r="V558" s="7">
        <v>45831.4216666667</v>
      </c>
      <c r="W558" s="3"/>
    </row>
    <row r="559" ht="15.05" spans="1:23">
      <c r="A559" s="4" t="str">
        <f t="array" ref="A559">IF(SUM(--ISNUMBER(SEARCH({", AB ",", BC ",", MB ",", NB ",", NL ",", NS ",", NT ",", NU ",", ON ",", PE ",", QC ",", SK ",", YT "},UPPER(C559))))&gt;0,"Canada","USA")</f>
        <v>USA</v>
      </c>
      <c r="B559" s="3" t="s">
        <v>2714</v>
      </c>
      <c r="C559" s="3" t="s">
        <v>2715</v>
      </c>
      <c r="D559" s="3" t="s">
        <v>2716</v>
      </c>
      <c r="E559" s="3" t="s">
        <v>2717</v>
      </c>
      <c r="F559" s="3" t="s">
        <v>2718</v>
      </c>
      <c r="G559" s="3" t="s">
        <v>27</v>
      </c>
      <c r="H559" s="3" t="s">
        <v>27</v>
      </c>
      <c r="I559" s="3">
        <v>5</v>
      </c>
      <c r="J559" s="3">
        <v>-82.5603191</v>
      </c>
      <c r="K559" s="3">
        <v>35.5924726</v>
      </c>
      <c r="L559" s="3" t="s">
        <v>2719</v>
      </c>
      <c r="M559" s="3">
        <v>0</v>
      </c>
      <c r="N559" s="3">
        <v>0</v>
      </c>
      <c r="O559" s="3">
        <v>0</v>
      </c>
      <c r="P559" s="3">
        <v>0</v>
      </c>
      <c r="Q559" s="3" t="s">
        <v>29</v>
      </c>
      <c r="R559" s="3" t="s">
        <v>30</v>
      </c>
      <c r="S559" s="3"/>
      <c r="T559" s="3"/>
      <c r="U559" s="7">
        <v>45668.8811574074</v>
      </c>
      <c r="V559" s="7">
        <v>45833.4757407407</v>
      </c>
      <c r="W559" s="3"/>
    </row>
    <row r="560" ht="15.05" spans="1:23">
      <c r="A560" s="4" t="str">
        <f t="array" ref="A560">IF(SUM(--ISNUMBER(SEARCH({", AB ",", BC ",", MB ",", NB ",", NL ",", NS ",", NT ",", NU ",", ON ",", PE ",", QC ",", SK ",", YT "},UPPER(C560))))&gt;0,"Canada","USA")</f>
        <v>USA</v>
      </c>
      <c r="B560" s="3" t="s">
        <v>2720</v>
      </c>
      <c r="C560" s="3" t="s">
        <v>2721</v>
      </c>
      <c r="D560" s="3" t="s">
        <v>2722</v>
      </c>
      <c r="E560" s="3" t="s">
        <v>2723</v>
      </c>
      <c r="F560" s="3"/>
      <c r="G560" s="3" t="s">
        <v>27</v>
      </c>
      <c r="H560" s="3" t="s">
        <v>27</v>
      </c>
      <c r="I560" s="3">
        <v>5</v>
      </c>
      <c r="J560" s="3">
        <v>-87.67896</v>
      </c>
      <c r="K560" s="3">
        <v>41.64561</v>
      </c>
      <c r="L560" s="3" t="s">
        <v>2724</v>
      </c>
      <c r="M560" s="3">
        <v>0</v>
      </c>
      <c r="N560" s="3">
        <v>0</v>
      </c>
      <c r="O560" s="3">
        <v>0</v>
      </c>
      <c r="P560" s="3">
        <v>0</v>
      </c>
      <c r="Q560" s="3" t="s">
        <v>29</v>
      </c>
      <c r="R560" s="3" t="s">
        <v>30</v>
      </c>
      <c r="S560" s="3"/>
      <c r="T560" s="3"/>
      <c r="U560" s="7">
        <v>45665.6746527778</v>
      </c>
      <c r="V560" s="7">
        <v>45827.6755439815</v>
      </c>
      <c r="W560" s="3"/>
    </row>
    <row r="561" ht="15.05" spans="1:23">
      <c r="A561" s="4" t="str">
        <f t="array" ref="A561">IF(SUM(--ISNUMBER(SEARCH({", AB ",", BC ",", MB ",", NB ",", NL ",", NS ",", NT ",", NU ",", ON ",", PE ",", QC ",", SK ",", YT "},UPPER(C561))))&gt;0,"Canada","USA")</f>
        <v>USA</v>
      </c>
      <c r="B561" s="3" t="s">
        <v>2725</v>
      </c>
      <c r="C561" s="3" t="s">
        <v>2726</v>
      </c>
      <c r="D561" s="3" t="s">
        <v>2727</v>
      </c>
      <c r="E561" s="3" t="s">
        <v>2728</v>
      </c>
      <c r="F561" s="3" t="s">
        <v>2729</v>
      </c>
      <c r="G561" s="3" t="s">
        <v>27</v>
      </c>
      <c r="H561" s="3" t="s">
        <v>27</v>
      </c>
      <c r="I561" s="3">
        <v>5</v>
      </c>
      <c r="J561" s="3">
        <v>-92.0351204</v>
      </c>
      <c r="K561" s="3">
        <v>30.232897</v>
      </c>
      <c r="L561" s="3" t="s">
        <v>2730</v>
      </c>
      <c r="M561" s="3">
        <v>100</v>
      </c>
      <c r="N561" s="3">
        <v>0</v>
      </c>
      <c r="O561" s="3">
        <v>0</v>
      </c>
      <c r="P561" s="3">
        <v>0</v>
      </c>
      <c r="Q561" s="3" t="s">
        <v>29</v>
      </c>
      <c r="R561" s="3" t="s">
        <v>30</v>
      </c>
      <c r="S561" s="3"/>
      <c r="T561" s="3"/>
      <c r="U561" s="7">
        <v>45652.474537037</v>
      </c>
      <c r="V561" s="7">
        <v>45905.6737037037</v>
      </c>
      <c r="W561" s="3"/>
    </row>
    <row r="562" ht="15.05" spans="1:23">
      <c r="A562" s="4" t="str">
        <f t="array" ref="A562">IF(SUM(--ISNUMBER(SEARCH({", AB ",", BC ",", MB ",", NB ",", NL ",", NS ",", NT ",", NU ",", ON ",", PE ",", QC ",", SK ",", YT "},UPPER(C562))))&gt;0,"Canada","USA")</f>
        <v>USA</v>
      </c>
      <c r="B562" s="3" t="s">
        <v>2731</v>
      </c>
      <c r="C562" s="3" t="s">
        <v>2732</v>
      </c>
      <c r="D562" s="3" t="s">
        <v>2733</v>
      </c>
      <c r="E562" s="3" t="s">
        <v>2734</v>
      </c>
      <c r="F562" s="3"/>
      <c r="G562" s="3" t="s">
        <v>27</v>
      </c>
      <c r="H562" s="3" t="s">
        <v>27</v>
      </c>
      <c r="I562" s="3">
        <v>5</v>
      </c>
      <c r="J562" s="3">
        <v>-86.51405</v>
      </c>
      <c r="K562" s="3">
        <v>33.74999</v>
      </c>
      <c r="L562" s="3" t="s">
        <v>2735</v>
      </c>
      <c r="M562" s="3">
        <v>0</v>
      </c>
      <c r="N562" s="3">
        <v>0</v>
      </c>
      <c r="O562" s="3">
        <v>0</v>
      </c>
      <c r="P562" s="3">
        <v>0</v>
      </c>
      <c r="Q562" s="3" t="s">
        <v>29</v>
      </c>
      <c r="R562" s="3" t="s">
        <v>30</v>
      </c>
      <c r="S562" s="3"/>
      <c r="T562" s="3"/>
      <c r="U562" s="7">
        <v>45610.6613425926</v>
      </c>
      <c r="V562" s="7">
        <v>45814.4428935185</v>
      </c>
      <c r="W562" s="3"/>
    </row>
    <row r="563" ht="15.05" spans="1:23">
      <c r="A563" s="4" t="str">
        <f t="array" ref="A563">IF(SUM(--ISNUMBER(SEARCH({", AB ",", BC ",", MB ",", NB ",", NL ",", NS ",", NT ",", NU ",", ON ",", PE ",", QC ",", SK ",", YT "},UPPER(C563))))&gt;0,"Canada","USA")</f>
        <v>USA</v>
      </c>
      <c r="B563" s="3" t="s">
        <v>2736</v>
      </c>
      <c r="C563" s="3" t="s">
        <v>2737</v>
      </c>
      <c r="D563" s="3" t="s">
        <v>1040</v>
      </c>
      <c r="E563" s="3" t="s">
        <v>2738</v>
      </c>
      <c r="F563" s="3"/>
      <c r="G563" s="3" t="s">
        <v>27</v>
      </c>
      <c r="H563" s="3" t="s">
        <v>27</v>
      </c>
      <c r="I563" s="3">
        <v>6</v>
      </c>
      <c r="J563" s="3">
        <v>-81.36941</v>
      </c>
      <c r="K563" s="3">
        <v>28.46465</v>
      </c>
      <c r="L563" s="3" t="s">
        <v>2739</v>
      </c>
      <c r="M563" s="3">
        <v>0</v>
      </c>
      <c r="N563" s="3">
        <v>0</v>
      </c>
      <c r="O563" s="3">
        <v>0</v>
      </c>
      <c r="P563" s="3">
        <v>0</v>
      </c>
      <c r="Q563" s="3" t="s">
        <v>29</v>
      </c>
      <c r="R563" s="3" t="s">
        <v>30</v>
      </c>
      <c r="S563" s="3"/>
      <c r="T563" s="3"/>
      <c r="U563" s="7">
        <v>45643.4902893519</v>
      </c>
      <c r="V563" s="7">
        <v>45826.6052314815</v>
      </c>
      <c r="W563" s="3"/>
    </row>
    <row r="564" ht="15.05" spans="1:23">
      <c r="A564" s="4" t="str">
        <f t="array" ref="A564">IF(SUM(--ISNUMBER(SEARCH({", AB ",", BC ",", MB ",", NB ",", NL ",", NS ",", NT ",", NU ",", ON ",", PE ",", QC ",", SK ",", YT "},UPPER(C564))))&gt;0,"Canada","USA")</f>
        <v>USA</v>
      </c>
      <c r="B564" s="3" t="s">
        <v>2740</v>
      </c>
      <c r="C564" s="3" t="s">
        <v>2741</v>
      </c>
      <c r="D564" s="3" t="s">
        <v>2742</v>
      </c>
      <c r="E564" s="3" t="s">
        <v>2743</v>
      </c>
      <c r="F564" s="3"/>
      <c r="G564" s="3" t="s">
        <v>27</v>
      </c>
      <c r="H564" s="3" t="s">
        <v>27</v>
      </c>
      <c r="I564" s="3">
        <v>1</v>
      </c>
      <c r="J564" s="3">
        <v>-98.7129114</v>
      </c>
      <c r="K564" s="3">
        <v>35.5262993</v>
      </c>
      <c r="L564" s="3" t="s">
        <v>2744</v>
      </c>
      <c r="M564" s="3">
        <v>0</v>
      </c>
      <c r="N564" s="3">
        <v>0</v>
      </c>
      <c r="O564" s="3">
        <v>0</v>
      </c>
      <c r="P564" s="3">
        <v>0</v>
      </c>
      <c r="Q564" s="3" t="s">
        <v>29</v>
      </c>
      <c r="R564" s="3" t="s">
        <v>30</v>
      </c>
      <c r="S564" s="3"/>
      <c r="T564" s="3"/>
      <c r="U564" s="7">
        <v>45667.5094328704</v>
      </c>
      <c r="V564" s="7">
        <v>45839.6477546296</v>
      </c>
      <c r="W564" s="3"/>
    </row>
    <row r="565" ht="15.05" spans="1:23">
      <c r="A565" s="4" t="str">
        <f t="array" ref="A565">IF(SUM(--ISNUMBER(SEARCH({", AB ",", BC ",", MB ",", NB ",", NL ",", NS ",", NT ",", NU ",", ON ",", PE ",", QC ",", SK ",", YT "},UPPER(C565))))&gt;0,"Canada","USA")</f>
        <v>USA</v>
      </c>
      <c r="B565" s="3" t="s">
        <v>2745</v>
      </c>
      <c r="C565" s="3" t="s">
        <v>2746</v>
      </c>
      <c r="D565" s="3" t="s">
        <v>2747</v>
      </c>
      <c r="E565" s="3" t="s">
        <v>2748</v>
      </c>
      <c r="F565" s="3"/>
      <c r="G565" s="3" t="s">
        <v>27</v>
      </c>
      <c r="H565" s="3" t="s">
        <v>27</v>
      </c>
      <c r="I565" s="3">
        <v>6</v>
      </c>
      <c r="J565" s="3">
        <v>-76.29967</v>
      </c>
      <c r="K565" s="3">
        <v>40.4334</v>
      </c>
      <c r="L565" s="3" t="s">
        <v>2749</v>
      </c>
      <c r="M565" s="3">
        <v>0</v>
      </c>
      <c r="N565" s="3">
        <v>0</v>
      </c>
      <c r="O565" s="3">
        <v>0</v>
      </c>
      <c r="P565" s="3">
        <v>0</v>
      </c>
      <c r="Q565" s="3" t="s">
        <v>29</v>
      </c>
      <c r="R565" s="3" t="s">
        <v>30</v>
      </c>
      <c r="S565" s="3"/>
      <c r="T565" s="3"/>
      <c r="U565" s="7">
        <v>45614.6974189815</v>
      </c>
      <c r="V565" s="7">
        <v>45845.4088888889</v>
      </c>
      <c r="W565" s="3"/>
    </row>
    <row r="566" ht="15.05" spans="1:23">
      <c r="A566" s="4" t="str">
        <f t="array" ref="A566">IF(SUM(--ISNUMBER(SEARCH({", AB ",", BC ",", MB ",", NB ",", NL ",", NS ",", NT ",", NU ",", ON ",", PE ",", QC ",", SK ",", YT "},UPPER(C566))))&gt;0,"Canada","USA")</f>
        <v>USA</v>
      </c>
      <c r="B566" s="3" t="s">
        <v>2750</v>
      </c>
      <c r="C566" s="3" t="s">
        <v>2751</v>
      </c>
      <c r="D566" s="3" t="s">
        <v>2752</v>
      </c>
      <c r="E566" s="3" t="s">
        <v>2753</v>
      </c>
      <c r="F566" s="3"/>
      <c r="G566" s="3" t="s">
        <v>27</v>
      </c>
      <c r="H566" s="3" t="s">
        <v>27</v>
      </c>
      <c r="I566" s="3">
        <v>5</v>
      </c>
      <c r="J566" s="3">
        <v>-85.27521</v>
      </c>
      <c r="K566" s="3">
        <v>35.01234</v>
      </c>
      <c r="L566" s="3"/>
      <c r="M566" s="3">
        <v>0</v>
      </c>
      <c r="N566" s="3">
        <v>0</v>
      </c>
      <c r="O566" s="3">
        <v>0</v>
      </c>
      <c r="P566" s="3">
        <v>0</v>
      </c>
      <c r="Q566" s="3" t="s">
        <v>29</v>
      </c>
      <c r="R566" s="3" t="s">
        <v>30</v>
      </c>
      <c r="S566" s="3"/>
      <c r="T566" s="3"/>
      <c r="U566" s="7">
        <v>45826.5054166667</v>
      </c>
      <c r="V566" s="7">
        <v>45826.5054166667</v>
      </c>
      <c r="W566" s="3"/>
    </row>
    <row r="567" ht="15.05" spans="1:23">
      <c r="A567" s="4" t="str">
        <f t="array" ref="A567">IF(SUM(--ISNUMBER(SEARCH({", AB ",", BC ",", MB ",", NB ",", NL ",", NS ",", NT ",", NU ",", ON ",", PE ",", QC ",", SK ",", YT "},UPPER(C567))))&gt;0,"Canada","USA")</f>
        <v>USA</v>
      </c>
      <c r="B567" s="3" t="s">
        <v>2754</v>
      </c>
      <c r="C567" s="3" t="s">
        <v>2755</v>
      </c>
      <c r="D567" s="3" t="s">
        <v>2756</v>
      </c>
      <c r="E567" s="3" t="s">
        <v>2757</v>
      </c>
      <c r="F567" s="3"/>
      <c r="G567" s="3" t="s">
        <v>27</v>
      </c>
      <c r="H567" s="3" t="s">
        <v>27</v>
      </c>
      <c r="I567" s="3">
        <v>5</v>
      </c>
      <c r="J567" s="3">
        <v>-90.5129</v>
      </c>
      <c r="K567" s="3">
        <v>41.48786</v>
      </c>
      <c r="L567" s="3" t="s">
        <v>2758</v>
      </c>
      <c r="M567" s="3">
        <v>0</v>
      </c>
      <c r="N567" s="3">
        <v>0</v>
      </c>
      <c r="O567" s="3">
        <v>0</v>
      </c>
      <c r="P567" s="3">
        <v>0</v>
      </c>
      <c r="Q567" s="3" t="s">
        <v>29</v>
      </c>
      <c r="R567" s="3" t="s">
        <v>30</v>
      </c>
      <c r="S567" s="3"/>
      <c r="T567" s="3"/>
      <c r="U567" s="7">
        <v>45665.6490856481</v>
      </c>
      <c r="V567" s="7">
        <v>45827.6511921296</v>
      </c>
      <c r="W567" s="3"/>
    </row>
    <row r="568" ht="15.05" spans="1:23">
      <c r="A568" s="4" t="str">
        <f t="array" ref="A568">IF(SUM(--ISNUMBER(SEARCH({", AB ",", BC ",", MB ",", NB ",", NL ",", NS ",", NT ",", NU ",", ON ",", PE ",", QC ",", SK ",", YT "},UPPER(C568))))&gt;0,"Canada","USA")</f>
        <v>USA</v>
      </c>
      <c r="B568" s="3" t="s">
        <v>2759</v>
      </c>
      <c r="C568" s="3" t="s">
        <v>2760</v>
      </c>
      <c r="D568" s="3" t="s">
        <v>2761</v>
      </c>
      <c r="E568" s="3" t="s">
        <v>2762</v>
      </c>
      <c r="F568" s="3" t="s">
        <v>2763</v>
      </c>
      <c r="G568" s="3" t="s">
        <v>27</v>
      </c>
      <c r="H568" s="3" t="s">
        <v>27</v>
      </c>
      <c r="I568" s="3">
        <v>5</v>
      </c>
      <c r="J568" s="3">
        <v>-75.66029</v>
      </c>
      <c r="K568" s="3">
        <v>41.40229</v>
      </c>
      <c r="L568" s="3"/>
      <c r="M568" s="3">
        <v>0</v>
      </c>
      <c r="N568" s="3">
        <v>0</v>
      </c>
      <c r="O568" s="3">
        <v>0</v>
      </c>
      <c r="P568" s="3">
        <v>0</v>
      </c>
      <c r="Q568" s="3" t="s">
        <v>29</v>
      </c>
      <c r="R568" s="3" t="s">
        <v>30</v>
      </c>
      <c r="S568" s="3"/>
      <c r="T568" s="3"/>
      <c r="U568" s="7">
        <v>45614.6838194444</v>
      </c>
      <c r="V568" s="7">
        <v>45645.9636574074</v>
      </c>
      <c r="W568" s="3"/>
    </row>
    <row r="569" ht="15.05" spans="1:23">
      <c r="A569" s="4" t="str">
        <f t="array" ref="A569">IF(SUM(--ISNUMBER(SEARCH({", AB ",", BC ",", MB ",", NB ",", NL ",", NS ",", NT ",", NU ",", ON ",", PE ",", QC ",", SK ",", YT "},UPPER(C569))))&gt;0,"Canada","USA")</f>
        <v>USA</v>
      </c>
      <c r="B569" s="3" t="s">
        <v>2764</v>
      </c>
      <c r="C569" s="3" t="s">
        <v>2765</v>
      </c>
      <c r="D569" s="3" t="s">
        <v>2766</v>
      </c>
      <c r="E569" s="3" t="s">
        <v>2767</v>
      </c>
      <c r="F569" s="3"/>
      <c r="G569" s="3" t="s">
        <v>27</v>
      </c>
      <c r="H569" s="3" t="s">
        <v>27</v>
      </c>
      <c r="I569" s="3">
        <v>5</v>
      </c>
      <c r="J569" s="3">
        <v>-97.1377991</v>
      </c>
      <c r="K569" s="3">
        <v>36.0995986</v>
      </c>
      <c r="L569" s="3"/>
      <c r="M569" s="3">
        <v>0</v>
      </c>
      <c r="N569" s="3">
        <v>0</v>
      </c>
      <c r="O569" s="3">
        <v>0</v>
      </c>
      <c r="P569" s="3">
        <v>0</v>
      </c>
      <c r="Q569" s="3" t="s">
        <v>29</v>
      </c>
      <c r="R569" s="3" t="s">
        <v>30</v>
      </c>
      <c r="S569" s="3"/>
      <c r="T569" s="3"/>
      <c r="U569" s="7">
        <v>45667.4909953704</v>
      </c>
      <c r="V569" s="7">
        <v>45697.6811805556</v>
      </c>
      <c r="W569" s="3"/>
    </row>
    <row r="570" ht="15.05" spans="1:23">
      <c r="A570" s="4" t="str">
        <f t="array" ref="A570">IF(SUM(--ISNUMBER(SEARCH({", AB ",", BC ",", MB ",", NB ",", NL ",", NS ",", NT ",", NU ",", ON ",", PE ",", QC ",", SK ",", YT "},UPPER(C570))))&gt;0,"Canada","USA")</f>
        <v>USA</v>
      </c>
      <c r="B570" s="3" t="s">
        <v>2768</v>
      </c>
      <c r="C570" s="3" t="s">
        <v>2769</v>
      </c>
      <c r="D570" s="3" t="s">
        <v>2770</v>
      </c>
      <c r="E570" s="3" t="s">
        <v>2771</v>
      </c>
      <c r="F570" s="3"/>
      <c r="G570" s="3" t="s">
        <v>27</v>
      </c>
      <c r="H570" s="3" t="s">
        <v>27</v>
      </c>
      <c r="I570" s="3">
        <v>5</v>
      </c>
      <c r="J570" s="3">
        <v>-122.90786</v>
      </c>
      <c r="K570" s="3">
        <v>41.49955</v>
      </c>
      <c r="L570" s="3" t="s">
        <v>2772</v>
      </c>
      <c r="M570" s="3">
        <v>0</v>
      </c>
      <c r="N570" s="3">
        <v>0</v>
      </c>
      <c r="O570" s="3">
        <v>0</v>
      </c>
      <c r="P570" s="3">
        <v>0</v>
      </c>
      <c r="Q570" s="3" t="s">
        <v>29</v>
      </c>
      <c r="R570" s="3" t="s">
        <v>30</v>
      </c>
      <c r="S570" s="3"/>
      <c r="T570" s="3"/>
      <c r="U570" s="7">
        <v>45643.4999652778</v>
      </c>
      <c r="V570" s="7">
        <v>45820.5990740741</v>
      </c>
      <c r="W570" s="3"/>
    </row>
    <row r="571" ht="15.05" spans="1:23">
      <c r="A571" s="4" t="str">
        <f t="array" ref="A571">IF(SUM(--ISNUMBER(SEARCH({", AB ",", BC ",", MB ",", NB ",", NL ",", NS ",", NT ",", NU ",", ON ",", PE ",", QC ",", SK ",", YT "},UPPER(C571))))&gt;0,"Canada","USA")</f>
        <v>USA</v>
      </c>
      <c r="B571" s="3" t="s">
        <v>2773</v>
      </c>
      <c r="C571" s="3" t="s">
        <v>2774</v>
      </c>
      <c r="D571" s="3" t="s">
        <v>2775</v>
      </c>
      <c r="E571" s="3" t="s">
        <v>2776</v>
      </c>
      <c r="F571" s="3" t="s">
        <v>2777</v>
      </c>
      <c r="G571" s="3" t="s">
        <v>27</v>
      </c>
      <c r="H571" s="3" t="s">
        <v>27</v>
      </c>
      <c r="I571" s="3">
        <v>6</v>
      </c>
      <c r="J571" s="3">
        <v>-84.79665</v>
      </c>
      <c r="K571" s="3">
        <v>33.37798</v>
      </c>
      <c r="L571" s="3" t="s">
        <v>2778</v>
      </c>
      <c r="M571" s="3">
        <v>160</v>
      </c>
      <c r="N571" s="3">
        <v>0</v>
      </c>
      <c r="O571" s="3">
        <v>0</v>
      </c>
      <c r="P571" s="3">
        <v>0</v>
      </c>
      <c r="Q571" s="3" t="s">
        <v>29</v>
      </c>
      <c r="R571" s="3" t="s">
        <v>30</v>
      </c>
      <c r="S571" s="3"/>
      <c r="T571" s="3"/>
      <c r="U571" s="7">
        <v>45755.6772106482</v>
      </c>
      <c r="V571" s="7">
        <v>45827.3885648148</v>
      </c>
      <c r="W571" s="3"/>
    </row>
    <row r="572" ht="15.05" spans="1:23">
      <c r="A572" s="4" t="str">
        <f t="array" ref="A572">IF(SUM(--ISNUMBER(SEARCH({", AB ",", BC ",", MB ",", NB ",", NL ",", NS ",", NT ",", NU ",", ON ",", PE ",", QC ",", SK ",", YT "},UPPER(C572))))&gt;0,"Canada","USA")</f>
        <v>USA</v>
      </c>
      <c r="B572" s="3" t="s">
        <v>2779</v>
      </c>
      <c r="C572" s="3" t="s">
        <v>2780</v>
      </c>
      <c r="D572" s="3" t="s">
        <v>2781</v>
      </c>
      <c r="E572" s="3" t="s">
        <v>2782</v>
      </c>
      <c r="F572" s="3"/>
      <c r="G572" s="3" t="s">
        <v>27</v>
      </c>
      <c r="H572" s="3" t="s">
        <v>27</v>
      </c>
      <c r="I572" s="3">
        <v>5</v>
      </c>
      <c r="J572" s="3">
        <v>-95.59944</v>
      </c>
      <c r="K572" s="3">
        <v>43.63232</v>
      </c>
      <c r="L572" s="3"/>
      <c r="M572" s="3">
        <v>0</v>
      </c>
      <c r="N572" s="3">
        <v>0</v>
      </c>
      <c r="O572" s="3">
        <v>0</v>
      </c>
      <c r="P572" s="3">
        <v>0</v>
      </c>
      <c r="Q572" s="3" t="s">
        <v>29</v>
      </c>
      <c r="R572" s="3" t="s">
        <v>30</v>
      </c>
      <c r="S572" s="3"/>
      <c r="T572" s="3"/>
      <c r="U572" s="7">
        <v>45789.5250462963</v>
      </c>
      <c r="V572" s="7">
        <v>45789.6625810185</v>
      </c>
      <c r="W572" s="3"/>
    </row>
    <row r="573" ht="15.05" spans="1:23">
      <c r="A573" s="4" t="str">
        <f t="array" ref="A573">IF(SUM(--ISNUMBER(SEARCH({", AB ",", BC ",", MB ",", NB ",", NL ",", NS ",", NT ",", NU ",", ON ",", PE ",", QC ",", SK ",", YT "},UPPER(C573))))&gt;0,"Canada","USA")</f>
        <v>USA</v>
      </c>
      <c r="B573" s="3" t="s">
        <v>2783</v>
      </c>
      <c r="C573" s="3" t="s">
        <v>2784</v>
      </c>
      <c r="D573" s="3" t="s">
        <v>2785</v>
      </c>
      <c r="E573" s="3" t="s">
        <v>2786</v>
      </c>
      <c r="F573" s="3"/>
      <c r="G573" s="3" t="s">
        <v>27</v>
      </c>
      <c r="H573" s="3" t="s">
        <v>27</v>
      </c>
      <c r="I573" s="3">
        <v>5</v>
      </c>
      <c r="J573" s="3">
        <v>-97.7444841</v>
      </c>
      <c r="K573" s="8" t="s">
        <v>2787</v>
      </c>
      <c r="L573" s="3" t="s">
        <v>2788</v>
      </c>
      <c r="M573" s="3">
        <v>0</v>
      </c>
      <c r="N573" s="3">
        <v>0</v>
      </c>
      <c r="O573" s="3">
        <v>0</v>
      </c>
      <c r="P573" s="3">
        <v>0</v>
      </c>
      <c r="Q573" s="3" t="s">
        <v>29</v>
      </c>
      <c r="R573" s="3" t="s">
        <v>30</v>
      </c>
      <c r="S573" s="3"/>
      <c r="T573" s="3"/>
      <c r="U573" s="7">
        <v>45618.3775</v>
      </c>
      <c r="V573" s="7">
        <v>45854.4760416667</v>
      </c>
      <c r="W573" s="3"/>
    </row>
    <row r="574" ht="15.05" spans="1:23">
      <c r="A574" s="4" t="str">
        <f t="array" ref="A574">IF(SUM(--ISNUMBER(SEARCH({", AB ",", BC ",", MB ",", NB ",", NL ",", NS ",", NT ",", NU ",", ON ",", PE ",", QC ",", SK ",", YT "},UPPER(C574))))&gt;0,"Canada","USA")</f>
        <v>USA</v>
      </c>
      <c r="B574" s="3" t="s">
        <v>2789</v>
      </c>
      <c r="C574" s="3" t="s">
        <v>2790</v>
      </c>
      <c r="D574" s="3">
        <v>8149460441</v>
      </c>
      <c r="E574" s="3" t="s">
        <v>2791</v>
      </c>
      <c r="F574" s="3" t="s">
        <v>2792</v>
      </c>
      <c r="G574" s="3" t="s">
        <v>27</v>
      </c>
      <c r="H574" s="3" t="s">
        <v>27</v>
      </c>
      <c r="I574" s="3">
        <v>5</v>
      </c>
      <c r="J574" s="3">
        <v>-78.435679</v>
      </c>
      <c r="K574" s="3">
        <v>40.55086</v>
      </c>
      <c r="L574" s="3" t="s">
        <v>2793</v>
      </c>
      <c r="M574" s="3">
        <v>0</v>
      </c>
      <c r="N574" s="3">
        <v>0</v>
      </c>
      <c r="O574" s="3">
        <v>0</v>
      </c>
      <c r="P574" s="3">
        <v>0</v>
      </c>
      <c r="Q574" s="3" t="s">
        <v>29</v>
      </c>
      <c r="R574" s="3" t="s">
        <v>30</v>
      </c>
      <c r="S574" s="3"/>
      <c r="T574" s="3"/>
      <c r="U574" s="7">
        <v>45614.6375115741</v>
      </c>
      <c r="V574" s="7">
        <v>45917.5785185185</v>
      </c>
      <c r="W574" s="3"/>
    </row>
    <row r="575" ht="15.05" spans="1:23">
      <c r="A575" s="4" t="str">
        <f t="array" ref="A575">IF(SUM(--ISNUMBER(SEARCH({", AB ",", BC ",", MB ",", NB ",", NL ",", NS ",", NT ",", NU ",", ON ",", PE ",", QC ",", SK ",", YT "},UPPER(C575))))&gt;0,"Canada","USA")</f>
        <v>USA</v>
      </c>
      <c r="B575" s="3" t="s">
        <v>2794</v>
      </c>
      <c r="C575" s="3" t="s">
        <v>2795</v>
      </c>
      <c r="D575" s="3" t="s">
        <v>2796</v>
      </c>
      <c r="E575" s="3" t="s">
        <v>2797</v>
      </c>
      <c r="F575" s="3"/>
      <c r="G575" s="3" t="s">
        <v>27</v>
      </c>
      <c r="H575" s="3" t="s">
        <v>27</v>
      </c>
      <c r="I575" s="3">
        <v>5</v>
      </c>
      <c r="J575" s="3">
        <v>-96.8897174</v>
      </c>
      <c r="K575" s="3">
        <v>32.8790526</v>
      </c>
      <c r="L575" s="3"/>
      <c r="M575" s="3">
        <v>0</v>
      </c>
      <c r="N575" s="3">
        <v>0</v>
      </c>
      <c r="O575" s="3">
        <v>0</v>
      </c>
      <c r="P575" s="3">
        <v>0</v>
      </c>
      <c r="Q575" s="3" t="s">
        <v>29</v>
      </c>
      <c r="R575" s="3" t="s">
        <v>30</v>
      </c>
      <c r="S575" s="3"/>
      <c r="T575" s="3"/>
      <c r="U575" s="7">
        <v>45618.4839930556</v>
      </c>
      <c r="V575" s="7">
        <v>45696.7124768519</v>
      </c>
      <c r="W575" s="3"/>
    </row>
    <row r="576" ht="15.05" spans="1:23">
      <c r="A576" s="4" t="str">
        <f t="array" ref="A576">IF(SUM(--ISNUMBER(SEARCH({", AB ",", BC ",", MB ",", NB ",", NL ",", NS ",", NT ",", NU ",", ON ",", PE ",", QC ",", SK ",", YT "},UPPER(C576))))&gt;0,"Canada","USA")</f>
        <v>USA</v>
      </c>
      <c r="B576" s="3" t="s">
        <v>2798</v>
      </c>
      <c r="C576" s="3" t="s">
        <v>2799</v>
      </c>
      <c r="D576" s="3" t="s">
        <v>2800</v>
      </c>
      <c r="E576" s="3" t="s">
        <v>2801</v>
      </c>
      <c r="F576" s="3"/>
      <c r="G576" s="3" t="s">
        <v>27</v>
      </c>
      <c r="H576" s="3" t="s">
        <v>27</v>
      </c>
      <c r="I576" s="3">
        <v>5</v>
      </c>
      <c r="J576" s="3">
        <v>-93.0523</v>
      </c>
      <c r="K576" s="3">
        <v>31.75071</v>
      </c>
      <c r="L576" s="3"/>
      <c r="M576" s="3">
        <v>0</v>
      </c>
      <c r="N576" s="3">
        <v>0</v>
      </c>
      <c r="O576" s="3">
        <v>0</v>
      </c>
      <c r="P576" s="3">
        <v>0</v>
      </c>
      <c r="Q576" s="3" t="s">
        <v>29</v>
      </c>
      <c r="R576" s="3" t="s">
        <v>30</v>
      </c>
      <c r="S576" s="3"/>
      <c r="T576" s="3"/>
      <c r="U576" s="7">
        <v>45652.4702314815</v>
      </c>
      <c r="V576" s="7">
        <v>45652.4702314815</v>
      </c>
      <c r="W576" s="3"/>
    </row>
    <row r="577" ht="15.05" spans="1:23">
      <c r="A577" s="4" t="str">
        <f t="array" ref="A577">IF(SUM(--ISNUMBER(SEARCH({", AB ",", BC ",", MB ",", NB ",", NL ",", NS ",", NT ",", NU ",", ON ",", PE ",", QC ",", SK ",", YT "},UPPER(C577))))&gt;0,"Canada","USA")</f>
        <v>USA</v>
      </c>
      <c r="B577" s="3" t="s">
        <v>2802</v>
      </c>
      <c r="C577" s="3" t="s">
        <v>2803</v>
      </c>
      <c r="D577" s="3" t="s">
        <v>2804</v>
      </c>
      <c r="E577" s="3" t="s">
        <v>2805</v>
      </c>
      <c r="F577" s="3"/>
      <c r="G577" s="3" t="s">
        <v>27</v>
      </c>
      <c r="H577" s="3" t="s">
        <v>27</v>
      </c>
      <c r="I577" s="3">
        <v>5</v>
      </c>
      <c r="J577" s="3">
        <v>-78.94606</v>
      </c>
      <c r="K577" s="3">
        <v>42.69478</v>
      </c>
      <c r="L577" s="3" t="s">
        <v>1239</v>
      </c>
      <c r="M577" s="3">
        <v>0</v>
      </c>
      <c r="N577" s="3">
        <v>0</v>
      </c>
      <c r="O577" s="3">
        <v>0</v>
      </c>
      <c r="P577" s="3">
        <v>0</v>
      </c>
      <c r="Q577" s="3" t="s">
        <v>29</v>
      </c>
      <c r="R577" s="3" t="s">
        <v>30</v>
      </c>
      <c r="S577" s="3"/>
      <c r="T577" s="3"/>
      <c r="U577" s="7">
        <v>45665.6492361111</v>
      </c>
      <c r="V577" s="7">
        <v>45923.5640972222</v>
      </c>
      <c r="W577" s="3"/>
    </row>
    <row r="578" ht="15.05" spans="1:23">
      <c r="A578" s="4" t="str">
        <f t="array" ref="A578">IF(SUM(--ISNUMBER(SEARCH({", AB ",", BC ",", MB ",", NB ",", NL ",", NS ",", NT ",", NU ",", ON ",", PE ",", QC ",", SK ",", YT "},UPPER(C578))))&gt;0,"Canada","USA")</f>
        <v>USA</v>
      </c>
      <c r="B578" s="3" t="s">
        <v>2806</v>
      </c>
      <c r="C578" s="3" t="s">
        <v>2807</v>
      </c>
      <c r="D578" s="3" t="s">
        <v>2808</v>
      </c>
      <c r="E578" s="3" t="s">
        <v>2809</v>
      </c>
      <c r="F578" s="3" t="s">
        <v>2810</v>
      </c>
      <c r="G578" s="3" t="s">
        <v>27</v>
      </c>
      <c r="H578" s="3" t="s">
        <v>27</v>
      </c>
      <c r="I578" s="3">
        <v>4</v>
      </c>
      <c r="J578" s="3">
        <v>-73.74271</v>
      </c>
      <c r="K578" s="3">
        <v>43.18087</v>
      </c>
      <c r="L578" s="3" t="s">
        <v>2811</v>
      </c>
      <c r="M578" s="3">
        <v>0</v>
      </c>
      <c r="N578" s="3">
        <v>0</v>
      </c>
      <c r="O578" s="3">
        <v>0</v>
      </c>
      <c r="P578" s="3">
        <v>0</v>
      </c>
      <c r="Q578" s="3" t="s">
        <v>29</v>
      </c>
      <c r="R578" s="3" t="s">
        <v>30</v>
      </c>
      <c r="S578" s="3"/>
      <c r="T578" s="3"/>
      <c r="U578" s="7">
        <v>45659.6775231482</v>
      </c>
      <c r="V578" s="7">
        <v>45838.5137847222</v>
      </c>
      <c r="W578" s="3"/>
    </row>
    <row r="579" ht="15.05" spans="1:23">
      <c r="A579" s="4" t="str">
        <f t="array" ref="A579">IF(SUM(--ISNUMBER(SEARCH({", AB ",", BC ",", MB ",", NB ",", NL ",", NS ",", NT ",", NU ",", ON ",", PE ",", QC ",", SK ",", YT "},UPPER(C579))))&gt;0,"Canada","USA")</f>
        <v>USA</v>
      </c>
      <c r="B579" s="3" t="s">
        <v>2812</v>
      </c>
      <c r="C579" s="3" t="s">
        <v>2813</v>
      </c>
      <c r="D579" s="3" t="s">
        <v>2814</v>
      </c>
      <c r="E579" s="3" t="s">
        <v>2815</v>
      </c>
      <c r="F579" s="3" t="s">
        <v>2816</v>
      </c>
      <c r="G579" s="3" t="s">
        <v>27</v>
      </c>
      <c r="H579" s="3" t="s">
        <v>27</v>
      </c>
      <c r="I579" s="3">
        <v>5</v>
      </c>
      <c r="J579" s="3">
        <v>-119.01561</v>
      </c>
      <c r="K579" s="3">
        <v>35.39801</v>
      </c>
      <c r="L579" s="3"/>
      <c r="M579" s="3">
        <v>0</v>
      </c>
      <c r="N579" s="3">
        <v>0</v>
      </c>
      <c r="O579" s="3">
        <v>0</v>
      </c>
      <c r="P579" s="3">
        <v>0</v>
      </c>
      <c r="Q579" s="3" t="s">
        <v>29</v>
      </c>
      <c r="R579" s="3" t="s">
        <v>30</v>
      </c>
      <c r="S579" s="3"/>
      <c r="T579" s="3"/>
      <c r="U579" s="7">
        <v>45653.60875</v>
      </c>
      <c r="V579" s="7">
        <v>45852.6698958333</v>
      </c>
      <c r="W579" s="3"/>
    </row>
    <row r="580" ht="15.05" spans="1:23">
      <c r="A580" s="4" t="str">
        <f t="array" ref="A580">IF(SUM(--ISNUMBER(SEARCH({", AB ",", BC ",", MB ",", NB ",", NL ",", NS ",", NT ",", NU ",", ON ",", PE ",", QC ",", SK ",", YT "},UPPER(C580))))&gt;0,"Canada","USA")</f>
        <v>USA</v>
      </c>
      <c r="B580" s="3" t="s">
        <v>2817</v>
      </c>
      <c r="C580" s="3" t="s">
        <v>2818</v>
      </c>
      <c r="D580" s="3" t="s">
        <v>2819</v>
      </c>
      <c r="E580" s="3" t="s">
        <v>2820</v>
      </c>
      <c r="F580" s="3"/>
      <c r="G580" s="3" t="s">
        <v>27</v>
      </c>
      <c r="H580" s="3" t="s">
        <v>27</v>
      </c>
      <c r="I580" s="3">
        <v>1</v>
      </c>
      <c r="J580" s="3">
        <v>-87.5730294999999</v>
      </c>
      <c r="K580" s="8" t="s">
        <v>2821</v>
      </c>
      <c r="L580" s="3" t="s">
        <v>2822</v>
      </c>
      <c r="M580" s="3">
        <v>0</v>
      </c>
      <c r="N580" s="3">
        <v>0</v>
      </c>
      <c r="O580" s="3">
        <v>0</v>
      </c>
      <c r="P580" s="3">
        <v>0</v>
      </c>
      <c r="Q580" s="3" t="s">
        <v>29</v>
      </c>
      <c r="R580" s="3" t="s">
        <v>30</v>
      </c>
      <c r="S580" s="3"/>
      <c r="T580" s="3"/>
      <c r="U580" s="7">
        <v>45610.5034375</v>
      </c>
      <c r="V580" s="7">
        <v>45814.4342592593</v>
      </c>
      <c r="W580" s="3"/>
    </row>
    <row r="581" ht="15.05" spans="1:23">
      <c r="A581" s="4" t="str">
        <f t="array" ref="A581">IF(SUM(--ISNUMBER(SEARCH({", AB ",", BC ",", MB ",", NB ",", NL ",", NS ",", NT ",", NU ",", ON ",", PE ",", QC ",", SK ",", YT "},UPPER(C581))))&gt;0,"Canada","USA")</f>
        <v>USA</v>
      </c>
      <c r="B581" s="3" t="s">
        <v>2823</v>
      </c>
      <c r="C581" s="3" t="s">
        <v>2824</v>
      </c>
      <c r="D581" s="3" t="s">
        <v>2825</v>
      </c>
      <c r="E581" s="3" t="s">
        <v>2826</v>
      </c>
      <c r="F581" s="3"/>
      <c r="G581" s="3" t="s">
        <v>27</v>
      </c>
      <c r="H581" s="3" t="s">
        <v>91</v>
      </c>
      <c r="I581" s="3">
        <v>1</v>
      </c>
      <c r="J581" s="3">
        <v>-117.14803</v>
      </c>
      <c r="K581" s="3">
        <v>32.83186</v>
      </c>
      <c r="L581" s="3" t="s">
        <v>2827</v>
      </c>
      <c r="M581" s="3">
        <v>0</v>
      </c>
      <c r="N581" s="3">
        <v>0</v>
      </c>
      <c r="O581" s="3">
        <v>0</v>
      </c>
      <c r="P581" s="3">
        <v>0</v>
      </c>
      <c r="Q581" s="3" t="s">
        <v>29</v>
      </c>
      <c r="R581" s="3" t="s">
        <v>30</v>
      </c>
      <c r="S581" s="3"/>
      <c r="T581" s="3"/>
      <c r="U581" s="7">
        <v>45642.6093634259</v>
      </c>
      <c r="V581" s="7">
        <v>45820.5304861111</v>
      </c>
      <c r="W581" s="3"/>
    </row>
    <row r="582" ht="15.05" spans="1:23">
      <c r="A582" s="4" t="str">
        <f t="array" ref="A582">IF(SUM(--ISNUMBER(SEARCH({", AB ",", BC ",", MB ",", NB ",", NL ",", NS ",", NT ",", NU ",", ON ",", PE ",", QC ",", SK ",", YT "},UPPER(C582))))&gt;0,"Canada","USA")</f>
        <v>USA</v>
      </c>
      <c r="B582" s="3" t="s">
        <v>2828</v>
      </c>
      <c r="C582" s="3" t="s">
        <v>2829</v>
      </c>
      <c r="D582" s="3" t="s">
        <v>2830</v>
      </c>
      <c r="E582" s="3" t="s">
        <v>2831</v>
      </c>
      <c r="F582" s="3"/>
      <c r="G582" s="3" t="s">
        <v>27</v>
      </c>
      <c r="H582" s="3" t="s">
        <v>27</v>
      </c>
      <c r="I582" s="3">
        <v>5</v>
      </c>
      <c r="J582" s="3">
        <v>-80.7575733741595</v>
      </c>
      <c r="K582" s="8" t="s">
        <v>2832</v>
      </c>
      <c r="L582" s="3"/>
      <c r="M582" s="3">
        <v>0</v>
      </c>
      <c r="N582" s="3">
        <v>0</v>
      </c>
      <c r="O582" s="3">
        <v>0</v>
      </c>
      <c r="P582" s="3">
        <v>0</v>
      </c>
      <c r="Q582" s="3" t="s">
        <v>29</v>
      </c>
      <c r="R582" s="3" t="s">
        <v>30</v>
      </c>
      <c r="S582" s="3"/>
      <c r="T582" s="3"/>
      <c r="U582" s="7">
        <v>45741.4771759259</v>
      </c>
      <c r="V582" s="7">
        <v>45741.4771759259</v>
      </c>
      <c r="W582" s="3"/>
    </row>
    <row r="583" ht="15.05" spans="1:23">
      <c r="A583" s="4" t="str">
        <f t="array" ref="A583">IF(SUM(--ISNUMBER(SEARCH({", AB ",", BC ",", MB ",", NB ",", NL ",", NS ",", NT ",", NU ",", ON ",", PE ",", QC ",", SK ",", YT "},UPPER(C583))))&gt;0,"Canada","USA")</f>
        <v>USA</v>
      </c>
      <c r="B583" s="3" t="s">
        <v>2833</v>
      </c>
      <c r="C583" s="3" t="s">
        <v>2834</v>
      </c>
      <c r="D583" s="3" t="s">
        <v>2835</v>
      </c>
      <c r="E583" s="3" t="s">
        <v>2836</v>
      </c>
      <c r="F583" s="3" t="s">
        <v>2837</v>
      </c>
      <c r="G583" s="3" t="s">
        <v>27</v>
      </c>
      <c r="H583" s="3" t="s">
        <v>91</v>
      </c>
      <c r="I583" s="3">
        <v>5</v>
      </c>
      <c r="J583" s="3">
        <v>-118.48693</v>
      </c>
      <c r="K583" s="3">
        <v>34.2382</v>
      </c>
      <c r="L583" s="3"/>
      <c r="M583" s="3">
        <v>0</v>
      </c>
      <c r="N583" s="3">
        <v>0</v>
      </c>
      <c r="O583" s="3">
        <v>0</v>
      </c>
      <c r="P583" s="3">
        <v>0</v>
      </c>
      <c r="Q583" s="3" t="s">
        <v>29</v>
      </c>
      <c r="R583" s="3" t="s">
        <v>30</v>
      </c>
      <c r="S583" s="3"/>
      <c r="T583" s="3"/>
      <c r="U583" s="7">
        <v>45653.6207407407</v>
      </c>
      <c r="V583" s="7">
        <v>45832.7032175926</v>
      </c>
      <c r="W583" s="3"/>
    </row>
    <row r="584" ht="15.05" spans="1:23">
      <c r="A584" s="4" t="str">
        <f t="array" ref="A584">IF(SUM(--ISNUMBER(SEARCH({", AB ",", BC ",", MB ",", NB ",", NL ",", NS ",", NT ",", NU ",", ON ",", PE ",", QC ",", SK ",", YT "},UPPER(C584))))&gt;0,"Canada","USA")</f>
        <v>USA</v>
      </c>
      <c r="B584" s="3" t="s">
        <v>2838</v>
      </c>
      <c r="C584" s="3" t="s">
        <v>2839</v>
      </c>
      <c r="D584" s="3" t="s">
        <v>2840</v>
      </c>
      <c r="E584" s="3" t="s">
        <v>2841</v>
      </c>
      <c r="F584" s="3" t="s">
        <v>2842</v>
      </c>
      <c r="G584" s="3" t="s">
        <v>27</v>
      </c>
      <c r="H584" s="3" t="s">
        <v>91</v>
      </c>
      <c r="I584" s="3">
        <v>5</v>
      </c>
      <c r="J584" s="3">
        <v>-79.4855044</v>
      </c>
      <c r="K584" s="3">
        <v>44.056104</v>
      </c>
      <c r="L584" s="3" t="s">
        <v>2843</v>
      </c>
      <c r="M584" s="3">
        <v>0</v>
      </c>
      <c r="N584" s="3">
        <v>0</v>
      </c>
      <c r="O584" s="3">
        <v>0</v>
      </c>
      <c r="P584" s="3">
        <v>0</v>
      </c>
      <c r="Q584" s="3" t="s">
        <v>29</v>
      </c>
      <c r="R584" s="3" t="s">
        <v>30</v>
      </c>
      <c r="S584" s="3"/>
      <c r="T584" s="3"/>
      <c r="U584" s="7">
        <v>45786.4945717593</v>
      </c>
      <c r="V584" s="7">
        <v>45832.6310763889</v>
      </c>
      <c r="W584" s="3"/>
    </row>
    <row r="585" ht="15.05" spans="1:23">
      <c r="A585" s="4" t="str">
        <f t="array" ref="A585">IF(SUM(--ISNUMBER(SEARCH({", AB ",", BC ",", MB ",", NB ",", NL ",", NS ",", NT ",", NU ",", ON ",", PE ",", QC ",", SK ",", YT "},UPPER(C585))))&gt;0,"Canada","USA")</f>
        <v>USA</v>
      </c>
      <c r="B585" s="3" t="s">
        <v>2844</v>
      </c>
      <c r="C585" s="3" t="s">
        <v>2845</v>
      </c>
      <c r="D585" s="3" t="s">
        <v>2846</v>
      </c>
      <c r="E585" s="3" t="s">
        <v>2847</v>
      </c>
      <c r="F585" s="3" t="s">
        <v>2848</v>
      </c>
      <c r="G585" s="3" t="s">
        <v>27</v>
      </c>
      <c r="H585" s="3" t="s">
        <v>27</v>
      </c>
      <c r="I585" s="3">
        <v>6</v>
      </c>
      <c r="J585" s="3">
        <v>-83.3642182999999</v>
      </c>
      <c r="K585" s="3">
        <v>42.3714124</v>
      </c>
      <c r="L585" s="3" t="s">
        <v>2849</v>
      </c>
      <c r="M585" s="3">
        <v>160</v>
      </c>
      <c r="N585" s="3">
        <v>0</v>
      </c>
      <c r="O585" s="3">
        <v>150</v>
      </c>
      <c r="P585" s="3">
        <v>0</v>
      </c>
      <c r="Q585" s="3" t="s">
        <v>29</v>
      </c>
      <c r="R585" s="3" t="s">
        <v>30</v>
      </c>
      <c r="S585" s="3"/>
      <c r="T585" s="3"/>
      <c r="U585" s="7">
        <v>45667.6840509259</v>
      </c>
      <c r="V585" s="7">
        <v>45832.4295486111</v>
      </c>
      <c r="W585" s="3"/>
    </row>
    <row r="586" ht="15.05" spans="1:23">
      <c r="A586" s="4" t="str">
        <f t="array" ref="A586">IF(SUM(--ISNUMBER(SEARCH({", AB ",", BC ",", MB ",", NB ",", NL ",", NS ",", NT ",", NU ",", ON ",", PE ",", QC ",", SK ",", YT "},UPPER(C586))))&gt;0,"Canada","USA")</f>
        <v>USA</v>
      </c>
      <c r="B586" s="3" t="s">
        <v>2850</v>
      </c>
      <c r="C586" s="3" t="s">
        <v>2851</v>
      </c>
      <c r="D586" s="3" t="s">
        <v>2852</v>
      </c>
      <c r="E586" s="3" t="s">
        <v>2853</v>
      </c>
      <c r="F586" s="3" t="s">
        <v>62</v>
      </c>
      <c r="G586" s="3" t="s">
        <v>27</v>
      </c>
      <c r="H586" s="3" t="s">
        <v>27</v>
      </c>
      <c r="I586" s="3">
        <v>5</v>
      </c>
      <c r="J586" s="3">
        <v>-84.11632</v>
      </c>
      <c r="K586" s="3">
        <v>31.55687</v>
      </c>
      <c r="L586" s="3" t="s">
        <v>2854</v>
      </c>
      <c r="M586" s="3">
        <v>0</v>
      </c>
      <c r="N586" s="3">
        <v>0</v>
      </c>
      <c r="O586" s="3">
        <v>0</v>
      </c>
      <c r="P586" s="3">
        <v>0</v>
      </c>
      <c r="Q586" s="3" t="s">
        <v>29</v>
      </c>
      <c r="R586" s="3" t="s">
        <v>30</v>
      </c>
      <c r="S586" s="3"/>
      <c r="T586" s="3"/>
      <c r="U586" s="7">
        <v>45642.4705671296</v>
      </c>
      <c r="V586" s="7">
        <v>45917.5781828704</v>
      </c>
      <c r="W586" s="3"/>
    </row>
    <row r="587" ht="15.05" spans="1:23">
      <c r="A587" s="4" t="str">
        <f t="array" ref="A587">IF(SUM(--ISNUMBER(SEARCH({", AB ",", BC ",", MB ",", NB ",", NL ",", NS ",", NT ",", NU ",", ON ",", PE ",", QC ",", SK ",", YT "},UPPER(C587))))&gt;0,"Canada","USA")</f>
        <v>USA</v>
      </c>
      <c r="B587" s="3" t="s">
        <v>2855</v>
      </c>
      <c r="C587" s="3" t="s">
        <v>2851</v>
      </c>
      <c r="D587" s="3" t="s">
        <v>2852</v>
      </c>
      <c r="E587" s="3" t="s">
        <v>2853</v>
      </c>
      <c r="F587" s="3"/>
      <c r="G587" s="3" t="s">
        <v>27</v>
      </c>
      <c r="H587" s="3" t="s">
        <v>27</v>
      </c>
      <c r="I587" s="3">
        <v>5</v>
      </c>
      <c r="J587" s="3">
        <v>-84.11624</v>
      </c>
      <c r="K587" s="3">
        <v>31.55685</v>
      </c>
      <c r="L587" s="3" t="s">
        <v>2854</v>
      </c>
      <c r="M587" s="3">
        <v>0</v>
      </c>
      <c r="N587" s="3">
        <v>0</v>
      </c>
      <c r="O587" s="3">
        <v>0</v>
      </c>
      <c r="P587" s="3">
        <v>0</v>
      </c>
      <c r="Q587" s="3" t="s">
        <v>29</v>
      </c>
      <c r="R587" s="3" t="s">
        <v>30</v>
      </c>
      <c r="S587" s="3"/>
      <c r="T587" s="3"/>
      <c r="U587" s="7">
        <v>45709.3828125</v>
      </c>
      <c r="V587" s="7">
        <v>45853.5835532407</v>
      </c>
      <c r="W587" s="3"/>
    </row>
    <row r="588" ht="15.05" spans="1:23">
      <c r="A588" s="4" t="str">
        <f t="array" ref="A588">IF(SUM(--ISNUMBER(SEARCH({", AB ",", BC ",", MB ",", NB ",", NL ",", NS ",", NT ",", NU ",", ON ",", PE ",", QC ",", SK ",", YT "},UPPER(C588))))&gt;0,"Canada","USA")</f>
        <v>USA</v>
      </c>
      <c r="B588" s="3" t="s">
        <v>2856</v>
      </c>
      <c r="C588" s="3" t="s">
        <v>2857</v>
      </c>
      <c r="D588" s="3" t="s">
        <v>2858</v>
      </c>
      <c r="E588" s="3" t="s">
        <v>2859</v>
      </c>
      <c r="F588" s="3"/>
      <c r="G588" s="3" t="s">
        <v>27</v>
      </c>
      <c r="H588" s="3" t="s">
        <v>27</v>
      </c>
      <c r="I588" s="3">
        <v>5</v>
      </c>
      <c r="J588" s="3">
        <v>-76.7385221999999</v>
      </c>
      <c r="K588" s="3">
        <v>34.7084444</v>
      </c>
      <c r="L588" s="3" t="s">
        <v>2860</v>
      </c>
      <c r="M588" s="3">
        <v>0</v>
      </c>
      <c r="N588" s="3">
        <v>0</v>
      </c>
      <c r="O588" s="3">
        <v>0</v>
      </c>
      <c r="P588" s="3">
        <v>0</v>
      </c>
      <c r="Q588" s="3" t="s">
        <v>29</v>
      </c>
      <c r="R588" s="3" t="s">
        <v>30</v>
      </c>
      <c r="S588" s="3"/>
      <c r="T588" s="3"/>
      <c r="U588" s="7">
        <v>45668.8499305556</v>
      </c>
      <c r="V588" s="7">
        <v>45833.5470601852</v>
      </c>
      <c r="W588" s="3"/>
    </row>
    <row r="589" ht="15.05" spans="1:23">
      <c r="A589" s="4" t="str">
        <f t="array" ref="A589">IF(SUM(--ISNUMBER(SEARCH({", AB ",", BC ",", MB ",", NB ",", NL ",", NS ",", NT ",", NU ",", ON ",", PE ",", QC ",", SK ",", YT "},UPPER(C589))))&gt;0,"Canada","USA")</f>
        <v>USA</v>
      </c>
      <c r="B589" s="3" t="s">
        <v>2861</v>
      </c>
      <c r="C589" s="3" t="s">
        <v>2862</v>
      </c>
      <c r="D589" s="3" t="s">
        <v>2863</v>
      </c>
      <c r="E589" s="3" t="s">
        <v>2864</v>
      </c>
      <c r="F589" s="3"/>
      <c r="G589" s="3" t="s">
        <v>27</v>
      </c>
      <c r="H589" s="3" t="s">
        <v>27</v>
      </c>
      <c r="I589" s="3">
        <v>5</v>
      </c>
      <c r="J589" s="3">
        <v>-122.44285</v>
      </c>
      <c r="K589" s="3">
        <v>37.48675</v>
      </c>
      <c r="L589" s="3"/>
      <c r="M589" s="3">
        <v>0</v>
      </c>
      <c r="N589" s="3">
        <v>0</v>
      </c>
      <c r="O589" s="3">
        <v>0</v>
      </c>
      <c r="P589" s="3">
        <v>0</v>
      </c>
      <c r="Q589" s="3" t="s">
        <v>29</v>
      </c>
      <c r="R589" s="3" t="s">
        <v>30</v>
      </c>
      <c r="S589" s="3"/>
      <c r="T589" s="3"/>
      <c r="U589" s="7">
        <v>45653.5994097222</v>
      </c>
      <c r="V589" s="7">
        <v>45653.5994097222</v>
      </c>
      <c r="W589" s="3"/>
    </row>
    <row r="590" ht="15.05" spans="1:23">
      <c r="A590" s="4" t="str">
        <f t="array" ref="A590">IF(SUM(--ISNUMBER(SEARCH({", AB ",", BC ",", MB ",", NB ",", NL ",", NS ",", NT ",", NU ",", ON ",", PE ",", QC ",", SK ",", YT "},UPPER(C590))))&gt;0,"Canada","USA")</f>
        <v>USA</v>
      </c>
      <c r="B590" s="3" t="s">
        <v>2865</v>
      </c>
      <c r="C590" s="3" t="s">
        <v>2866</v>
      </c>
      <c r="D590" s="3" t="s">
        <v>2308</v>
      </c>
      <c r="E590" s="3" t="s">
        <v>2867</v>
      </c>
      <c r="F590" s="3"/>
      <c r="G590" s="3" t="s">
        <v>27</v>
      </c>
      <c r="H590" s="3" t="s">
        <v>27</v>
      </c>
      <c r="I590" s="3">
        <v>5</v>
      </c>
      <c r="J590" s="3">
        <v>-95.7084048999999</v>
      </c>
      <c r="K590" s="3">
        <v>34.9050035</v>
      </c>
      <c r="L590" s="3" t="s">
        <v>2868</v>
      </c>
      <c r="M590" s="3">
        <v>0</v>
      </c>
      <c r="N590" s="3">
        <v>0</v>
      </c>
      <c r="O590" s="3">
        <v>0</v>
      </c>
      <c r="P590" s="3">
        <v>0</v>
      </c>
      <c r="Q590" s="3" t="s">
        <v>29</v>
      </c>
      <c r="R590" s="3" t="s">
        <v>30</v>
      </c>
      <c r="S590" s="3"/>
      <c r="T590" s="3"/>
      <c r="U590" s="7">
        <v>45667.4743865741</v>
      </c>
      <c r="V590" s="7">
        <v>45839.6512037037</v>
      </c>
      <c r="W590" s="3"/>
    </row>
    <row r="591" ht="15.05" spans="1:23">
      <c r="A591" s="4" t="str">
        <f t="array" ref="A591">IF(SUM(--ISNUMBER(SEARCH({", AB ",", BC ",", MB ",", NB ",", NL ",", NS ",", NT ",", NU ",", ON ",", PE ",", QC ",", SK ",", YT "},UPPER(C591))))&gt;0,"Canada","USA")</f>
        <v>USA</v>
      </c>
      <c r="B591" s="3" t="s">
        <v>2869</v>
      </c>
      <c r="C591" s="3" t="s">
        <v>2870</v>
      </c>
      <c r="D591" s="3" t="s">
        <v>2871</v>
      </c>
      <c r="E591" s="3" t="s">
        <v>2872</v>
      </c>
      <c r="F591" s="3"/>
      <c r="G591" s="3" t="s">
        <v>27</v>
      </c>
      <c r="H591" s="3" t="s">
        <v>91</v>
      </c>
      <c r="I591" s="3">
        <v>5</v>
      </c>
      <c r="J591" s="3">
        <v>-121.47309</v>
      </c>
      <c r="K591" s="3">
        <v>38.65369</v>
      </c>
      <c r="L591" s="3"/>
      <c r="M591" s="3">
        <v>0</v>
      </c>
      <c r="N591" s="3">
        <v>0</v>
      </c>
      <c r="O591" s="3">
        <v>0</v>
      </c>
      <c r="P591" s="3">
        <v>0</v>
      </c>
      <c r="Q591" s="3" t="s">
        <v>29</v>
      </c>
      <c r="R591" s="3" t="s">
        <v>30</v>
      </c>
      <c r="S591" s="3"/>
      <c r="T591" s="3"/>
      <c r="U591" s="7">
        <v>45799.6122800926</v>
      </c>
      <c r="V591" s="7">
        <v>45799.6155671296</v>
      </c>
      <c r="W591" s="3"/>
    </row>
    <row r="592" ht="15.05" spans="1:23">
      <c r="A592" s="4" t="str">
        <f t="array" ref="A592">IF(SUM(--ISNUMBER(SEARCH({", AB ",", BC ",", MB ",", NB ",", NL ",", NS ",", NT ",", NU ",", ON ",", PE ",", QC ",", SK ",", YT "},UPPER(C592))))&gt;0,"Canada","USA")</f>
        <v>USA</v>
      </c>
      <c r="B592" s="3" t="s">
        <v>2873</v>
      </c>
      <c r="C592" s="3" t="s">
        <v>2874</v>
      </c>
      <c r="D592" s="3" t="s">
        <v>2875</v>
      </c>
      <c r="E592" s="3" t="s">
        <v>2876</v>
      </c>
      <c r="F592" s="3" t="s">
        <v>2877</v>
      </c>
      <c r="G592" s="3" t="s">
        <v>27</v>
      </c>
      <c r="H592" s="3" t="s">
        <v>27</v>
      </c>
      <c r="I592" s="3">
        <v>5</v>
      </c>
      <c r="J592" s="3">
        <v>-113.8094</v>
      </c>
      <c r="K592" s="3">
        <v>52.31119</v>
      </c>
      <c r="L592" s="3"/>
      <c r="M592" s="3"/>
      <c r="N592" s="3"/>
      <c r="O592" s="3"/>
      <c r="P592" s="3"/>
      <c r="Q592" s="3" t="s">
        <v>29</v>
      </c>
      <c r="R592" s="3" t="s">
        <v>30</v>
      </c>
      <c r="S592" s="3"/>
      <c r="T592" s="3"/>
      <c r="U592" s="7">
        <v>45519.1153125</v>
      </c>
      <c r="V592" s="7">
        <v>45834.6928819444</v>
      </c>
      <c r="W592" s="3"/>
    </row>
    <row r="593" ht="15.05" spans="1:23">
      <c r="A593" s="4" t="str">
        <f t="array" ref="A593">IF(SUM(--ISNUMBER(SEARCH({", AB ",", BC ",", MB ",", NB ",", NL ",", NS ",", NT ",", NU ",", ON ",", PE ",", QC ",", SK ",", YT "},UPPER(C593))))&gt;0,"Canada","USA")</f>
        <v>USA</v>
      </c>
      <c r="B593" s="3" t="s">
        <v>2878</v>
      </c>
      <c r="C593" s="3" t="s">
        <v>2879</v>
      </c>
      <c r="D593" s="3" t="s">
        <v>2880</v>
      </c>
      <c r="E593" s="3" t="s">
        <v>2881</v>
      </c>
      <c r="F593" s="3"/>
      <c r="G593" s="3" t="s">
        <v>27</v>
      </c>
      <c r="H593" s="3" t="s">
        <v>27</v>
      </c>
      <c r="I593" s="3">
        <v>5</v>
      </c>
      <c r="J593" s="3">
        <v>-111.007229</v>
      </c>
      <c r="K593" s="3">
        <v>43.089144</v>
      </c>
      <c r="L593" s="3"/>
      <c r="M593" s="3">
        <v>0</v>
      </c>
      <c r="N593" s="3">
        <v>0</v>
      </c>
      <c r="O593" s="3">
        <v>0</v>
      </c>
      <c r="P593" s="3">
        <v>0</v>
      </c>
      <c r="Q593" s="3" t="s">
        <v>29</v>
      </c>
      <c r="R593" s="3" t="s">
        <v>30</v>
      </c>
      <c r="S593" s="3"/>
      <c r="T593" s="3"/>
      <c r="U593" s="7">
        <v>45653.4578356482</v>
      </c>
      <c r="V593" s="7">
        <v>45667.6481018519</v>
      </c>
      <c r="W593" s="3"/>
    </row>
    <row r="594" ht="15.05" spans="1:23">
      <c r="A594" s="4" t="str">
        <f t="array" ref="A594">IF(SUM(--ISNUMBER(SEARCH({", AB ",", BC ",", MB ",", NB ",", NL ",", NS ",", NT ",", NU ",", ON ",", PE ",", QC ",", SK ",", YT "},UPPER(C594))))&gt;0,"Canada","USA")</f>
        <v>USA</v>
      </c>
      <c r="B594" s="3" t="s">
        <v>2882</v>
      </c>
      <c r="C594" s="3" t="s">
        <v>2883</v>
      </c>
      <c r="D594" s="3" t="s">
        <v>2884</v>
      </c>
      <c r="E594" s="3" t="s">
        <v>2885</v>
      </c>
      <c r="F594" s="3" t="s">
        <v>2886</v>
      </c>
      <c r="G594" s="3" t="s">
        <v>27</v>
      </c>
      <c r="H594" s="3" t="s">
        <v>91</v>
      </c>
      <c r="I594" s="3">
        <v>1</v>
      </c>
      <c r="J594" s="3">
        <v>-87.86013</v>
      </c>
      <c r="K594" s="3">
        <v>42.95309</v>
      </c>
      <c r="L594" s="3" t="s">
        <v>2887</v>
      </c>
      <c r="M594" s="3">
        <v>120</v>
      </c>
      <c r="N594" s="3">
        <v>0</v>
      </c>
      <c r="O594" s="3">
        <v>0</v>
      </c>
      <c r="P594" s="3">
        <v>120</v>
      </c>
      <c r="Q594" s="3" t="s">
        <v>29</v>
      </c>
      <c r="R594" s="3" t="s">
        <v>30</v>
      </c>
      <c r="S594" s="3"/>
      <c r="T594" s="3"/>
      <c r="U594" s="7">
        <v>45628.5324768519</v>
      </c>
      <c r="V594" s="7">
        <v>45923.5629398148</v>
      </c>
      <c r="W594" s="3"/>
    </row>
    <row r="595" ht="15.05" spans="1:23">
      <c r="A595" s="4" t="str">
        <f t="array" ref="A595">IF(SUM(--ISNUMBER(SEARCH({", AB ",", BC ",", MB ",", NB ",", NL ",", NS ",", NT ",", NU ",", ON ",", PE ",", QC ",", SK ",", YT "},UPPER(C595))))&gt;0,"Canada","USA")</f>
        <v>USA</v>
      </c>
      <c r="B595" s="3" t="s">
        <v>2888</v>
      </c>
      <c r="C595" s="3" t="s">
        <v>2889</v>
      </c>
      <c r="D595" s="3" t="s">
        <v>2890</v>
      </c>
      <c r="E595" s="3" t="s">
        <v>2891</v>
      </c>
      <c r="F595" s="3"/>
      <c r="G595" s="3" t="s">
        <v>27</v>
      </c>
      <c r="H595" s="3" t="s">
        <v>27</v>
      </c>
      <c r="I595" s="3">
        <v>5</v>
      </c>
      <c r="J595" s="3">
        <v>-84.5961586999999</v>
      </c>
      <c r="K595" s="8" t="s">
        <v>2892</v>
      </c>
      <c r="L595" s="3"/>
      <c r="M595" s="3">
        <v>0</v>
      </c>
      <c r="N595" s="3">
        <v>0</v>
      </c>
      <c r="O595" s="3">
        <v>0</v>
      </c>
      <c r="P595" s="3">
        <v>0</v>
      </c>
      <c r="Q595" s="3" t="s">
        <v>29</v>
      </c>
      <c r="R595" s="3" t="s">
        <v>30</v>
      </c>
      <c r="S595" s="3"/>
      <c r="T595" s="3"/>
      <c r="U595" s="7">
        <v>45667.6547106481</v>
      </c>
      <c r="V595" s="7">
        <v>45667.6547106481</v>
      </c>
      <c r="W595" s="3"/>
    </row>
    <row r="596" ht="15.05" spans="1:23">
      <c r="A596" s="4" t="str">
        <f t="array" ref="A596">IF(SUM(--ISNUMBER(SEARCH({", AB ",", BC ",", MB ",", NB ",", NL ",", NS ",", NT ",", NU ",", ON ",", PE ",", QC ",", SK ",", YT "},UPPER(C596))))&gt;0,"Canada","USA")</f>
        <v>USA</v>
      </c>
      <c r="B596" s="3" t="s">
        <v>2893</v>
      </c>
      <c r="C596" s="3" t="s">
        <v>2894</v>
      </c>
      <c r="D596" s="3" t="s">
        <v>2895</v>
      </c>
      <c r="E596" s="3" t="s">
        <v>2896</v>
      </c>
      <c r="F596" s="3"/>
      <c r="G596" s="3" t="s">
        <v>27</v>
      </c>
      <c r="H596" s="3" t="s">
        <v>27</v>
      </c>
      <c r="I596" s="3">
        <v>5</v>
      </c>
      <c r="J596" s="3">
        <v>-74.00293</v>
      </c>
      <c r="K596" s="3">
        <v>40.67616</v>
      </c>
      <c r="L596" s="3" t="s">
        <v>2897</v>
      </c>
      <c r="M596" s="3">
        <v>0</v>
      </c>
      <c r="N596" s="3">
        <v>0</v>
      </c>
      <c r="O596" s="3">
        <v>0</v>
      </c>
      <c r="P596" s="3">
        <v>0</v>
      </c>
      <c r="Q596" s="3" t="s">
        <v>29</v>
      </c>
      <c r="R596" s="3" t="s">
        <v>30</v>
      </c>
      <c r="S596" s="3"/>
      <c r="T596" s="3"/>
      <c r="U596" s="7">
        <v>45669.6839236111</v>
      </c>
      <c r="V596" s="7">
        <v>45838.6749652778</v>
      </c>
      <c r="W596" s="3"/>
    </row>
    <row r="597" ht="15.05" spans="1:23">
      <c r="A597" s="4" t="str">
        <f t="array" ref="A597">IF(SUM(--ISNUMBER(SEARCH({", AB ",", BC ",", MB ",", NB ",", NL ",", NS ",", NT ",", NU ",", ON ",", PE ",", QC ",", SK ",", YT "},UPPER(C597))))&gt;0,"Canada","USA")</f>
        <v>USA</v>
      </c>
      <c r="B597" s="3" t="s">
        <v>2898</v>
      </c>
      <c r="C597" s="3" t="s">
        <v>2899</v>
      </c>
      <c r="D597" s="3" t="s">
        <v>2900</v>
      </c>
      <c r="E597" s="3" t="s">
        <v>2901</v>
      </c>
      <c r="F597" s="3"/>
      <c r="G597" s="3" t="s">
        <v>27</v>
      </c>
      <c r="H597" s="3" t="s">
        <v>91</v>
      </c>
      <c r="I597" s="3">
        <v>3</v>
      </c>
      <c r="J597" s="3">
        <v>-82.62481</v>
      </c>
      <c r="K597" s="3">
        <v>28.19753</v>
      </c>
      <c r="L597" s="3" t="s">
        <v>2902</v>
      </c>
      <c r="M597" s="3">
        <v>0</v>
      </c>
      <c r="N597" s="3">
        <v>0</v>
      </c>
      <c r="O597" s="3">
        <v>0</v>
      </c>
      <c r="P597" s="3">
        <v>0</v>
      </c>
      <c r="Q597" s="3" t="s">
        <v>29</v>
      </c>
      <c r="R597" s="3" t="s">
        <v>30</v>
      </c>
      <c r="S597" s="3"/>
      <c r="T597" s="3"/>
      <c r="U597" s="7">
        <v>45600.4975115741</v>
      </c>
      <c r="V597" s="7">
        <v>45826.6353587963</v>
      </c>
      <c r="W597" s="3"/>
    </row>
    <row r="598" ht="15.05" spans="1:23">
      <c r="A598" s="4" t="str">
        <f t="array" ref="A598">IF(SUM(--ISNUMBER(SEARCH({", AB ",", BC ",", MB ",", NB ",", NL ",", NS ",", NT ",", NU ",", ON ",", PE ",", QC ",", SK ",", YT "},UPPER(C598))))&gt;0,"Canada","USA")</f>
        <v>USA</v>
      </c>
      <c r="B598" s="3" t="s">
        <v>2903</v>
      </c>
      <c r="C598" s="3" t="s">
        <v>2904</v>
      </c>
      <c r="D598" s="3" t="s">
        <v>2905</v>
      </c>
      <c r="E598" s="3" t="s">
        <v>2906</v>
      </c>
      <c r="F598" s="3"/>
      <c r="G598" s="3" t="s">
        <v>27</v>
      </c>
      <c r="H598" s="3" t="s">
        <v>27</v>
      </c>
      <c r="I598" s="3">
        <v>5</v>
      </c>
      <c r="J598" s="3">
        <v>-83.86116</v>
      </c>
      <c r="K598" s="3">
        <v>34.25977</v>
      </c>
      <c r="L598" s="3" t="s">
        <v>2907</v>
      </c>
      <c r="M598" s="3">
        <v>0</v>
      </c>
      <c r="N598" s="3">
        <v>0</v>
      </c>
      <c r="O598" s="3">
        <v>0</v>
      </c>
      <c r="P598" s="3">
        <v>0</v>
      </c>
      <c r="Q598" s="3" t="s">
        <v>29</v>
      </c>
      <c r="R598" s="3" t="s">
        <v>30</v>
      </c>
      <c r="S598" s="3"/>
      <c r="T598" s="3"/>
      <c r="U598" s="7">
        <v>45642.3860416667</v>
      </c>
      <c r="V598" s="7">
        <v>45827.3631597222</v>
      </c>
      <c r="W598" s="3"/>
    </row>
    <row r="599" ht="15.05" spans="1:23">
      <c r="A599" s="4" t="str">
        <f t="array" ref="A599">IF(SUM(--ISNUMBER(SEARCH({", AB ",", BC ",", MB ",", NB ",", NL ",", NS ",", NT ",", NU ",", ON ",", PE ",", QC ",", SK ",", YT "},UPPER(C599))))&gt;0,"Canada","USA")</f>
        <v>USA</v>
      </c>
      <c r="B599" s="3" t="s">
        <v>2908</v>
      </c>
      <c r="C599" s="3" t="s">
        <v>2883</v>
      </c>
      <c r="D599" s="3" t="s">
        <v>2884</v>
      </c>
      <c r="E599" s="3" t="s">
        <v>2909</v>
      </c>
      <c r="F599" s="3"/>
      <c r="G599" s="3" t="s">
        <v>27</v>
      </c>
      <c r="H599" s="3" t="s">
        <v>27</v>
      </c>
      <c r="I599" s="3">
        <v>4</v>
      </c>
      <c r="J599" s="3">
        <v>-87.8608751</v>
      </c>
      <c r="K599" s="3">
        <v>42.9530436</v>
      </c>
      <c r="L599" s="3" t="s">
        <v>2887</v>
      </c>
      <c r="M599" s="3">
        <v>0</v>
      </c>
      <c r="N599" s="3">
        <v>0</v>
      </c>
      <c r="O599" s="3">
        <v>0</v>
      </c>
      <c r="P599" s="3">
        <v>0</v>
      </c>
      <c r="Q599" s="3" t="s">
        <v>29</v>
      </c>
      <c r="R599" s="3" t="s">
        <v>30</v>
      </c>
      <c r="S599" s="3"/>
      <c r="T599" s="3"/>
      <c r="U599" s="7">
        <v>45664.639224537</v>
      </c>
      <c r="V599" s="7">
        <v>45867.4175578704</v>
      </c>
      <c r="W599" s="3"/>
    </row>
    <row r="600" ht="15.05" spans="1:23">
      <c r="A600" s="4" t="str">
        <f t="array" ref="A600">IF(SUM(--ISNUMBER(SEARCH({", AB ",", BC ",", MB ",", NB ",", NL ",", NS ",", NT ",", NU ",", ON ",", PE ",", QC ",", SK ",", YT "},UPPER(C600))))&gt;0,"Canada","USA")</f>
        <v>USA</v>
      </c>
      <c r="B600" s="3" t="s">
        <v>2910</v>
      </c>
      <c r="C600" s="3" t="s">
        <v>2911</v>
      </c>
      <c r="D600" s="3" t="s">
        <v>2912</v>
      </c>
      <c r="E600" s="3" t="s">
        <v>2913</v>
      </c>
      <c r="F600" s="3"/>
      <c r="G600" s="3" t="s">
        <v>27</v>
      </c>
      <c r="H600" s="3" t="s">
        <v>27</v>
      </c>
      <c r="I600" s="3">
        <v>5</v>
      </c>
      <c r="J600" s="3">
        <v>-83.26062</v>
      </c>
      <c r="K600" s="3">
        <v>40.82996</v>
      </c>
      <c r="L600" s="3" t="s">
        <v>2914</v>
      </c>
      <c r="M600" s="3">
        <v>0</v>
      </c>
      <c r="N600" s="3">
        <v>0</v>
      </c>
      <c r="O600" s="3">
        <v>0</v>
      </c>
      <c r="P600" s="3">
        <v>0</v>
      </c>
      <c r="Q600" s="3" t="s">
        <v>29</v>
      </c>
      <c r="R600" s="3" t="s">
        <v>30</v>
      </c>
      <c r="S600" s="3"/>
      <c r="T600" s="3"/>
      <c r="U600" s="7">
        <v>45667.5269560185</v>
      </c>
      <c r="V600" s="7">
        <v>45839.423599537</v>
      </c>
      <c r="W600" s="3"/>
    </row>
    <row r="601" ht="15.05" spans="1:23">
      <c r="A601" s="4" t="str">
        <f t="array" ref="A601">IF(SUM(--ISNUMBER(SEARCH({", AB ",", BC ",", MB ",", NB ",", NL ",", NS ",", NT ",", NU ",", ON ",", PE ",", QC ",", SK ",", YT "},UPPER(C601))))&gt;0,"Canada","USA")</f>
        <v>USA</v>
      </c>
      <c r="B601" s="3" t="s">
        <v>2915</v>
      </c>
      <c r="C601" s="3" t="s">
        <v>2916</v>
      </c>
      <c r="D601" s="3" t="s">
        <v>2917</v>
      </c>
      <c r="E601" s="3" t="s">
        <v>2918</v>
      </c>
      <c r="F601" s="3"/>
      <c r="G601" s="3" t="s">
        <v>27</v>
      </c>
      <c r="H601" s="3" t="s">
        <v>27</v>
      </c>
      <c r="I601" s="3">
        <v>5</v>
      </c>
      <c r="J601" s="3">
        <v>-84.7518336999999</v>
      </c>
      <c r="K601" s="3">
        <v>44.2896739</v>
      </c>
      <c r="L601" s="3" t="s">
        <v>2919</v>
      </c>
      <c r="M601" s="3">
        <v>0</v>
      </c>
      <c r="N601" s="3">
        <v>0</v>
      </c>
      <c r="O601" s="3">
        <v>0</v>
      </c>
      <c r="P601" s="3">
        <v>0</v>
      </c>
      <c r="Q601" s="3" t="s">
        <v>29</v>
      </c>
      <c r="R601" s="3" t="s">
        <v>30</v>
      </c>
      <c r="S601" s="3"/>
      <c r="T601" s="3"/>
      <c r="U601" s="7">
        <v>45667.6778703704</v>
      </c>
      <c r="V601" s="7">
        <v>45832.4336226852</v>
      </c>
      <c r="W601" s="3"/>
    </row>
    <row r="602" ht="15.05" spans="1:23">
      <c r="A602" s="4" t="str">
        <f t="array" ref="A602">IF(SUM(--ISNUMBER(SEARCH({", AB ",", BC ",", MB ",", NB ",", NL ",", NS ",", NT ",", NU ",", ON ",", PE ",", QC ",", SK ",", YT "},UPPER(C602))))&gt;0,"Canada","USA")</f>
        <v>USA</v>
      </c>
      <c r="B602" s="3" t="s">
        <v>2920</v>
      </c>
      <c r="C602" s="3" t="s">
        <v>2921</v>
      </c>
      <c r="D602" s="3" t="s">
        <v>2922</v>
      </c>
      <c r="E602" s="3" t="s">
        <v>2923</v>
      </c>
      <c r="F602" s="3" t="s">
        <v>2924</v>
      </c>
      <c r="G602" s="3" t="s">
        <v>27</v>
      </c>
      <c r="H602" s="3" t="s">
        <v>27</v>
      </c>
      <c r="I602" s="3">
        <v>5</v>
      </c>
      <c r="J602" s="3">
        <v>-103.65037</v>
      </c>
      <c r="K602" s="3">
        <v>40.25676</v>
      </c>
      <c r="L602" s="3"/>
      <c r="M602" s="3">
        <v>0</v>
      </c>
      <c r="N602" s="3">
        <v>0</v>
      </c>
      <c r="O602" s="3">
        <v>0</v>
      </c>
      <c r="P602" s="3">
        <v>0</v>
      </c>
      <c r="Q602" s="3" t="s">
        <v>29</v>
      </c>
      <c r="R602" s="3" t="s">
        <v>30</v>
      </c>
      <c r="S602" s="3"/>
      <c r="T602" s="3"/>
      <c r="U602" s="7">
        <v>45644.6975231481</v>
      </c>
      <c r="V602" s="7">
        <v>45757.5014930556</v>
      </c>
      <c r="W602" s="3"/>
    </row>
    <row r="603" ht="15.05" spans="1:23">
      <c r="A603" s="4" t="str">
        <f t="array" ref="A603">IF(SUM(--ISNUMBER(SEARCH({", AB ",", BC ",", MB ",", NB ",", NL ",", NS ",", NT ",", NU ",", ON ",", PE ",", QC ",", SK ",", YT "},UPPER(C603))))&gt;0,"Canada","USA")</f>
        <v>USA</v>
      </c>
      <c r="B603" s="3" t="s">
        <v>2925</v>
      </c>
      <c r="C603" s="3" t="s">
        <v>2926</v>
      </c>
      <c r="D603" s="3" t="s">
        <v>2927</v>
      </c>
      <c r="E603" s="3" t="s">
        <v>2928</v>
      </c>
      <c r="F603" s="3"/>
      <c r="G603" s="3" t="s">
        <v>27</v>
      </c>
      <c r="H603" s="3" t="s">
        <v>27</v>
      </c>
      <c r="I603" s="3">
        <v>5</v>
      </c>
      <c r="J603" s="3">
        <v>-97.3084024319697</v>
      </c>
      <c r="K603" s="8" t="s">
        <v>2929</v>
      </c>
      <c r="L603" s="3"/>
      <c r="M603" s="3">
        <v>0</v>
      </c>
      <c r="N603" s="3">
        <v>0</v>
      </c>
      <c r="O603" s="3">
        <v>0</v>
      </c>
      <c r="P603" s="3">
        <v>0</v>
      </c>
      <c r="Q603" s="3" t="s">
        <v>29</v>
      </c>
      <c r="R603" s="3" t="s">
        <v>30</v>
      </c>
      <c r="S603" s="3"/>
      <c r="T603" s="3"/>
      <c r="U603" s="7">
        <v>45875.6668865741</v>
      </c>
      <c r="V603" s="7">
        <v>45875.6668865741</v>
      </c>
      <c r="W603" s="3"/>
    </row>
    <row r="604" ht="15.05" spans="1:23">
      <c r="A604" s="4" t="str">
        <f t="array" ref="A604">IF(SUM(--ISNUMBER(SEARCH({", AB ",", BC ",", MB ",", NB ",", NL ",", NS ",", NT ",", NU ",", ON ",", PE ",", QC ",", SK ",", YT "},UPPER(C604))))&gt;0,"Canada","USA")</f>
        <v>USA</v>
      </c>
      <c r="B604" s="3" t="s">
        <v>2930</v>
      </c>
      <c r="C604" s="3" t="s">
        <v>2931</v>
      </c>
      <c r="D604" s="3" t="s">
        <v>2932</v>
      </c>
      <c r="E604" s="3" t="s">
        <v>2933</v>
      </c>
      <c r="F604" s="3"/>
      <c r="G604" s="3" t="s">
        <v>27</v>
      </c>
      <c r="H604" s="3" t="s">
        <v>91</v>
      </c>
      <c r="I604" s="3">
        <v>5</v>
      </c>
      <c r="J604" s="3">
        <v>-158.09047</v>
      </c>
      <c r="K604" s="3">
        <v>21.3223</v>
      </c>
      <c r="L604" s="3" t="s">
        <v>2934</v>
      </c>
      <c r="M604" s="3">
        <v>0</v>
      </c>
      <c r="N604" s="3">
        <v>0</v>
      </c>
      <c r="O604" s="3">
        <v>0</v>
      </c>
      <c r="P604" s="3">
        <v>0</v>
      </c>
      <c r="Q604" s="3" t="s">
        <v>29</v>
      </c>
      <c r="R604" s="3" t="s">
        <v>30</v>
      </c>
      <c r="S604" s="3"/>
      <c r="T604" s="3"/>
      <c r="U604" s="7">
        <v>45644.6691550926</v>
      </c>
      <c r="V604" s="7">
        <v>45888.3667476852</v>
      </c>
      <c r="W604" s="3"/>
    </row>
    <row r="605" ht="15.05" spans="1:23">
      <c r="A605" s="4" t="str">
        <f t="array" ref="A605">IF(SUM(--ISNUMBER(SEARCH({", AB ",", BC ",", MB ",", NB ",", NL ",", NS ",", NT ",", NU ",", ON ",", PE ",", QC ",", SK ",", YT "},UPPER(C605))))&gt;0,"Canada","USA")</f>
        <v>USA</v>
      </c>
      <c r="B605" s="3" t="s">
        <v>2935</v>
      </c>
      <c r="C605" s="3" t="s">
        <v>2936</v>
      </c>
      <c r="D605" s="3" t="s">
        <v>2937</v>
      </c>
      <c r="E605" s="3" t="s">
        <v>2938</v>
      </c>
      <c r="F605" s="3"/>
      <c r="G605" s="3" t="s">
        <v>27</v>
      </c>
      <c r="H605" s="3" t="s">
        <v>27</v>
      </c>
      <c r="I605" s="3">
        <v>5</v>
      </c>
      <c r="J605" s="3">
        <v>-84.2449375742658</v>
      </c>
      <c r="K605" s="8" t="s">
        <v>2939</v>
      </c>
      <c r="L605" s="3" t="s">
        <v>2940</v>
      </c>
      <c r="M605" s="3">
        <v>0</v>
      </c>
      <c r="N605" s="3">
        <v>0</v>
      </c>
      <c r="O605" s="3">
        <v>0</v>
      </c>
      <c r="P605" s="3">
        <v>0</v>
      </c>
      <c r="Q605" s="3" t="s">
        <v>29</v>
      </c>
      <c r="R605" s="3" t="s">
        <v>30</v>
      </c>
      <c r="S605" s="3"/>
      <c r="T605" s="3"/>
      <c r="U605" s="7">
        <v>45777.3618865741</v>
      </c>
      <c r="V605" s="7">
        <v>45827.3643865741</v>
      </c>
      <c r="W605" s="3"/>
    </row>
    <row r="606" ht="15.05" spans="1:23">
      <c r="A606" s="4" t="str">
        <f t="array" ref="A606">IF(SUM(--ISNUMBER(SEARCH({", AB ",", BC ",", MB ",", NB ",", NL ",", NS ",", NT ",", NU ",", ON ",", PE ",", QC ",", SK ",", YT "},UPPER(C606))))&gt;0,"Canada","USA")</f>
        <v>USA</v>
      </c>
      <c r="B606" s="3" t="s">
        <v>2941</v>
      </c>
      <c r="C606" s="3" t="s">
        <v>2942</v>
      </c>
      <c r="D606" s="3" t="s">
        <v>2943</v>
      </c>
      <c r="E606" s="3" t="s">
        <v>2944</v>
      </c>
      <c r="F606" s="3"/>
      <c r="G606" s="3" t="s">
        <v>27</v>
      </c>
      <c r="H606" s="3" t="s">
        <v>27</v>
      </c>
      <c r="I606" s="3">
        <v>4</v>
      </c>
      <c r="J606" s="3">
        <v>-88.264117</v>
      </c>
      <c r="K606" s="8" t="s">
        <v>2945</v>
      </c>
      <c r="L606" s="3" t="s">
        <v>2946</v>
      </c>
      <c r="M606" s="3">
        <v>80</v>
      </c>
      <c r="N606" s="3">
        <v>0</v>
      </c>
      <c r="O606" s="3">
        <v>0</v>
      </c>
      <c r="P606" s="3">
        <v>0</v>
      </c>
      <c r="Q606" s="3" t="s">
        <v>29</v>
      </c>
      <c r="R606" s="3" t="s">
        <v>30</v>
      </c>
      <c r="S606" s="3"/>
      <c r="T606" s="3"/>
      <c r="U606" s="7">
        <v>45610.5164467593</v>
      </c>
      <c r="V606" s="7">
        <v>45827.6854282407</v>
      </c>
      <c r="W606" s="3"/>
    </row>
    <row r="607" ht="15.05" spans="1:23">
      <c r="A607" s="4" t="str">
        <f t="array" ref="A607">IF(SUM(--ISNUMBER(SEARCH({", AB ",", BC ",", MB ",", NB ",", NL ",", NS ",", NT ",", NU ",", ON ",", PE ",", QC ",", SK ",", YT "},UPPER(C607))))&gt;0,"Canada","USA")</f>
        <v>USA</v>
      </c>
      <c r="B607" s="3" t="s">
        <v>2947</v>
      </c>
      <c r="C607" s="3" t="s">
        <v>2942</v>
      </c>
      <c r="D607" s="3" t="s">
        <v>2943</v>
      </c>
      <c r="E607" s="3" t="s">
        <v>2948</v>
      </c>
      <c r="F607" s="3" t="s">
        <v>62</v>
      </c>
      <c r="G607" s="3" t="s">
        <v>27</v>
      </c>
      <c r="H607" s="3" t="s">
        <v>27</v>
      </c>
      <c r="I607" s="3">
        <v>5</v>
      </c>
      <c r="J607" s="3">
        <v>-88.26419</v>
      </c>
      <c r="K607" s="3">
        <v>30.82865</v>
      </c>
      <c r="L607" s="3" t="s">
        <v>2946</v>
      </c>
      <c r="M607" s="3">
        <v>0</v>
      </c>
      <c r="N607" s="3">
        <v>0</v>
      </c>
      <c r="O607" s="3">
        <v>0</v>
      </c>
      <c r="P607" s="3">
        <v>0</v>
      </c>
      <c r="Q607" s="3" t="s">
        <v>29</v>
      </c>
      <c r="R607" s="3" t="s">
        <v>30</v>
      </c>
      <c r="S607" s="3"/>
      <c r="T607" s="3"/>
      <c r="U607" s="7">
        <v>45734.5455671296</v>
      </c>
      <c r="V607" s="7">
        <v>45917.5778356481</v>
      </c>
      <c r="W607" s="3"/>
    </row>
    <row r="608" ht="15.05" spans="1:23">
      <c r="A608" s="4" t="str">
        <f t="array" ref="A608">IF(SUM(--ISNUMBER(SEARCH({", AB ",", BC ",", MB ",", NB ",", NL ",", NS ",", NT ",", NU ",", ON ",", PE ",", QC ",", SK ",", YT "},UPPER(C608))))&gt;0,"Canada","USA")</f>
        <v>USA</v>
      </c>
      <c r="B608" s="3" t="s">
        <v>2949</v>
      </c>
      <c r="C608" s="3" t="s">
        <v>2950</v>
      </c>
      <c r="D608" s="3" t="s">
        <v>2951</v>
      </c>
      <c r="E608" s="3" t="s">
        <v>2952</v>
      </c>
      <c r="F608" s="3"/>
      <c r="G608" s="3" t="s">
        <v>27</v>
      </c>
      <c r="H608" s="3" t="s">
        <v>27</v>
      </c>
      <c r="I608" s="3">
        <v>5</v>
      </c>
      <c r="J608" s="3">
        <v>-95.4604032608469</v>
      </c>
      <c r="K608" s="8" t="s">
        <v>2953</v>
      </c>
      <c r="L608" s="3" t="s">
        <v>2954</v>
      </c>
      <c r="M608" s="3">
        <v>0</v>
      </c>
      <c r="N608" s="3">
        <v>0</v>
      </c>
      <c r="O608" s="3">
        <v>0</v>
      </c>
      <c r="P608" s="3">
        <v>0</v>
      </c>
      <c r="Q608" s="3" t="s">
        <v>29</v>
      </c>
      <c r="R608" s="3" t="s">
        <v>30</v>
      </c>
      <c r="S608" s="3"/>
      <c r="T608" s="3"/>
      <c r="U608" s="7">
        <v>45859.4906597222</v>
      </c>
      <c r="V608" s="7">
        <v>45902.6042708333</v>
      </c>
      <c r="W608" s="3"/>
    </row>
    <row r="609" ht="15.05" spans="1:23">
      <c r="A609" s="4" t="str">
        <f t="array" ref="A609">IF(SUM(--ISNUMBER(SEARCH({", AB ",", BC ",", MB ",", NB ",", NL ",", NS ",", NT ",", NU ",", ON ",", PE ",", QC ",", SK ",", YT "},UPPER(C609))))&gt;0,"Canada","USA")</f>
        <v>USA</v>
      </c>
      <c r="B609" s="3" t="s">
        <v>2955</v>
      </c>
      <c r="C609" s="3" t="s">
        <v>2956</v>
      </c>
      <c r="D609" s="3" t="s">
        <v>2957</v>
      </c>
      <c r="E609" s="3" t="s">
        <v>2958</v>
      </c>
      <c r="F609" s="3"/>
      <c r="G609" s="3" t="s">
        <v>27</v>
      </c>
      <c r="H609" s="3" t="s">
        <v>27</v>
      </c>
      <c r="I609" s="3">
        <v>5</v>
      </c>
      <c r="J609" s="3">
        <v>-97.65493</v>
      </c>
      <c r="K609" s="3">
        <v>35.52396</v>
      </c>
      <c r="L609" s="3" t="s">
        <v>2959</v>
      </c>
      <c r="M609" s="3">
        <v>0</v>
      </c>
      <c r="N609" s="3">
        <v>0</v>
      </c>
      <c r="O609" s="3">
        <v>0</v>
      </c>
      <c r="P609" s="3">
        <v>0</v>
      </c>
      <c r="Q609" s="3" t="s">
        <v>29</v>
      </c>
      <c r="R609" s="3" t="s">
        <v>30</v>
      </c>
      <c r="S609" s="3"/>
      <c r="T609" s="3"/>
      <c r="U609" s="7">
        <v>45768.5474884259</v>
      </c>
      <c r="V609" s="7">
        <v>45839.6392939815</v>
      </c>
      <c r="W609" s="3"/>
    </row>
    <row r="610" ht="15.05" spans="1:23">
      <c r="A610" s="4" t="str">
        <f t="array" ref="A610">IF(SUM(--ISNUMBER(SEARCH({", AB ",", BC ",", MB ",", NB ",", NL ",", NS ",", NT ",", NU ",", ON ",", PE ",", QC ",", SK ",", YT "},UPPER(C610))))&gt;0,"Canada","USA")</f>
        <v>USA</v>
      </c>
      <c r="B610" s="3" t="s">
        <v>2960</v>
      </c>
      <c r="C610" s="3" t="s">
        <v>2961</v>
      </c>
      <c r="D610" s="3" t="s">
        <v>2962</v>
      </c>
      <c r="E610" s="3" t="s">
        <v>2963</v>
      </c>
      <c r="F610" s="3" t="s">
        <v>2964</v>
      </c>
      <c r="G610" s="3" t="s">
        <v>27</v>
      </c>
      <c r="H610" s="3" t="s">
        <v>91</v>
      </c>
      <c r="I610" s="3">
        <v>1</v>
      </c>
      <c r="J610" s="3">
        <v>-78.94034</v>
      </c>
      <c r="K610" s="3">
        <v>35.68717</v>
      </c>
      <c r="L610" s="3" t="s">
        <v>2965</v>
      </c>
      <c r="M610" s="3">
        <v>75</v>
      </c>
      <c r="N610" s="3">
        <v>100</v>
      </c>
      <c r="O610" s="3">
        <v>0</v>
      </c>
      <c r="P610" s="3">
        <v>0</v>
      </c>
      <c r="Q610" s="3" t="s">
        <v>29</v>
      </c>
      <c r="R610" s="3" t="s">
        <v>78</v>
      </c>
      <c r="S610" s="3"/>
      <c r="T610" s="3"/>
      <c r="U610" s="7">
        <v>45729.6792824074</v>
      </c>
      <c r="V610" s="7">
        <v>45917.5774652778</v>
      </c>
      <c r="W610" s="3"/>
    </row>
    <row r="611" ht="15.05" spans="1:23">
      <c r="A611" s="4" t="str">
        <f t="array" ref="A611">IF(SUM(--ISNUMBER(SEARCH({", AB ",", BC ",", MB ",", NB ",", NL ",", NS ",", NT ",", NU ",", ON ",", PE ",", QC ",", SK ",", YT "},UPPER(C611))))&gt;0,"Canada","USA")</f>
        <v>USA</v>
      </c>
      <c r="B611" s="3" t="s">
        <v>2966</v>
      </c>
      <c r="C611" s="3" t="s">
        <v>2967</v>
      </c>
      <c r="D611" s="3" t="s">
        <v>2968</v>
      </c>
      <c r="E611" s="3" t="s">
        <v>2969</v>
      </c>
      <c r="F611" s="3"/>
      <c r="G611" s="3" t="s">
        <v>27</v>
      </c>
      <c r="H611" s="3" t="s">
        <v>91</v>
      </c>
      <c r="I611" s="3">
        <v>5</v>
      </c>
      <c r="J611" s="3">
        <v>-116.54198</v>
      </c>
      <c r="K611" s="3">
        <v>33.98856</v>
      </c>
      <c r="L611" s="3"/>
      <c r="M611" s="3">
        <v>0</v>
      </c>
      <c r="N611" s="3">
        <v>0</v>
      </c>
      <c r="O611" s="3">
        <v>0</v>
      </c>
      <c r="P611" s="3">
        <v>0</v>
      </c>
      <c r="Q611" s="3" t="s">
        <v>29</v>
      </c>
      <c r="R611" s="3" t="s">
        <v>30</v>
      </c>
      <c r="S611" s="3"/>
      <c r="T611" s="3"/>
      <c r="U611" s="7">
        <v>45741.6683449074</v>
      </c>
      <c r="V611" s="7">
        <v>45839.6912037037</v>
      </c>
      <c r="W611" s="3"/>
    </row>
    <row r="612" ht="15.05" spans="1:23">
      <c r="A612" s="4" t="str">
        <f t="array" ref="A612">IF(SUM(--ISNUMBER(SEARCH({", AB ",", BC ",", MB ",", NB ",", NL ",", NS ",", NT ",", NU ",", ON ",", PE ",", QC ",", SK ",", YT "},UPPER(C612))))&gt;0,"Canada","USA")</f>
        <v>USA</v>
      </c>
      <c r="B612" s="3" t="s">
        <v>2970</v>
      </c>
      <c r="C612" s="3" t="s">
        <v>2971</v>
      </c>
      <c r="D612" s="3" t="s">
        <v>2972</v>
      </c>
      <c r="E612" s="3" t="s">
        <v>2973</v>
      </c>
      <c r="F612" s="3"/>
      <c r="G612" s="3" t="s">
        <v>27</v>
      </c>
      <c r="H612" s="3" t="s">
        <v>27</v>
      </c>
      <c r="I612" s="3">
        <v>5</v>
      </c>
      <c r="J612" s="3">
        <v>-95.9966753180859</v>
      </c>
      <c r="K612" s="8" t="s">
        <v>2974</v>
      </c>
      <c r="L612" s="3" t="s">
        <v>2975</v>
      </c>
      <c r="M612" s="3">
        <v>0</v>
      </c>
      <c r="N612" s="3">
        <v>0</v>
      </c>
      <c r="O612" s="3">
        <v>0</v>
      </c>
      <c r="P612" s="3">
        <v>0</v>
      </c>
      <c r="Q612" s="3" t="s">
        <v>29</v>
      </c>
      <c r="R612" s="3" t="s">
        <v>30</v>
      </c>
      <c r="S612" s="3"/>
      <c r="T612" s="3"/>
      <c r="U612" s="7">
        <v>45790.4528587963</v>
      </c>
      <c r="V612" s="7">
        <v>45923.7606481481</v>
      </c>
      <c r="W612" s="3"/>
    </row>
    <row r="613" ht="15.05" spans="1:23">
      <c r="A613" s="4" t="str">
        <f t="array" ref="A613">IF(SUM(--ISNUMBER(SEARCH({", AB ",", BC ",", MB ",", NB ",", NL ",", NS ",", NT ",", NU ",", ON ",", PE ",", QC ",", SK ",", YT "},UPPER(C613))))&gt;0,"Canada","USA")</f>
        <v>USA</v>
      </c>
      <c r="B613" s="3" t="s">
        <v>2976</v>
      </c>
      <c r="C613" s="3" t="s">
        <v>2977</v>
      </c>
      <c r="D613" s="3" t="s">
        <v>2978</v>
      </c>
      <c r="E613" s="3" t="s">
        <v>2979</v>
      </c>
      <c r="F613" s="3" t="s">
        <v>769</v>
      </c>
      <c r="G613" s="3" t="s">
        <v>27</v>
      </c>
      <c r="H613" s="3" t="s">
        <v>27</v>
      </c>
      <c r="I613" s="3">
        <v>6</v>
      </c>
      <c r="J613" s="3">
        <v>-122.658214099999</v>
      </c>
      <c r="K613" s="8" t="s">
        <v>2980</v>
      </c>
      <c r="L613" s="3" t="s">
        <v>2981</v>
      </c>
      <c r="M613" s="3">
        <v>0</v>
      </c>
      <c r="N613" s="3">
        <v>0</v>
      </c>
      <c r="O613" s="3">
        <v>0</v>
      </c>
      <c r="P613" s="3">
        <v>0</v>
      </c>
      <c r="Q613" s="3" t="s">
        <v>29</v>
      </c>
      <c r="R613" s="3" t="s">
        <v>30</v>
      </c>
      <c r="S613" s="3"/>
      <c r="T613" s="3"/>
      <c r="U613" s="7">
        <v>45666.7019328704</v>
      </c>
      <c r="V613" s="7">
        <v>45841.4754282407</v>
      </c>
      <c r="W613" s="3"/>
    </row>
    <row r="614" ht="15.05" spans="1:23">
      <c r="A614" s="4" t="str">
        <f t="array" ref="A614">IF(SUM(--ISNUMBER(SEARCH({", AB ",", BC ",", MB ",", NB ",", NL ",", NS ",", NT ",", NU ",", ON ",", PE ",", QC ",", SK ",", YT "},UPPER(C614))))&gt;0,"Canada","USA")</f>
        <v>USA</v>
      </c>
      <c r="B614" s="3" t="s">
        <v>2982</v>
      </c>
      <c r="C614" s="3" t="s">
        <v>2983</v>
      </c>
      <c r="D614" s="3" t="s">
        <v>2978</v>
      </c>
      <c r="E614" s="3" t="s">
        <v>2984</v>
      </c>
      <c r="F614" s="3" t="s">
        <v>2985</v>
      </c>
      <c r="G614" s="3" t="s">
        <v>27</v>
      </c>
      <c r="H614" s="3" t="s">
        <v>27</v>
      </c>
      <c r="I614" s="3">
        <v>6</v>
      </c>
      <c r="J614" s="3">
        <v>-122.658214099999</v>
      </c>
      <c r="K614" s="8" t="s">
        <v>2980</v>
      </c>
      <c r="L614" s="3" t="s">
        <v>2981</v>
      </c>
      <c r="M614" s="3">
        <v>0</v>
      </c>
      <c r="N614" s="3">
        <v>0</v>
      </c>
      <c r="O614" s="3">
        <v>0</v>
      </c>
      <c r="P614" s="3">
        <v>0</v>
      </c>
      <c r="Q614" s="3" t="s">
        <v>29</v>
      </c>
      <c r="R614" s="3" t="s">
        <v>30</v>
      </c>
      <c r="S614" s="3"/>
      <c r="T614" s="3"/>
      <c r="U614" s="7">
        <v>45666.7090856481</v>
      </c>
      <c r="V614" s="7">
        <v>45917.5771527778</v>
      </c>
      <c r="W614" s="3"/>
    </row>
    <row r="615" ht="15.05" spans="1:23">
      <c r="A615" s="4" t="str">
        <f t="array" ref="A615">IF(SUM(--ISNUMBER(SEARCH({", AB ",", BC ",", MB ",", NB ",", NL ",", NS ",", NT ",", NU ",", ON ",", PE ",", QC ",", SK ",", YT "},UPPER(C615))))&gt;0,"Canada","USA")</f>
        <v>USA</v>
      </c>
      <c r="B615" s="3" t="s">
        <v>2986</v>
      </c>
      <c r="C615" s="3" t="s">
        <v>2987</v>
      </c>
      <c r="D615" s="3" t="s">
        <v>2988</v>
      </c>
      <c r="E615" s="3" t="s">
        <v>2989</v>
      </c>
      <c r="F615" s="3"/>
      <c r="G615" s="3" t="s">
        <v>27</v>
      </c>
      <c r="H615" s="3" t="s">
        <v>27</v>
      </c>
      <c r="I615" s="3">
        <v>5</v>
      </c>
      <c r="J615" s="3">
        <v>-96.66007</v>
      </c>
      <c r="K615" s="3">
        <v>32.80553</v>
      </c>
      <c r="L615" s="3" t="s">
        <v>2990</v>
      </c>
      <c r="M615" s="3">
        <v>0</v>
      </c>
      <c r="N615" s="3">
        <v>0</v>
      </c>
      <c r="O615" s="3">
        <v>0</v>
      </c>
      <c r="P615" s="3">
        <v>0</v>
      </c>
      <c r="Q615" s="3" t="s">
        <v>29</v>
      </c>
      <c r="R615" s="3" t="s">
        <v>30</v>
      </c>
      <c r="S615" s="3"/>
      <c r="T615" s="3"/>
      <c r="U615" s="7">
        <v>45618.4876388889</v>
      </c>
      <c r="V615" s="7">
        <v>45853.4852083333</v>
      </c>
      <c r="W615" s="3"/>
    </row>
    <row r="616" ht="15.05" spans="1:23">
      <c r="A616" s="4" t="str">
        <f t="array" ref="A616">IF(SUM(--ISNUMBER(SEARCH({", AB ",", BC ",", MB ",", NB ",", NL ",", NS ",", NT ",", NU ",", ON ",", PE ",", QC ",", SK ",", YT "},UPPER(C616))))&gt;0,"Canada","USA")</f>
        <v>USA</v>
      </c>
      <c r="B616" s="3" t="s">
        <v>2991</v>
      </c>
      <c r="C616" s="3" t="s">
        <v>2992</v>
      </c>
      <c r="D616" s="3" t="s">
        <v>2993</v>
      </c>
      <c r="E616" s="3" t="s">
        <v>2994</v>
      </c>
      <c r="F616" s="3" t="s">
        <v>2995</v>
      </c>
      <c r="G616" s="3" t="s">
        <v>27</v>
      </c>
      <c r="H616" s="3" t="s">
        <v>27</v>
      </c>
      <c r="I616" s="3">
        <v>3</v>
      </c>
      <c r="J616" s="3">
        <v>-88.12977</v>
      </c>
      <c r="K616" s="3">
        <v>30.56459</v>
      </c>
      <c r="L616" s="3" t="s">
        <v>2996</v>
      </c>
      <c r="M616" s="3">
        <v>0</v>
      </c>
      <c r="N616" s="3">
        <v>0</v>
      </c>
      <c r="O616" s="3">
        <v>0</v>
      </c>
      <c r="P616" s="3">
        <v>0</v>
      </c>
      <c r="Q616" s="3" t="s">
        <v>29</v>
      </c>
      <c r="R616" s="3" t="s">
        <v>30</v>
      </c>
      <c r="S616" s="3"/>
      <c r="T616" s="3"/>
      <c r="U616" s="7">
        <v>45610.6408796296</v>
      </c>
      <c r="V616" s="7">
        <v>45841.6671412037</v>
      </c>
      <c r="W616" s="3"/>
    </row>
    <row r="617" ht="15.05" spans="1:23">
      <c r="A617" s="4" t="str">
        <f t="array" ref="A617">IF(SUM(--ISNUMBER(SEARCH({", AB ",", BC ",", MB ",", NB ",", NL ",", NS ",", NT ",", NU ",", ON ",", PE ",", QC ",", SK ",", YT "},UPPER(C617))))&gt;0,"Canada","USA")</f>
        <v>USA</v>
      </c>
      <c r="B617" s="3" t="s">
        <v>2997</v>
      </c>
      <c r="C617" s="3" t="s">
        <v>2998</v>
      </c>
      <c r="D617" s="3" t="s">
        <v>2999</v>
      </c>
      <c r="E617" s="3" t="s">
        <v>3000</v>
      </c>
      <c r="F617" s="3"/>
      <c r="G617" s="3" t="s">
        <v>27</v>
      </c>
      <c r="H617" s="3" t="s">
        <v>27</v>
      </c>
      <c r="I617" s="3">
        <v>5</v>
      </c>
      <c r="J617" s="3">
        <v>-118.93945</v>
      </c>
      <c r="K617" s="3">
        <v>35.4034</v>
      </c>
      <c r="L617" s="3" t="s">
        <v>3001</v>
      </c>
      <c r="M617" s="3">
        <v>0</v>
      </c>
      <c r="N617" s="3">
        <v>0</v>
      </c>
      <c r="O617" s="3">
        <v>0</v>
      </c>
      <c r="P617" s="3">
        <v>0</v>
      </c>
      <c r="Q617" s="3" t="s">
        <v>29</v>
      </c>
      <c r="R617" s="3" t="s">
        <v>30</v>
      </c>
      <c r="S617" s="3"/>
      <c r="T617" s="3"/>
      <c r="U617" s="7">
        <v>45653.480150463</v>
      </c>
      <c r="V617" s="7">
        <v>45917.5768171296</v>
      </c>
      <c r="W617" s="3"/>
    </row>
    <row r="618" ht="15.05" spans="1:23">
      <c r="A618" s="4" t="str">
        <f t="array" ref="A618">IF(SUM(--ISNUMBER(SEARCH({", AB ",", BC ",", MB ",", NB ",", NL ",", NS ",", NT ",", NU ",", ON ",", PE ",", QC ",", SK ",", YT "},UPPER(C618))))&gt;0,"Canada","USA")</f>
        <v>USA</v>
      </c>
      <c r="B618" s="3" t="s">
        <v>3002</v>
      </c>
      <c r="C618" s="3" t="s">
        <v>3003</v>
      </c>
      <c r="D618" s="3" t="s">
        <v>3004</v>
      </c>
      <c r="E618" s="3" t="s">
        <v>3005</v>
      </c>
      <c r="F618" s="3" t="s">
        <v>3006</v>
      </c>
      <c r="G618" s="3" t="s">
        <v>27</v>
      </c>
      <c r="H618" s="3" t="s">
        <v>27</v>
      </c>
      <c r="I618" s="3">
        <v>5</v>
      </c>
      <c r="J618" s="3">
        <v>-82.4817462030927</v>
      </c>
      <c r="K618" s="8" t="s">
        <v>3007</v>
      </c>
      <c r="L618" s="3" t="s">
        <v>3008</v>
      </c>
      <c r="M618" s="3">
        <v>0</v>
      </c>
      <c r="N618" s="3">
        <v>0</v>
      </c>
      <c r="O618" s="3">
        <v>0</v>
      </c>
      <c r="P618" s="3">
        <v>0</v>
      </c>
      <c r="Q618" s="3" t="s">
        <v>29</v>
      </c>
      <c r="R618" s="3" t="s">
        <v>30</v>
      </c>
      <c r="S618" s="3"/>
      <c r="T618" s="3"/>
      <c r="U618" s="7">
        <v>45662.1219907407</v>
      </c>
      <c r="V618" s="7">
        <v>45910.5599421296</v>
      </c>
      <c r="W618" s="3"/>
    </row>
    <row r="619" ht="15.05" spans="1:23">
      <c r="A619" s="4" t="str">
        <f t="array" ref="A619">IF(SUM(--ISNUMBER(SEARCH({", AB ",", BC ",", MB ",", NB ",", NL ",", NS ",", NT ",", NU ",", ON ",", PE ",", QC ",", SK ",", YT "},UPPER(C619))))&gt;0,"Canada","USA")</f>
        <v>USA</v>
      </c>
      <c r="B619" s="3" t="s">
        <v>3009</v>
      </c>
      <c r="C619" s="3" t="s">
        <v>3010</v>
      </c>
      <c r="D619" s="3" t="s">
        <v>3011</v>
      </c>
      <c r="E619" s="3" t="s">
        <v>3012</v>
      </c>
      <c r="F619" s="3"/>
      <c r="G619" s="3" t="s">
        <v>27</v>
      </c>
      <c r="H619" s="3" t="s">
        <v>27</v>
      </c>
      <c r="I619" s="3">
        <v>5</v>
      </c>
      <c r="J619" s="3">
        <v>-112.01952</v>
      </c>
      <c r="K619" s="3">
        <v>43.49474</v>
      </c>
      <c r="L619" s="3" t="s">
        <v>3013</v>
      </c>
      <c r="M619" s="3">
        <v>0</v>
      </c>
      <c r="N619" s="3">
        <v>0</v>
      </c>
      <c r="O619" s="3">
        <v>0</v>
      </c>
      <c r="P619" s="3">
        <v>0</v>
      </c>
      <c r="Q619" s="3" t="s">
        <v>29</v>
      </c>
      <c r="R619" s="3" t="s">
        <v>30</v>
      </c>
      <c r="S619" s="3"/>
      <c r="T619" s="3"/>
      <c r="U619" s="7">
        <v>45761.6544212963</v>
      </c>
      <c r="V619" s="7">
        <v>45827.6399537037</v>
      </c>
      <c r="W619" s="3"/>
    </row>
    <row r="620" ht="15.05" spans="1:23">
      <c r="A620" s="4" t="str">
        <f t="array" ref="A620">IF(SUM(--ISNUMBER(SEARCH({", AB ",", BC ",", MB ",", NB ",", NL ",", NS ",", NT ",", NU ",", ON ",", PE ",", QC ",", SK ",", YT "},UPPER(C620))))&gt;0,"Canada","USA")</f>
        <v>USA</v>
      </c>
      <c r="B620" s="3" t="s">
        <v>3014</v>
      </c>
      <c r="C620" s="3" t="s">
        <v>3015</v>
      </c>
      <c r="D620" s="3" t="s">
        <v>3016</v>
      </c>
      <c r="E620" s="3" t="s">
        <v>3017</v>
      </c>
      <c r="F620" s="3"/>
      <c r="G620" s="3" t="s">
        <v>27</v>
      </c>
      <c r="H620" s="3" t="s">
        <v>91</v>
      </c>
      <c r="I620" s="3">
        <v>5</v>
      </c>
      <c r="J620" s="3">
        <v>-80.69479</v>
      </c>
      <c r="K620" s="3">
        <v>35.02894</v>
      </c>
      <c r="L620" s="3"/>
      <c r="M620" s="3">
        <v>0</v>
      </c>
      <c r="N620" s="3">
        <v>0</v>
      </c>
      <c r="O620" s="3">
        <v>0</v>
      </c>
      <c r="P620" s="3">
        <v>0</v>
      </c>
      <c r="Q620" s="3" t="s">
        <v>29</v>
      </c>
      <c r="R620" s="3" t="s">
        <v>30</v>
      </c>
      <c r="S620" s="3"/>
      <c r="T620" s="3"/>
      <c r="U620" s="7">
        <v>45827.5948726852</v>
      </c>
      <c r="V620" s="7">
        <v>45827.5948726852</v>
      </c>
      <c r="W620" s="3"/>
    </row>
    <row r="621" ht="15.05" spans="1:23">
      <c r="A621" s="4" t="str">
        <f t="array" ref="A621">IF(SUM(--ISNUMBER(SEARCH({", AB ",", BC ",", MB ",", NB ",", NL ",", NS ",", NT ",", NU ",", ON ",", PE ",", QC ",", SK ",", YT "},UPPER(C621))))&gt;0,"Canada","USA")</f>
        <v>USA</v>
      </c>
      <c r="B621" s="3" t="s">
        <v>3018</v>
      </c>
      <c r="C621" s="3" t="s">
        <v>3019</v>
      </c>
      <c r="D621" s="3" t="s">
        <v>3020</v>
      </c>
      <c r="E621" s="3" t="s">
        <v>3021</v>
      </c>
      <c r="F621" s="3"/>
      <c r="G621" s="3" t="s">
        <v>27</v>
      </c>
      <c r="H621" s="3" t="s">
        <v>27</v>
      </c>
      <c r="I621" s="3">
        <v>3</v>
      </c>
      <c r="J621" s="3">
        <v>-122.86559</v>
      </c>
      <c r="K621" s="3">
        <v>45.34866</v>
      </c>
      <c r="L621" s="3"/>
      <c r="M621" s="3">
        <v>0</v>
      </c>
      <c r="N621" s="3">
        <v>0</v>
      </c>
      <c r="O621" s="3">
        <v>0</v>
      </c>
      <c r="P621" s="3">
        <v>0</v>
      </c>
      <c r="Q621" s="3" t="s">
        <v>29</v>
      </c>
      <c r="R621" s="3" t="s">
        <v>30</v>
      </c>
      <c r="S621" s="3"/>
      <c r="T621" s="3"/>
      <c r="U621" s="7">
        <v>45666.6648842593</v>
      </c>
      <c r="V621" s="7">
        <v>45669.052962963</v>
      </c>
      <c r="W621" s="3"/>
    </row>
    <row r="622" ht="15.05" spans="1:23">
      <c r="A622" s="4" t="str">
        <f t="array" ref="A622">IF(SUM(--ISNUMBER(SEARCH({", AB ",", BC ",", MB ",", NB ",", NL ",", NS ",", NT ",", NU ",", ON ",", PE ",", QC ",", SK ",", YT "},UPPER(C622))))&gt;0,"Canada","USA")</f>
        <v>USA</v>
      </c>
      <c r="B622" s="3" t="s">
        <v>3022</v>
      </c>
      <c r="C622" s="3" t="s">
        <v>3023</v>
      </c>
      <c r="D622" s="3" t="s">
        <v>3024</v>
      </c>
      <c r="E622" s="3" t="s">
        <v>3025</v>
      </c>
      <c r="F622" s="3"/>
      <c r="G622" s="3" t="s">
        <v>27</v>
      </c>
      <c r="H622" s="3" t="s">
        <v>91</v>
      </c>
      <c r="I622" s="3">
        <v>3</v>
      </c>
      <c r="J622" s="3">
        <v>-122.563904</v>
      </c>
      <c r="K622" s="8" t="s">
        <v>3026</v>
      </c>
      <c r="L622" s="3" t="s">
        <v>3027</v>
      </c>
      <c r="M622" s="3">
        <v>0</v>
      </c>
      <c r="N622" s="3">
        <v>0</v>
      </c>
      <c r="O622" s="3">
        <v>0</v>
      </c>
      <c r="P622" s="3">
        <v>0</v>
      </c>
      <c r="Q622" s="3" t="s">
        <v>29</v>
      </c>
      <c r="R622" s="3" t="s">
        <v>30</v>
      </c>
      <c r="S622" s="3"/>
      <c r="T622" s="3"/>
      <c r="U622" s="7">
        <v>45666.6962847222</v>
      </c>
      <c r="V622" s="7">
        <v>45841.4787384259</v>
      </c>
      <c r="W622" s="3"/>
    </row>
    <row r="623" ht="15.05" spans="1:23">
      <c r="A623" s="4" t="str">
        <f t="array" ref="A623">IF(SUM(--ISNUMBER(SEARCH({", AB ",", BC ",", MB ",", NB ",", NL ",", NS ",", NT ",", NU ",", ON ",", PE ",", QC ",", SK ",", YT "},UPPER(C623))))&gt;0,"Canada","USA")</f>
        <v>USA</v>
      </c>
      <c r="B623" s="3" t="s">
        <v>3028</v>
      </c>
      <c r="C623" s="3" t="s">
        <v>3029</v>
      </c>
      <c r="D623" s="3" t="s">
        <v>3030</v>
      </c>
      <c r="E623" s="3" t="s">
        <v>3031</v>
      </c>
      <c r="F623" s="3"/>
      <c r="G623" s="3" t="s">
        <v>27</v>
      </c>
      <c r="H623" s="3" t="s">
        <v>27</v>
      </c>
      <c r="I623" s="3">
        <v>5</v>
      </c>
      <c r="J623" s="3">
        <v>-70.3359693879703</v>
      </c>
      <c r="K623" s="8" t="s">
        <v>3032</v>
      </c>
      <c r="L623" s="3" t="s">
        <v>3033</v>
      </c>
      <c r="M623" s="3">
        <v>0</v>
      </c>
      <c r="N623" s="3">
        <v>0</v>
      </c>
      <c r="O623" s="3">
        <v>0</v>
      </c>
      <c r="P623" s="3">
        <v>0</v>
      </c>
      <c r="Q623" s="3" t="s">
        <v>29</v>
      </c>
      <c r="R623" s="3" t="s">
        <v>30</v>
      </c>
      <c r="S623" s="3"/>
      <c r="T623" s="3"/>
      <c r="U623" s="7">
        <v>45667.6398611111</v>
      </c>
      <c r="V623" s="7">
        <v>45831.6763194444</v>
      </c>
      <c r="W623" s="3"/>
    </row>
    <row r="624" ht="15.05" spans="1:23">
      <c r="A624" s="4" t="str">
        <f t="array" ref="A624">IF(SUM(--ISNUMBER(SEARCH({", AB ",", BC ",", MB ",", NB ",", NL ",", NS ",", NT ",", NU ",", ON ",", PE ",", QC ",", SK ",", YT "},UPPER(C624))))&gt;0,"Canada","USA")</f>
        <v>USA</v>
      </c>
      <c r="B624" s="3" t="s">
        <v>3034</v>
      </c>
      <c r="C624" s="3" t="s">
        <v>3035</v>
      </c>
      <c r="D624" s="3" t="s">
        <v>3036</v>
      </c>
      <c r="E624" s="3" t="s">
        <v>3037</v>
      </c>
      <c r="F624" s="3"/>
      <c r="G624" s="3" t="s">
        <v>27</v>
      </c>
      <c r="H624" s="3" t="s">
        <v>27</v>
      </c>
      <c r="I624" s="3">
        <v>5</v>
      </c>
      <c r="J624" s="3">
        <v>-104.97551</v>
      </c>
      <c r="K624" s="3">
        <v>40.20584</v>
      </c>
      <c r="L624" s="3" t="s">
        <v>3038</v>
      </c>
      <c r="M624" s="3">
        <v>0</v>
      </c>
      <c r="N624" s="3">
        <v>0</v>
      </c>
      <c r="O624" s="3">
        <v>0</v>
      </c>
      <c r="P624" s="3">
        <v>0</v>
      </c>
      <c r="Q624" s="3" t="s">
        <v>29</v>
      </c>
      <c r="R624" s="3" t="s">
        <v>30</v>
      </c>
      <c r="S624" s="3"/>
      <c r="T624" s="3"/>
      <c r="U624" s="7">
        <v>45643.693275463</v>
      </c>
      <c r="V624" s="7">
        <v>45820.6135300926</v>
      </c>
      <c r="W624" s="3"/>
    </row>
    <row r="625" ht="15.05" spans="1:23">
      <c r="A625" s="4" t="str">
        <f t="array" ref="A625">IF(SUM(--ISNUMBER(SEARCH({", AB ",", BC ",", MB ",", NB ",", NL ",", NS ",", NT ",", NU ",", ON ",", PE ",", QC ",", SK ",", YT "},UPPER(C625))))&gt;0,"Canada","USA")</f>
        <v>USA</v>
      </c>
      <c r="B625" s="3" t="s">
        <v>3039</v>
      </c>
      <c r="C625" s="3" t="s">
        <v>3040</v>
      </c>
      <c r="D625" s="3" t="s">
        <v>3041</v>
      </c>
      <c r="E625" s="3" t="s">
        <v>442</v>
      </c>
      <c r="F625" s="3"/>
      <c r="G625" s="3" t="s">
        <v>27</v>
      </c>
      <c r="H625" s="3" t="s">
        <v>27</v>
      </c>
      <c r="I625" s="3">
        <v>5</v>
      </c>
      <c r="J625" s="3">
        <v>-114.1939</v>
      </c>
      <c r="K625" s="3">
        <v>44.49747</v>
      </c>
      <c r="L625" s="3"/>
      <c r="M625" s="3">
        <v>0</v>
      </c>
      <c r="N625" s="3">
        <v>0</v>
      </c>
      <c r="O625" s="3">
        <v>0</v>
      </c>
      <c r="P625" s="3">
        <v>0</v>
      </c>
      <c r="Q625" s="3" t="s">
        <v>29</v>
      </c>
      <c r="R625" s="3" t="s">
        <v>30</v>
      </c>
      <c r="S625" s="3"/>
      <c r="T625" s="3"/>
      <c r="U625" s="7">
        <v>45665.3622453704</v>
      </c>
      <c r="V625" s="7">
        <v>45665.3622453704</v>
      </c>
      <c r="W625" s="3"/>
    </row>
    <row r="626" ht="15.05" spans="1:23">
      <c r="A626" s="4" t="str">
        <f t="array" ref="A626">IF(SUM(--ISNUMBER(SEARCH({", AB ",", BC ",", MB ",", NB ",", NL ",", NS ",", NT ",", NU ",", ON ",", PE ",", QC ",", SK ",", YT "},UPPER(C626))))&gt;0,"Canada","USA")</f>
        <v>USA</v>
      </c>
      <c r="B626" s="3" t="s">
        <v>3042</v>
      </c>
      <c r="C626" s="3" t="s">
        <v>3043</v>
      </c>
      <c r="D626" s="3" t="s">
        <v>3044</v>
      </c>
      <c r="E626" s="3" t="s">
        <v>3045</v>
      </c>
      <c r="F626" s="3" t="s">
        <v>3046</v>
      </c>
      <c r="G626" s="3" t="s">
        <v>27</v>
      </c>
      <c r="H626" s="3" t="s">
        <v>27</v>
      </c>
      <c r="I626" s="3">
        <v>5</v>
      </c>
      <c r="J626" s="3">
        <v>-111.11037</v>
      </c>
      <c r="K626" s="3">
        <v>43.79675</v>
      </c>
      <c r="L626" s="3" t="s">
        <v>3047</v>
      </c>
      <c r="M626" s="3">
        <v>150</v>
      </c>
      <c r="N626" s="3">
        <v>150</v>
      </c>
      <c r="O626" s="3">
        <v>0</v>
      </c>
      <c r="P626" s="3">
        <v>0</v>
      </c>
      <c r="Q626" s="3" t="s">
        <v>29</v>
      </c>
      <c r="R626" s="3" t="s">
        <v>30</v>
      </c>
      <c r="S626" s="3"/>
      <c r="T626" s="3"/>
      <c r="U626" s="7">
        <v>45692.6110069444</v>
      </c>
      <c r="V626" s="7">
        <v>45827.6403009259</v>
      </c>
      <c r="W626" s="3"/>
    </row>
    <row r="627" ht="15.05" spans="1:23">
      <c r="A627" s="4" t="str">
        <f t="array" ref="A627">IF(SUM(--ISNUMBER(SEARCH({", AB ",", BC ",", MB ",", NB ",", NL ",", NS ",", NT ",", NU ",", ON ",", PE ",", QC ",", SK ",", YT "},UPPER(C627))))&gt;0,"Canada","USA")</f>
        <v>USA</v>
      </c>
      <c r="B627" s="3" t="s">
        <v>3048</v>
      </c>
      <c r="C627" s="3" t="s">
        <v>3049</v>
      </c>
      <c r="D627" s="3" t="s">
        <v>3050</v>
      </c>
      <c r="E627" s="3" t="s">
        <v>3051</v>
      </c>
      <c r="F627" s="3"/>
      <c r="G627" s="3" t="s">
        <v>27</v>
      </c>
      <c r="H627" s="3" t="s">
        <v>27</v>
      </c>
      <c r="I627" s="3">
        <v>5</v>
      </c>
      <c r="J627" s="3">
        <v>-91.0400830031732</v>
      </c>
      <c r="K627" s="8" t="s">
        <v>3052</v>
      </c>
      <c r="L627" s="3"/>
      <c r="M627" s="3">
        <v>0</v>
      </c>
      <c r="N627" s="3">
        <v>0</v>
      </c>
      <c r="O627" s="3">
        <v>0</v>
      </c>
      <c r="P627" s="3">
        <v>0</v>
      </c>
      <c r="Q627" s="3" t="s">
        <v>29</v>
      </c>
      <c r="R627" s="3" t="s">
        <v>30</v>
      </c>
      <c r="S627" s="3"/>
      <c r="T627" s="3"/>
      <c r="U627" s="7">
        <v>45922.4835300926</v>
      </c>
      <c r="V627" s="7">
        <v>45922.4853703704</v>
      </c>
      <c r="W627" s="3"/>
    </row>
    <row r="628" ht="15.05" spans="1:23">
      <c r="A628" s="4" t="str">
        <f t="array" ref="A628">IF(SUM(--ISNUMBER(SEARCH({", AB ",", BC ",", MB ",", NB ",", NL ",", NS ",", NT ",", NU ",", ON ",", PE ",", QC ",", SK ",", YT "},UPPER(C628))))&gt;0,"Canada","USA")</f>
        <v>USA</v>
      </c>
      <c r="B628" s="3" t="s">
        <v>3053</v>
      </c>
      <c r="C628" s="3" t="s">
        <v>3054</v>
      </c>
      <c r="D628" s="3" t="s">
        <v>3055</v>
      </c>
      <c r="E628" s="3" t="s">
        <v>3056</v>
      </c>
      <c r="F628" s="3" t="s">
        <v>3057</v>
      </c>
      <c r="G628" s="3" t="s">
        <v>27</v>
      </c>
      <c r="H628" s="3" t="s">
        <v>27</v>
      </c>
      <c r="I628" s="3">
        <v>5</v>
      </c>
      <c r="J628" s="3">
        <v>-88.90412</v>
      </c>
      <c r="K628" s="3">
        <v>30.40881</v>
      </c>
      <c r="L628" s="3"/>
      <c r="M628" s="3">
        <v>115</v>
      </c>
      <c r="N628" s="3">
        <v>50</v>
      </c>
      <c r="O628" s="3">
        <v>0</v>
      </c>
      <c r="P628" s="3">
        <v>0</v>
      </c>
      <c r="Q628" s="3" t="s">
        <v>29</v>
      </c>
      <c r="R628" s="3" t="s">
        <v>30</v>
      </c>
      <c r="S628" s="3"/>
      <c r="T628" s="3"/>
      <c r="U628" s="7">
        <v>45719.6698842593</v>
      </c>
      <c r="V628" s="7">
        <v>45740.6945023148</v>
      </c>
      <c r="W628" s="3"/>
    </row>
    <row r="629" ht="15.05" spans="1:23">
      <c r="A629" s="4" t="str">
        <f t="array" ref="A629">IF(SUM(--ISNUMBER(SEARCH({", AB ",", BC ",", MB ",", NB ",", NL ",", NS ",", NT ",", NU ",", ON ",", PE ",", QC ",", SK ",", YT "},UPPER(C629))))&gt;0,"Canada","USA")</f>
        <v>USA</v>
      </c>
      <c r="B629" s="3" t="s">
        <v>3058</v>
      </c>
      <c r="C629" s="3" t="s">
        <v>3059</v>
      </c>
      <c r="D629" s="3" t="s">
        <v>3060</v>
      </c>
      <c r="E629" s="3" t="s">
        <v>3061</v>
      </c>
      <c r="F629" s="3"/>
      <c r="G629" s="3" t="s">
        <v>27</v>
      </c>
      <c r="H629" s="3" t="s">
        <v>27</v>
      </c>
      <c r="I629" s="3">
        <v>3</v>
      </c>
      <c r="J629" s="3">
        <v>-123.316457899999</v>
      </c>
      <c r="K629" s="8" t="s">
        <v>3062</v>
      </c>
      <c r="L629" s="3" t="s">
        <v>3063</v>
      </c>
      <c r="M629" s="3">
        <v>0</v>
      </c>
      <c r="N629" s="3">
        <v>0</v>
      </c>
      <c r="O629" s="3">
        <v>0</v>
      </c>
      <c r="P629" s="3">
        <v>0</v>
      </c>
      <c r="Q629" s="3" t="s">
        <v>29</v>
      </c>
      <c r="R629" s="3" t="s">
        <v>30</v>
      </c>
      <c r="S629" s="3"/>
      <c r="T629" s="3"/>
      <c r="U629" s="7">
        <v>45666.6944560185</v>
      </c>
      <c r="V629" s="7">
        <v>45887.6798611111</v>
      </c>
      <c r="W629" s="3"/>
    </row>
    <row r="630" ht="15.05" spans="1:23">
      <c r="A630" s="4" t="str">
        <f t="array" ref="A630">IF(SUM(--ISNUMBER(SEARCH({", AB ",", BC ",", MB ",", NB ",", NL ",", NS ",", NT ",", NU ",", ON ",", PE ",", QC ",", SK ",", YT "},UPPER(C630))))&gt;0,"Canada","USA")</f>
        <v>USA</v>
      </c>
      <c r="B630" s="3" t="s">
        <v>3064</v>
      </c>
      <c r="C630" s="3" t="s">
        <v>3065</v>
      </c>
      <c r="D630" s="3" t="s">
        <v>3066</v>
      </c>
      <c r="E630" s="3" t="s">
        <v>3067</v>
      </c>
      <c r="F630" s="3" t="s">
        <v>3068</v>
      </c>
      <c r="G630" s="3" t="s">
        <v>27</v>
      </c>
      <c r="H630" s="3" t="s">
        <v>27</v>
      </c>
      <c r="I630" s="3">
        <v>5</v>
      </c>
      <c r="J630" s="3">
        <v>-94.14391</v>
      </c>
      <c r="K630" s="3">
        <v>42.42673</v>
      </c>
      <c r="L630" s="3" t="s">
        <v>3069</v>
      </c>
      <c r="M630" s="3">
        <v>0</v>
      </c>
      <c r="N630" s="3">
        <v>0</v>
      </c>
      <c r="O630" s="3">
        <v>0</v>
      </c>
      <c r="P630" s="3">
        <v>0</v>
      </c>
      <c r="Q630" s="3" t="s">
        <v>29</v>
      </c>
      <c r="R630" s="3" t="s">
        <v>30</v>
      </c>
      <c r="S630" s="3"/>
      <c r="T630" s="3"/>
      <c r="U630" s="7">
        <v>45653.3743055556</v>
      </c>
      <c r="V630" s="7">
        <v>45881.6782291667</v>
      </c>
      <c r="W630" s="3"/>
    </row>
    <row r="631" ht="15.05" spans="1:23">
      <c r="A631" s="4" t="str">
        <f t="array" ref="A631">IF(SUM(--ISNUMBER(SEARCH({", AB ",", BC ",", MB ",", NB ",", NL ",", NS ",", NT ",", NU ",", ON ",", PE ",", QC ",", SK ",", YT "},UPPER(C631))))&gt;0,"Canada","USA")</f>
        <v>USA</v>
      </c>
      <c r="B631" s="3" t="s">
        <v>3070</v>
      </c>
      <c r="C631" s="3" t="s">
        <v>3071</v>
      </c>
      <c r="D631" s="3" t="s">
        <v>3072</v>
      </c>
      <c r="E631" s="3" t="s">
        <v>3073</v>
      </c>
      <c r="F631" s="3"/>
      <c r="G631" s="3" t="s">
        <v>27</v>
      </c>
      <c r="H631" s="3" t="s">
        <v>27</v>
      </c>
      <c r="I631" s="3">
        <v>5</v>
      </c>
      <c r="J631" s="3">
        <v>-118.14752</v>
      </c>
      <c r="K631" s="3">
        <v>34.59098</v>
      </c>
      <c r="L631" s="3"/>
      <c r="M631" s="3">
        <v>0</v>
      </c>
      <c r="N631" s="3">
        <v>0</v>
      </c>
      <c r="O631" s="3">
        <v>0</v>
      </c>
      <c r="P631" s="3">
        <v>0</v>
      </c>
      <c r="Q631" s="3" t="s">
        <v>29</v>
      </c>
      <c r="R631" s="3" t="s">
        <v>30</v>
      </c>
      <c r="S631" s="3"/>
      <c r="T631" s="3"/>
      <c r="U631" s="7">
        <v>45644.3988657407</v>
      </c>
      <c r="V631" s="7">
        <v>45644.3988657407</v>
      </c>
      <c r="W631" s="3"/>
    </row>
    <row r="632" ht="15.05" spans="1:23">
      <c r="A632" s="4" t="str">
        <f t="array" ref="A632">IF(SUM(--ISNUMBER(SEARCH({", AB ",", BC ",", MB ",", NB ",", NL ",", NS ",", NT ",", NU ",", ON ",", PE ",", QC ",", SK ",", YT "},UPPER(C632))))&gt;0,"Canada","USA")</f>
        <v>USA</v>
      </c>
      <c r="B632" s="3" t="s">
        <v>3074</v>
      </c>
      <c r="C632" s="3" t="s">
        <v>3075</v>
      </c>
      <c r="D632" s="3" t="s">
        <v>3076</v>
      </c>
      <c r="E632" s="3" t="s">
        <v>3077</v>
      </c>
      <c r="F632" s="3"/>
      <c r="G632" s="3" t="s">
        <v>27</v>
      </c>
      <c r="H632" s="3" t="s">
        <v>27</v>
      </c>
      <c r="I632" s="3">
        <v>5</v>
      </c>
      <c r="J632" s="3">
        <v>-81.6790315</v>
      </c>
      <c r="K632" s="3">
        <v>41.3192295</v>
      </c>
      <c r="L632" s="3" t="s">
        <v>3078</v>
      </c>
      <c r="M632" s="3">
        <v>0</v>
      </c>
      <c r="N632" s="3">
        <v>0</v>
      </c>
      <c r="O632" s="3">
        <v>0</v>
      </c>
      <c r="P632" s="3">
        <v>0</v>
      </c>
      <c r="Q632" s="3" t="s">
        <v>29</v>
      </c>
      <c r="R632" s="3" t="s">
        <v>30</v>
      </c>
      <c r="S632" s="3"/>
      <c r="T632" s="3"/>
      <c r="U632" s="7">
        <v>45667.5177777778</v>
      </c>
      <c r="V632" s="7">
        <v>45915.6244444444</v>
      </c>
      <c r="W632" s="3"/>
    </row>
    <row r="633" ht="15.05" spans="1:23">
      <c r="A633" s="4" t="str">
        <f t="array" ref="A633">IF(SUM(--ISNUMBER(SEARCH({", AB ",", BC ",", MB ",", NB ",", NL ",", NS ",", NT ",", NU ",", ON ",", PE ",", QC ",", SK ",", YT "},UPPER(C633))))&gt;0,"Canada","USA")</f>
        <v>USA</v>
      </c>
      <c r="B633" s="3" t="s">
        <v>3079</v>
      </c>
      <c r="C633" s="3" t="s">
        <v>3080</v>
      </c>
      <c r="D633" s="3" t="s">
        <v>3081</v>
      </c>
      <c r="E633" s="3" t="s">
        <v>3082</v>
      </c>
      <c r="F633" s="3"/>
      <c r="G633" s="3" t="s">
        <v>27</v>
      </c>
      <c r="H633" s="3" t="s">
        <v>91</v>
      </c>
      <c r="I633" s="3">
        <v>5</v>
      </c>
      <c r="J633" s="3">
        <v>-119.74168</v>
      </c>
      <c r="K633" s="3">
        <v>39.14862</v>
      </c>
      <c r="L633" s="3" t="s">
        <v>3083</v>
      </c>
      <c r="M633" s="3">
        <v>0</v>
      </c>
      <c r="N633" s="3">
        <v>0</v>
      </c>
      <c r="O633" s="3">
        <v>0</v>
      </c>
      <c r="P633" s="3">
        <v>0</v>
      </c>
      <c r="Q633" s="3" t="s">
        <v>29</v>
      </c>
      <c r="R633" s="3" t="s">
        <v>30</v>
      </c>
      <c r="S633" s="3"/>
      <c r="T633" s="3"/>
      <c r="U633" s="7">
        <v>45668.9540162037</v>
      </c>
      <c r="V633" s="7">
        <v>45888.4075462963</v>
      </c>
      <c r="W633" s="3"/>
    </row>
    <row r="634" ht="15.05" spans="1:23">
      <c r="A634" s="4" t="str">
        <f t="array" ref="A634">IF(SUM(--ISNUMBER(SEARCH({", AB ",", BC ",", MB ",", NB ",", NL ",", NS ",", NT ",", NU ",", ON ",", PE ",", QC ",", SK ",", YT "},UPPER(C634))))&gt;0,"Canada","USA")</f>
        <v>USA</v>
      </c>
      <c r="B634" s="3" t="s">
        <v>3084</v>
      </c>
      <c r="C634" s="3" t="s">
        <v>3085</v>
      </c>
      <c r="D634" s="3" t="s">
        <v>3086</v>
      </c>
      <c r="E634" s="3" t="s">
        <v>3087</v>
      </c>
      <c r="F634" s="3"/>
      <c r="G634" s="3" t="s">
        <v>27</v>
      </c>
      <c r="H634" s="3" t="s">
        <v>27</v>
      </c>
      <c r="I634" s="3">
        <v>5</v>
      </c>
      <c r="J634" s="3">
        <v>-93.162099999</v>
      </c>
      <c r="K634" s="3">
        <v>44.45029</v>
      </c>
      <c r="L634" s="3"/>
      <c r="M634" s="3">
        <v>0</v>
      </c>
      <c r="N634" s="3">
        <v>0</v>
      </c>
      <c r="O634" s="3">
        <v>0</v>
      </c>
      <c r="P634" s="3">
        <v>0</v>
      </c>
      <c r="Q634" s="3" t="s">
        <v>29</v>
      </c>
      <c r="R634" s="3" t="s">
        <v>30</v>
      </c>
      <c r="S634" s="3"/>
      <c r="T634" s="3"/>
      <c r="U634" s="7">
        <v>45668.8202430556</v>
      </c>
      <c r="V634" s="7">
        <v>45668.8202430556</v>
      </c>
      <c r="W634" s="3"/>
    </row>
    <row r="635" ht="15.05" spans="1:23">
      <c r="A635" s="4" t="str">
        <f t="array" ref="A635">IF(SUM(--ISNUMBER(SEARCH({", AB ",", BC ",", MB ",", NB ",", NL ",", NS ",", NT ",", NU ",", ON ",", PE ",", QC ",", SK ",", YT "},UPPER(C635))))&gt;0,"Canada","USA")</f>
        <v>USA</v>
      </c>
      <c r="B635" s="3" t="s">
        <v>3088</v>
      </c>
      <c r="C635" s="3" t="s">
        <v>3089</v>
      </c>
      <c r="D635" s="3" t="s">
        <v>3090</v>
      </c>
      <c r="E635" s="3" t="s">
        <v>3091</v>
      </c>
      <c r="F635" s="3"/>
      <c r="G635" s="3" t="s">
        <v>27</v>
      </c>
      <c r="H635" s="3" t="s">
        <v>27</v>
      </c>
      <c r="I635" s="3">
        <v>5</v>
      </c>
      <c r="J635" s="3">
        <v>-94.59043</v>
      </c>
      <c r="K635" s="3">
        <v>44.4068</v>
      </c>
      <c r="L635" s="3"/>
      <c r="M635" s="3">
        <v>0</v>
      </c>
      <c r="N635" s="3">
        <v>0</v>
      </c>
      <c r="O635" s="3">
        <v>0</v>
      </c>
      <c r="P635" s="3">
        <v>0</v>
      </c>
      <c r="Q635" s="3" t="s">
        <v>29</v>
      </c>
      <c r="R635" s="3" t="s">
        <v>30</v>
      </c>
      <c r="S635" s="3"/>
      <c r="T635" s="3"/>
      <c r="U635" s="7">
        <v>45668.8162962963</v>
      </c>
      <c r="V635" s="7">
        <v>45668.8162962963</v>
      </c>
      <c r="W635" s="3"/>
    </row>
    <row r="636" ht="15.05" spans="1:23">
      <c r="A636" s="4" t="str">
        <f t="array" ref="A636">IF(SUM(--ISNUMBER(SEARCH({", AB ",", BC ",", MB ",", NB ",", NL ",", NS ",", NT ",", NU ",", ON ",", PE ",", QC ",", SK ",", YT "},UPPER(C636))))&gt;0,"Canada","USA")</f>
        <v>USA</v>
      </c>
      <c r="B636" s="3" t="s">
        <v>3092</v>
      </c>
      <c r="C636" s="3" t="s">
        <v>3093</v>
      </c>
      <c r="D636" s="3" t="s">
        <v>3094</v>
      </c>
      <c r="E636" s="3" t="s">
        <v>3095</v>
      </c>
      <c r="F636" s="3"/>
      <c r="G636" s="3" t="s">
        <v>27</v>
      </c>
      <c r="H636" s="3" t="s">
        <v>27</v>
      </c>
      <c r="I636" s="3">
        <v>5</v>
      </c>
      <c r="J636" s="3">
        <v>-91.2388888999999</v>
      </c>
      <c r="K636" s="3">
        <v>43.7898108</v>
      </c>
      <c r="L636" s="3" t="s">
        <v>3096</v>
      </c>
      <c r="M636" s="3">
        <v>0</v>
      </c>
      <c r="N636" s="3">
        <v>0</v>
      </c>
      <c r="O636" s="3">
        <v>0</v>
      </c>
      <c r="P636" s="3">
        <v>0</v>
      </c>
      <c r="Q636" s="3" t="s">
        <v>29</v>
      </c>
      <c r="R636" s="3" t="s">
        <v>30</v>
      </c>
      <c r="S636" s="3"/>
      <c r="T636" s="3"/>
      <c r="U636" s="7">
        <v>45664.5611458333</v>
      </c>
      <c r="V636" s="7">
        <v>45866.667037037</v>
      </c>
      <c r="W636" s="3"/>
    </row>
    <row r="637" ht="15.05" spans="1:23">
      <c r="A637" s="4" t="str">
        <f t="array" ref="A637">IF(SUM(--ISNUMBER(SEARCH({", AB ",", BC ",", MB ",", NB ",", NL ",", NS ",", NT ",", NU ",", ON ",", PE ",", QC ",", SK ",", YT "},UPPER(C637))))&gt;0,"Canada","USA")</f>
        <v>USA</v>
      </c>
      <c r="B637" s="3" t="s">
        <v>3097</v>
      </c>
      <c r="C637" s="3" t="s">
        <v>3098</v>
      </c>
      <c r="D637" s="3" t="s">
        <v>3099</v>
      </c>
      <c r="E637" s="3" t="s">
        <v>3100</v>
      </c>
      <c r="F637" s="3" t="s">
        <v>3101</v>
      </c>
      <c r="G637" s="3" t="s">
        <v>27</v>
      </c>
      <c r="H637" s="3" t="s">
        <v>27</v>
      </c>
      <c r="I637" s="3">
        <v>5</v>
      </c>
      <c r="J637" s="3">
        <v>-89.8033</v>
      </c>
      <c r="K637" s="3">
        <v>30.28507</v>
      </c>
      <c r="L637" s="3"/>
      <c r="M637" s="3">
        <v>0</v>
      </c>
      <c r="N637" s="3">
        <v>0</v>
      </c>
      <c r="O637" s="3">
        <v>0</v>
      </c>
      <c r="P637" s="3">
        <v>0</v>
      </c>
      <c r="Q637" s="3" t="s">
        <v>29</v>
      </c>
      <c r="R637" s="3" t="s">
        <v>30</v>
      </c>
      <c r="S637" s="3"/>
      <c r="T637" s="3"/>
      <c r="U637" s="7">
        <v>45652.4661805556</v>
      </c>
      <c r="V637" s="7">
        <v>45784.673275463</v>
      </c>
      <c r="W637" s="3"/>
    </row>
    <row r="638" ht="15.05" spans="1:23">
      <c r="A638" s="4" t="str">
        <f t="array" ref="A638">IF(SUM(--ISNUMBER(SEARCH({", AB ",", BC ",", MB ",", NB ",", NL ",", NS ",", NT ",", NU ",", ON ",", PE ",", QC ",", SK ",", YT "},UPPER(C638))))&gt;0,"Canada","USA")</f>
        <v>USA</v>
      </c>
      <c r="B638" s="3" t="s">
        <v>3102</v>
      </c>
      <c r="C638" s="3" t="s">
        <v>3103</v>
      </c>
      <c r="D638" s="3" t="s">
        <v>3104</v>
      </c>
      <c r="E638" s="3" t="s">
        <v>3105</v>
      </c>
      <c r="F638" s="3"/>
      <c r="G638" s="3" t="s">
        <v>27</v>
      </c>
      <c r="H638" s="3" t="s">
        <v>27</v>
      </c>
      <c r="I638" s="3">
        <v>5</v>
      </c>
      <c r="J638" s="3">
        <v>-158.02507</v>
      </c>
      <c r="K638" s="3">
        <v>21.39891</v>
      </c>
      <c r="L638" s="3" t="s">
        <v>3106</v>
      </c>
      <c r="M638" s="3">
        <v>0</v>
      </c>
      <c r="N638" s="3">
        <v>0</v>
      </c>
      <c r="O638" s="3">
        <v>0</v>
      </c>
      <c r="P638" s="3">
        <v>0</v>
      </c>
      <c r="Q638" s="3" t="s">
        <v>29</v>
      </c>
      <c r="R638" s="3" t="s">
        <v>30</v>
      </c>
      <c r="S638" s="3"/>
      <c r="T638" s="3"/>
      <c r="U638" s="7">
        <v>45644.6425810185</v>
      </c>
      <c r="V638" s="7">
        <v>45898.4719560185</v>
      </c>
      <c r="W638" s="3"/>
    </row>
    <row r="639" ht="15.05" spans="1:23">
      <c r="A639" s="4" t="str">
        <f t="array" ref="A639">IF(SUM(--ISNUMBER(SEARCH({", AB ",", BC ",", MB ",", NB ",", NL ",", NS ",", NT ",", NU ",", ON ",", PE ",", QC ",", SK ",", YT "},UPPER(C639))))&gt;0,"Canada","USA")</f>
        <v>USA</v>
      </c>
      <c r="B639" s="3" t="s">
        <v>3107</v>
      </c>
      <c r="C639" s="3" t="s">
        <v>3108</v>
      </c>
      <c r="D639" s="3" t="s">
        <v>3109</v>
      </c>
      <c r="E639" s="3" t="s">
        <v>3110</v>
      </c>
      <c r="F639" s="3"/>
      <c r="G639" s="3" t="s">
        <v>27</v>
      </c>
      <c r="H639" s="3" t="s">
        <v>91</v>
      </c>
      <c r="I639" s="3">
        <v>1</v>
      </c>
      <c r="J639" s="3">
        <v>-86.4768685</v>
      </c>
      <c r="K639" s="8" t="s">
        <v>3111</v>
      </c>
      <c r="L639" s="3" t="s">
        <v>3112</v>
      </c>
      <c r="M639" s="3">
        <v>0</v>
      </c>
      <c r="N639" s="3">
        <v>0</v>
      </c>
      <c r="O639" s="3">
        <v>0</v>
      </c>
      <c r="P639" s="3">
        <v>0</v>
      </c>
      <c r="Q639" s="3" t="s">
        <v>29</v>
      </c>
      <c r="R639" s="3" t="s">
        <v>30</v>
      </c>
      <c r="S639" s="3"/>
      <c r="T639" s="3"/>
      <c r="U639" s="7">
        <v>45610.519212963</v>
      </c>
      <c r="V639" s="7">
        <v>45814.4161574074</v>
      </c>
      <c r="W639" s="3"/>
    </row>
    <row r="640" ht="15.05" spans="1:23">
      <c r="A640" s="4" t="str">
        <f t="array" ref="A640">IF(SUM(--ISNUMBER(SEARCH({", AB ",", BC ",", MB ",", NB ",", NL ",", NS ",", NT ",", NU ",", ON ",", PE ",", QC ",", SK ",", YT "},UPPER(C640))))&gt;0,"Canada","USA")</f>
        <v>USA</v>
      </c>
      <c r="B640" s="3" t="s">
        <v>3113</v>
      </c>
      <c r="C640" s="3" t="s">
        <v>3114</v>
      </c>
      <c r="D640" s="3" t="s">
        <v>3115</v>
      </c>
      <c r="E640" s="3" t="s">
        <v>3116</v>
      </c>
      <c r="F640" s="3"/>
      <c r="G640" s="3" t="s">
        <v>27</v>
      </c>
      <c r="H640" s="3" t="s">
        <v>27</v>
      </c>
      <c r="I640" s="3">
        <v>5</v>
      </c>
      <c r="J640" s="3">
        <v>-121.97652</v>
      </c>
      <c r="K640" s="3">
        <v>36.98935</v>
      </c>
      <c r="L640" s="3" t="s">
        <v>3117</v>
      </c>
      <c r="M640" s="3">
        <v>0</v>
      </c>
      <c r="N640" s="3">
        <v>0</v>
      </c>
      <c r="O640" s="3">
        <v>0</v>
      </c>
      <c r="P640" s="3">
        <v>0</v>
      </c>
      <c r="Q640" s="3" t="s">
        <v>29</v>
      </c>
      <c r="R640" s="3" t="s">
        <v>30</v>
      </c>
      <c r="S640" s="3"/>
      <c r="T640" s="3"/>
      <c r="U640" s="7">
        <v>45643.6040277778</v>
      </c>
      <c r="V640" s="7">
        <v>45820.5169212963</v>
      </c>
      <c r="W640" s="3"/>
    </row>
    <row r="641" ht="15.05" spans="1:23">
      <c r="A641" s="4" t="str">
        <f t="array" ref="A641">IF(SUM(--ISNUMBER(SEARCH({", AB ",", BC ",", MB ",", NB ",", NL ",", NS ",", NT ",", NU ",", ON ",", PE ",", QC ",", SK ",", YT "},UPPER(C641))))&gt;0,"Canada","USA")</f>
        <v>USA</v>
      </c>
      <c r="B641" s="3" t="s">
        <v>3118</v>
      </c>
      <c r="C641" s="3" t="s">
        <v>3119</v>
      </c>
      <c r="D641" s="3" t="s">
        <v>3120</v>
      </c>
      <c r="E641" s="3" t="s">
        <v>3121</v>
      </c>
      <c r="F641" s="3"/>
      <c r="G641" s="3" t="s">
        <v>27</v>
      </c>
      <c r="H641" s="3" t="s">
        <v>27</v>
      </c>
      <c r="I641" s="3">
        <v>5</v>
      </c>
      <c r="J641" s="3">
        <v>-84.9817226</v>
      </c>
      <c r="K641" s="8" t="s">
        <v>3122</v>
      </c>
      <c r="L641" s="3" t="s">
        <v>3123</v>
      </c>
      <c r="M641" s="3">
        <v>0</v>
      </c>
      <c r="N641" s="3">
        <v>0</v>
      </c>
      <c r="O641" s="3">
        <v>0</v>
      </c>
      <c r="P641" s="3">
        <v>0</v>
      </c>
      <c r="Q641" s="3" t="s">
        <v>29</v>
      </c>
      <c r="R641" s="3" t="s">
        <v>30</v>
      </c>
      <c r="S641" s="3"/>
      <c r="T641" s="3"/>
      <c r="U641" s="7">
        <v>45662.1124884259</v>
      </c>
      <c r="V641" s="7">
        <v>45828.6097453704</v>
      </c>
      <c r="W641" s="3"/>
    </row>
    <row r="642" ht="15.05" spans="1:23">
      <c r="A642" s="4" t="str">
        <f t="array" ref="A642">IF(SUM(--ISNUMBER(SEARCH({", AB ",", BC ",", MB ",", NB ",", NL ",", NS ",", NT ",", NU ",", ON ",", PE ",", QC ",", SK ",", YT "},UPPER(C642))))&gt;0,"Canada","USA")</f>
        <v>USA</v>
      </c>
      <c r="B642" s="3" t="s">
        <v>3124</v>
      </c>
      <c r="C642" s="3" t="s">
        <v>3125</v>
      </c>
      <c r="D642" s="3" t="s">
        <v>3126</v>
      </c>
      <c r="E642" s="3" t="s">
        <v>3127</v>
      </c>
      <c r="F642" s="3"/>
      <c r="G642" s="3" t="s">
        <v>27</v>
      </c>
      <c r="H642" s="3" t="s">
        <v>27</v>
      </c>
      <c r="I642" s="3">
        <v>5</v>
      </c>
      <c r="J642" s="3">
        <v>-82.00413</v>
      </c>
      <c r="K642" s="3">
        <v>39.94072</v>
      </c>
      <c r="L642" s="3"/>
      <c r="M642" s="3">
        <v>0</v>
      </c>
      <c r="N642" s="3">
        <v>0</v>
      </c>
      <c r="O642" s="3">
        <v>0</v>
      </c>
      <c r="P642" s="3">
        <v>0</v>
      </c>
      <c r="Q642" s="3" t="s">
        <v>29</v>
      </c>
      <c r="R642" s="3" t="s">
        <v>30</v>
      </c>
      <c r="S642" s="3"/>
      <c r="T642" s="3"/>
      <c r="U642" s="7">
        <v>45671.6592824074</v>
      </c>
      <c r="V642" s="7">
        <v>45847.6455671296</v>
      </c>
      <c r="W642" s="3"/>
    </row>
    <row r="643" ht="15.05" spans="1:23">
      <c r="A643" s="4" t="str">
        <f t="array" ref="A643">IF(SUM(--ISNUMBER(SEARCH({", AB ",", BC ",", MB ",", NB ",", NL ",", NS ",", NT ",", NU ",", ON ",", PE ",", QC ",", SK ",", YT "},UPPER(C643))))&gt;0,"Canada","USA")</f>
        <v>USA</v>
      </c>
      <c r="B643" s="3" t="s">
        <v>3128</v>
      </c>
      <c r="C643" s="3" t="s">
        <v>3129</v>
      </c>
      <c r="D643" s="3" t="s">
        <v>3130</v>
      </c>
      <c r="E643" s="3" t="s">
        <v>3131</v>
      </c>
      <c r="F643" s="3"/>
      <c r="G643" s="3" t="s">
        <v>27</v>
      </c>
      <c r="H643" s="3" t="s">
        <v>27</v>
      </c>
      <c r="I643" s="3">
        <v>5</v>
      </c>
      <c r="J643" s="3">
        <v>-121.12781</v>
      </c>
      <c r="K643" s="3">
        <v>37.73843</v>
      </c>
      <c r="L643" s="3"/>
      <c r="M643" s="3">
        <v>0</v>
      </c>
      <c r="N643" s="3">
        <v>0</v>
      </c>
      <c r="O643" s="3">
        <v>0</v>
      </c>
      <c r="P643" s="3">
        <v>0</v>
      </c>
      <c r="Q643" s="3" t="s">
        <v>29</v>
      </c>
      <c r="R643" s="3" t="s">
        <v>30</v>
      </c>
      <c r="S643" s="3"/>
      <c r="T643" s="3"/>
      <c r="U643" s="7">
        <v>45653.5918981481</v>
      </c>
      <c r="V643" s="7">
        <v>45653.5918981481</v>
      </c>
      <c r="W643" s="3"/>
    </row>
    <row r="644" ht="15.05" spans="1:23">
      <c r="A644" s="4" t="str">
        <f t="array" ref="A644">IF(SUM(--ISNUMBER(SEARCH({", AB ",", BC ",", MB ",", NB ",", NL ",", NS ",", NT ",", NU ",", ON ",", PE ",", QC ",", SK ",", YT "},UPPER(C644))))&gt;0,"Canada","USA")</f>
        <v>USA</v>
      </c>
      <c r="B644" s="3" t="s">
        <v>3132</v>
      </c>
      <c r="C644" s="3" t="s">
        <v>3133</v>
      </c>
      <c r="D644" s="3" t="s">
        <v>3134</v>
      </c>
      <c r="E644" s="3" t="s">
        <v>3135</v>
      </c>
      <c r="F644" s="3"/>
      <c r="G644" s="3" t="s">
        <v>27</v>
      </c>
      <c r="H644" s="3" t="s">
        <v>27</v>
      </c>
      <c r="I644" s="3">
        <v>5</v>
      </c>
      <c r="J644" s="3">
        <v>-107.85707</v>
      </c>
      <c r="K644" s="3">
        <v>37.34944</v>
      </c>
      <c r="L644" s="3" t="s">
        <v>3136</v>
      </c>
      <c r="M644" s="3">
        <v>0</v>
      </c>
      <c r="N644" s="3">
        <v>0</v>
      </c>
      <c r="O644" s="3">
        <v>0</v>
      </c>
      <c r="P644" s="3">
        <v>0</v>
      </c>
      <c r="Q644" s="3" t="s">
        <v>29</v>
      </c>
      <c r="R644" s="3" t="s">
        <v>30</v>
      </c>
      <c r="S644" s="3"/>
      <c r="T644" s="3"/>
      <c r="U644" s="7">
        <v>45644.6103356481</v>
      </c>
      <c r="V644" s="7">
        <v>45824.5533217593</v>
      </c>
      <c r="W644" s="3"/>
    </row>
    <row r="645" ht="15.05" spans="1:23">
      <c r="A645" s="4" t="str">
        <f t="array" ref="A645">IF(SUM(--ISNUMBER(SEARCH({", AB ",", BC ",", MB ",", NB ",", NL ",", NS ",", NT ",", NU ",", ON ",", PE ",", QC ",", SK ",", YT "},UPPER(C645))))&gt;0,"Canada","USA")</f>
        <v>USA</v>
      </c>
      <c r="B645" s="3" t="s">
        <v>3137</v>
      </c>
      <c r="C645" s="3" t="s">
        <v>3138</v>
      </c>
      <c r="D645" s="3" t="s">
        <v>3139</v>
      </c>
      <c r="E645" s="3" t="s">
        <v>3140</v>
      </c>
      <c r="F645" s="3" t="s">
        <v>3141</v>
      </c>
      <c r="G645" s="3" t="s">
        <v>27</v>
      </c>
      <c r="H645" s="3" t="s">
        <v>27</v>
      </c>
      <c r="I645" s="3">
        <v>5</v>
      </c>
      <c r="J645" s="3">
        <v>-112.081554731728</v>
      </c>
      <c r="K645" s="3" t="s">
        <v>3142</v>
      </c>
      <c r="L645" s="3"/>
      <c r="M645" s="3">
        <v>95</v>
      </c>
      <c r="N645" s="3">
        <v>80</v>
      </c>
      <c r="O645" s="3">
        <v>0</v>
      </c>
      <c r="P645" s="3">
        <v>0</v>
      </c>
      <c r="Q645" s="3" t="s">
        <v>29</v>
      </c>
      <c r="R645" s="3" t="s">
        <v>30</v>
      </c>
      <c r="S645" s="3"/>
      <c r="T645" s="3"/>
      <c r="U645" s="7">
        <v>45916.6933680556</v>
      </c>
      <c r="V645" s="7">
        <v>45917.6525</v>
      </c>
      <c r="W645" s="3"/>
    </row>
    <row r="646" ht="15.05" spans="1:23">
      <c r="A646" s="4" t="str">
        <f t="array" ref="A646">IF(SUM(--ISNUMBER(SEARCH({", AB ",", BC ",", MB ",", NB ",", NL ",", NS ",", NT ",", NU ",", ON ",", PE ",", QC ",", SK ",", YT "},UPPER(C646))))&gt;0,"Canada","USA")</f>
        <v>USA</v>
      </c>
      <c r="B646" s="3" t="s">
        <v>3143</v>
      </c>
      <c r="C646" s="3" t="s">
        <v>3144</v>
      </c>
      <c r="D646" s="3" t="s">
        <v>3145</v>
      </c>
      <c r="E646" s="3" t="s">
        <v>3146</v>
      </c>
      <c r="F646" s="3"/>
      <c r="G646" s="3" t="s">
        <v>27</v>
      </c>
      <c r="H646" s="3" t="s">
        <v>27</v>
      </c>
      <c r="I646" s="3">
        <v>5</v>
      </c>
      <c r="J646" s="3">
        <v>-111.92265</v>
      </c>
      <c r="K646" s="3">
        <v>46.5921</v>
      </c>
      <c r="L646" s="3" t="s">
        <v>3147</v>
      </c>
      <c r="M646" s="3">
        <v>0</v>
      </c>
      <c r="N646" s="3">
        <v>0</v>
      </c>
      <c r="O646" s="3">
        <v>0</v>
      </c>
      <c r="P646" s="3">
        <v>0</v>
      </c>
      <c r="Q646" s="3" t="s">
        <v>29</v>
      </c>
      <c r="R646" s="3" t="s">
        <v>30</v>
      </c>
      <c r="S646" s="3"/>
      <c r="T646" s="3"/>
      <c r="U646" s="7">
        <v>45668.9922916667</v>
      </c>
      <c r="V646" s="7">
        <v>45916.6914351852</v>
      </c>
      <c r="W646" s="3"/>
    </row>
    <row r="647" ht="15.05" spans="1:23">
      <c r="A647" s="4" t="str">
        <f t="array" ref="A647">IF(SUM(--ISNUMBER(SEARCH({", AB ",", BC ",", MB ",", NB ",", NL ",", NS ",", NT ",", NU ",", ON ",", PE ",", QC ",", SK ",", YT "},UPPER(C647))))&gt;0,"Canada","USA")</f>
        <v>USA</v>
      </c>
      <c r="B647" s="3" t="s">
        <v>3148</v>
      </c>
      <c r="C647" s="3" t="s">
        <v>3149</v>
      </c>
      <c r="D647" s="3" t="s">
        <v>3150</v>
      </c>
      <c r="E647" s="3" t="s">
        <v>3151</v>
      </c>
      <c r="F647" s="3"/>
      <c r="G647" s="3" t="s">
        <v>91</v>
      </c>
      <c r="H647" s="3" t="s">
        <v>27</v>
      </c>
      <c r="I647" s="3">
        <v>1</v>
      </c>
      <c r="J647" s="3">
        <v>-80.29792</v>
      </c>
      <c r="K647" s="3">
        <v>26.75326</v>
      </c>
      <c r="L647" s="3" t="s">
        <v>3152</v>
      </c>
      <c r="M647" s="3">
        <v>0</v>
      </c>
      <c r="N647" s="3">
        <v>0</v>
      </c>
      <c r="O647" s="3">
        <v>0</v>
      </c>
      <c r="P647" s="3">
        <v>0</v>
      </c>
      <c r="Q647" s="3" t="s">
        <v>29</v>
      </c>
      <c r="R647" s="3" t="s">
        <v>30</v>
      </c>
      <c r="S647" s="3"/>
      <c r="T647" s="3"/>
      <c r="U647" s="7">
        <v>45643.4549884259</v>
      </c>
      <c r="V647" s="7">
        <v>45825.6906712963</v>
      </c>
      <c r="W647" s="3"/>
    </row>
    <row r="648" ht="15.05" spans="1:23">
      <c r="A648" s="4" t="str">
        <f t="array" ref="A648">IF(SUM(--ISNUMBER(SEARCH({", AB ",", BC ",", MB ",", NB ",", NL ",", NS ",", NT ",", NU ",", ON ",", PE ",", QC ",", SK ",", YT "},UPPER(C648))))&gt;0,"Canada","USA")</f>
        <v>USA</v>
      </c>
      <c r="B648" s="3" t="s">
        <v>3153</v>
      </c>
      <c r="C648" s="3" t="s">
        <v>3154</v>
      </c>
      <c r="D648" s="3">
        <v>4356565556</v>
      </c>
      <c r="E648" s="3" t="s">
        <v>3155</v>
      </c>
      <c r="F648" s="3" t="s">
        <v>3156</v>
      </c>
      <c r="G648" s="3" t="s">
        <v>27</v>
      </c>
      <c r="H648" s="3" t="s">
        <v>27</v>
      </c>
      <c r="I648" s="3">
        <v>2</v>
      </c>
      <c r="J648" s="3">
        <v>-113.5668694</v>
      </c>
      <c r="K648" s="3">
        <v>37.0342346</v>
      </c>
      <c r="L648" s="3"/>
      <c r="M648" s="3">
        <v>0</v>
      </c>
      <c r="N648" s="3">
        <v>0</v>
      </c>
      <c r="O648" s="3">
        <v>0</v>
      </c>
      <c r="P648" s="3">
        <v>0</v>
      </c>
      <c r="Q648" s="3" t="s">
        <v>29</v>
      </c>
      <c r="R648" s="3" t="s">
        <v>30</v>
      </c>
      <c r="S648" s="3"/>
      <c r="T648" s="3"/>
      <c r="U648" s="7">
        <v>45666.4397453704</v>
      </c>
      <c r="V648" s="7">
        <v>45666.4397453704</v>
      </c>
      <c r="W648" s="3"/>
    </row>
    <row r="649" ht="15.05" spans="1:23">
      <c r="A649" s="4" t="str">
        <f t="array" ref="A649">IF(SUM(--ISNUMBER(SEARCH({", AB ",", BC ",", MB ",", NB ",", NL ",", NS ",", NT ",", NU ",", ON ",", PE ",", QC ",", SK ",", YT "},UPPER(C649))))&gt;0,"Canada","USA")</f>
        <v>USA</v>
      </c>
      <c r="B649" s="3" t="s">
        <v>3157</v>
      </c>
      <c r="C649" s="3" t="s">
        <v>3158</v>
      </c>
      <c r="D649" s="3" t="s">
        <v>3159</v>
      </c>
      <c r="E649" s="3" t="s">
        <v>3160</v>
      </c>
      <c r="F649" s="3"/>
      <c r="G649" s="3" t="s">
        <v>27</v>
      </c>
      <c r="H649" s="3" t="s">
        <v>27</v>
      </c>
      <c r="I649" s="3">
        <v>5</v>
      </c>
      <c r="J649" s="3">
        <v>-77.22052</v>
      </c>
      <c r="K649" s="3">
        <v>42.28143</v>
      </c>
      <c r="L649" s="3" t="s">
        <v>3161</v>
      </c>
      <c r="M649" s="3">
        <v>0</v>
      </c>
      <c r="N649" s="3">
        <v>0</v>
      </c>
      <c r="O649" s="3">
        <v>0</v>
      </c>
      <c r="P649" s="3">
        <v>0</v>
      </c>
      <c r="Q649" s="3" t="s">
        <v>29</v>
      </c>
      <c r="R649" s="3" t="s">
        <v>30</v>
      </c>
      <c r="S649" s="3"/>
      <c r="T649" s="3"/>
      <c r="U649" s="7">
        <v>45669.5668981482</v>
      </c>
      <c r="V649" s="7">
        <v>45917.5747685185</v>
      </c>
      <c r="W649" s="3"/>
    </row>
    <row r="650" ht="15.05" spans="1:23">
      <c r="A650" s="4" t="str">
        <f t="array" ref="A650">IF(SUM(--ISNUMBER(SEARCH({", AB ",", BC ",", MB ",", NB ",", NL ",", NS ",", NT ",", NU ",", ON ",", PE ",", QC ",", SK ",", YT "},UPPER(C650))))&gt;0,"Canada","USA")</f>
        <v>USA</v>
      </c>
      <c r="B650" s="3" t="s">
        <v>3162</v>
      </c>
      <c r="C650" s="3" t="s">
        <v>3163</v>
      </c>
      <c r="D650" s="3" t="s">
        <v>3164</v>
      </c>
      <c r="E650" s="3" t="s">
        <v>3165</v>
      </c>
      <c r="F650" s="3" t="s">
        <v>3166</v>
      </c>
      <c r="G650" s="3" t="s">
        <v>27</v>
      </c>
      <c r="H650" s="3" t="s">
        <v>91</v>
      </c>
      <c r="I650" s="3">
        <v>5</v>
      </c>
      <c r="J650" s="3">
        <v>-157.74075</v>
      </c>
      <c r="K650" s="3">
        <v>21.39408</v>
      </c>
      <c r="L650" s="3"/>
      <c r="M650" s="3">
        <v>0</v>
      </c>
      <c r="N650" s="3">
        <v>0</v>
      </c>
      <c r="O650" s="3">
        <v>0</v>
      </c>
      <c r="P650" s="3">
        <v>0</v>
      </c>
      <c r="Q650" s="3" t="s">
        <v>29</v>
      </c>
      <c r="R650" s="3" t="s">
        <v>30</v>
      </c>
      <c r="S650" s="3"/>
      <c r="T650" s="3"/>
      <c r="U650" s="7">
        <v>45743.5883912037</v>
      </c>
      <c r="V650" s="7">
        <v>45833.6485532407</v>
      </c>
      <c r="W650" s="3"/>
    </row>
    <row r="651" ht="15.05" spans="1:23">
      <c r="A651" s="4" t="str">
        <f t="array" ref="A651">IF(SUM(--ISNUMBER(SEARCH({", AB ",", BC ",", MB ",", NB ",", NL ",", NS ",", NT ",", NU ",", ON ",", PE ",", QC ",", SK ",", YT "},UPPER(C651))))&gt;0,"Canada","USA")</f>
        <v>USA</v>
      </c>
      <c r="B651" s="3" t="s">
        <v>3167</v>
      </c>
      <c r="C651" s="3" t="s">
        <v>3168</v>
      </c>
      <c r="D651" s="3" t="s">
        <v>3169</v>
      </c>
      <c r="E651" s="3" t="s">
        <v>3170</v>
      </c>
      <c r="F651" s="3"/>
      <c r="G651" s="3" t="s">
        <v>27</v>
      </c>
      <c r="H651" s="3" t="s">
        <v>27</v>
      </c>
      <c r="I651" s="3">
        <v>5</v>
      </c>
      <c r="J651" s="3">
        <v>-82.0705325588028</v>
      </c>
      <c r="K651" s="8" t="s">
        <v>3171</v>
      </c>
      <c r="L651" s="3" t="s">
        <v>3172</v>
      </c>
      <c r="M651" s="3">
        <v>0</v>
      </c>
      <c r="N651" s="3">
        <v>0</v>
      </c>
      <c r="O651" s="3">
        <v>0</v>
      </c>
      <c r="P651" s="3">
        <v>0</v>
      </c>
      <c r="Q651" s="3" t="s">
        <v>29</v>
      </c>
      <c r="R651" s="3" t="s">
        <v>30</v>
      </c>
      <c r="S651" s="3"/>
      <c r="T651" s="3"/>
      <c r="U651" s="7">
        <v>45615.4105439815</v>
      </c>
      <c r="V651" s="7">
        <v>45845.5559606481</v>
      </c>
      <c r="W651" s="3"/>
    </row>
    <row r="652" ht="15.05" spans="1:23">
      <c r="A652" s="4" t="str">
        <f t="array" ref="A652">IF(SUM(--ISNUMBER(SEARCH({", AB ",", BC ",", MB ",", NB ",", NL ",", NS ",", NT ",", NU ",", ON ",", PE ",", QC ",", SK ",", YT "},UPPER(C652))))&gt;0,"Canada","USA")</f>
        <v>USA</v>
      </c>
      <c r="B652" s="3" t="s">
        <v>3173</v>
      </c>
      <c r="C652" s="3" t="s">
        <v>3174</v>
      </c>
      <c r="D652" s="3" t="s">
        <v>3175</v>
      </c>
      <c r="E652" s="3" t="s">
        <v>3176</v>
      </c>
      <c r="F652" s="3" t="s">
        <v>3177</v>
      </c>
      <c r="G652" s="3" t="s">
        <v>27</v>
      </c>
      <c r="H652" s="3" t="s">
        <v>27</v>
      </c>
      <c r="I652" s="3">
        <v>5</v>
      </c>
      <c r="J652" s="3">
        <v>-96.0988079999999</v>
      </c>
      <c r="K652" s="8" t="s">
        <v>3178</v>
      </c>
      <c r="L652" s="3"/>
      <c r="M652" s="3">
        <v>0</v>
      </c>
      <c r="N652" s="3">
        <v>0</v>
      </c>
      <c r="O652" s="3">
        <v>0</v>
      </c>
      <c r="P652" s="3">
        <v>0</v>
      </c>
      <c r="Q652" s="3" t="s">
        <v>29</v>
      </c>
      <c r="R652" s="3" t="s">
        <v>30</v>
      </c>
      <c r="S652" s="3"/>
      <c r="T652" s="3"/>
      <c r="U652" s="7">
        <v>45617.6802777778</v>
      </c>
      <c r="V652" s="7">
        <v>45720.7021759259</v>
      </c>
      <c r="W652" s="3"/>
    </row>
    <row r="653" ht="15.05" spans="1:23">
      <c r="A653" s="4" t="str">
        <f t="array" ref="A653">IF(SUM(--ISNUMBER(SEARCH({", AB ",", BC ",", MB ",", NB ",", NL ",", NS ",", NT ",", NU ",", ON ",", PE ",", QC ",", SK ",", YT "},UPPER(C653))))&gt;0,"Canada","USA")</f>
        <v>USA</v>
      </c>
      <c r="B653" s="3" t="s">
        <v>3179</v>
      </c>
      <c r="C653" s="3" t="s">
        <v>3180</v>
      </c>
      <c r="D653" s="3" t="s">
        <v>3181</v>
      </c>
      <c r="E653" s="3" t="s">
        <v>3182</v>
      </c>
      <c r="F653" s="3"/>
      <c r="G653" s="3" t="s">
        <v>27</v>
      </c>
      <c r="H653" s="3" t="s">
        <v>27</v>
      </c>
      <c r="I653" s="3">
        <v>3</v>
      </c>
      <c r="J653" s="3">
        <v>-123.7995966</v>
      </c>
      <c r="K653" s="8" t="s">
        <v>3183</v>
      </c>
      <c r="L653" s="3" t="s">
        <v>3184</v>
      </c>
      <c r="M653" s="3">
        <v>0</v>
      </c>
      <c r="N653" s="3">
        <v>0</v>
      </c>
      <c r="O653" s="3">
        <v>0</v>
      </c>
      <c r="P653" s="3">
        <v>0</v>
      </c>
      <c r="Q653" s="3" t="s">
        <v>29</v>
      </c>
      <c r="R653" s="3" t="s">
        <v>30</v>
      </c>
      <c r="S653" s="3"/>
      <c r="T653" s="3"/>
      <c r="U653" s="7">
        <v>45665.5374768519</v>
      </c>
      <c r="V653" s="7">
        <v>45866.4074305556</v>
      </c>
      <c r="W653" s="3"/>
    </row>
    <row r="654" ht="15.05" spans="1:23">
      <c r="A654" s="4" t="str">
        <f t="array" ref="A654">IF(SUM(--ISNUMBER(SEARCH({", AB ",", BC ",", MB ",", NB ",", NL ",", NS ",", NT ",", NU ",", ON ",", PE ",", QC ",", SK ",", YT "},UPPER(C654))))&gt;0,"Canada","USA")</f>
        <v>USA</v>
      </c>
      <c r="B654" s="3" t="s">
        <v>3185</v>
      </c>
      <c r="C654" s="3" t="s">
        <v>3186</v>
      </c>
      <c r="D654" s="3" t="s">
        <v>3187</v>
      </c>
      <c r="E654" s="3" t="s">
        <v>3188</v>
      </c>
      <c r="F654" s="3"/>
      <c r="G654" s="3" t="s">
        <v>27</v>
      </c>
      <c r="H654" s="3" t="s">
        <v>27</v>
      </c>
      <c r="I654" s="3">
        <v>5</v>
      </c>
      <c r="J654" s="3">
        <v>-122.2993</v>
      </c>
      <c r="K654" s="3">
        <v>40.54792</v>
      </c>
      <c r="L654" s="3" t="s">
        <v>3189</v>
      </c>
      <c r="M654" s="3">
        <v>0</v>
      </c>
      <c r="N654" s="3">
        <v>0</v>
      </c>
      <c r="O654" s="3">
        <v>0</v>
      </c>
      <c r="P654" s="3">
        <v>0</v>
      </c>
      <c r="Q654" s="3" t="s">
        <v>29</v>
      </c>
      <c r="R654" s="3" t="s">
        <v>30</v>
      </c>
      <c r="S654" s="3"/>
      <c r="T654" s="3"/>
      <c r="U654" s="7">
        <v>45653.5680324074</v>
      </c>
      <c r="V654" s="7">
        <v>45818.4678703704</v>
      </c>
      <c r="W654" s="3"/>
    </row>
    <row r="655" ht="15.05" spans="1:23">
      <c r="A655" s="4" t="str">
        <f t="array" ref="A655">IF(SUM(--ISNUMBER(SEARCH({", AB ",", BC ",", MB ",", NB ",", NL ",", NS ",", NT ",", NU ",", ON ",", PE ",", QC ",", SK ",", YT "},UPPER(C655))))&gt;0,"Canada","USA")</f>
        <v>USA</v>
      </c>
      <c r="B655" s="3" t="s">
        <v>3190</v>
      </c>
      <c r="C655" s="3" t="s">
        <v>3191</v>
      </c>
      <c r="D655" s="3" t="s">
        <v>3192</v>
      </c>
      <c r="E655" s="3" t="s">
        <v>3193</v>
      </c>
      <c r="F655" s="3" t="s">
        <v>3194</v>
      </c>
      <c r="G655" s="3" t="s">
        <v>27</v>
      </c>
      <c r="H655" s="3" t="s">
        <v>27</v>
      </c>
      <c r="I655" s="3">
        <v>5</v>
      </c>
      <c r="J655" s="3">
        <v>-96.82333</v>
      </c>
      <c r="K655" s="3">
        <v>32.49081</v>
      </c>
      <c r="L655" s="3"/>
      <c r="M655" s="3">
        <v>145</v>
      </c>
      <c r="N655" s="3">
        <v>0</v>
      </c>
      <c r="O655" s="3">
        <v>0</v>
      </c>
      <c r="P655" s="3">
        <v>75</v>
      </c>
      <c r="Q655" s="3" t="s">
        <v>29</v>
      </c>
      <c r="R655" s="3" t="s">
        <v>30</v>
      </c>
      <c r="S655" s="3"/>
      <c r="T655" s="3"/>
      <c r="U655" s="7">
        <v>45686.6380208333</v>
      </c>
      <c r="V655" s="7">
        <v>45847.4769212963</v>
      </c>
      <c r="W655" s="3"/>
    </row>
    <row r="656" ht="15.05" spans="1:23">
      <c r="A656" s="4" t="str">
        <f t="array" ref="A656">IF(SUM(--ISNUMBER(SEARCH({", AB ",", BC ",", MB ",", NB ",", NL ",", NS ",", NT ",", NU ",", ON ",", PE ",", QC ",", SK ",", YT "},UPPER(C656))))&gt;0,"Canada","USA")</f>
        <v>USA</v>
      </c>
      <c r="B656" s="3" t="s">
        <v>3195</v>
      </c>
      <c r="C656" s="3" t="s">
        <v>3196</v>
      </c>
      <c r="D656" s="3" t="s">
        <v>3197</v>
      </c>
      <c r="E656" s="3" t="s">
        <v>3198</v>
      </c>
      <c r="F656" s="3"/>
      <c r="G656" s="3" t="s">
        <v>27</v>
      </c>
      <c r="H656" s="3" t="s">
        <v>27</v>
      </c>
      <c r="I656" s="3">
        <v>5</v>
      </c>
      <c r="J656" s="3">
        <v>-85.00595</v>
      </c>
      <c r="K656" s="3">
        <v>34.1423</v>
      </c>
      <c r="L656" s="3"/>
      <c r="M656" s="3">
        <v>0</v>
      </c>
      <c r="N656" s="3">
        <v>0</v>
      </c>
      <c r="O656" s="3">
        <v>0</v>
      </c>
      <c r="P656" s="3">
        <v>0</v>
      </c>
      <c r="Q656" s="3" t="s">
        <v>29</v>
      </c>
      <c r="R656" s="3" t="s">
        <v>30</v>
      </c>
      <c r="S656" s="3"/>
      <c r="T656" s="3"/>
      <c r="U656" s="7">
        <v>45642.568912037</v>
      </c>
      <c r="V656" s="7">
        <v>45642.568912037</v>
      </c>
      <c r="W656" s="3"/>
    </row>
    <row r="657" ht="15.05" spans="1:23">
      <c r="A657" s="4" t="str">
        <f t="array" ref="A657">IF(SUM(--ISNUMBER(SEARCH({", AB ",", BC ",", MB ",", NB ",", NL ",", NS ",", NT ",", NU ",", ON ",", PE ",", QC ",", SK ",", YT "},UPPER(C657))))&gt;0,"Canada","USA")</f>
        <v>USA</v>
      </c>
      <c r="B657" s="3" t="s">
        <v>3199</v>
      </c>
      <c r="C657" s="3" t="s">
        <v>3200</v>
      </c>
      <c r="D657" s="3" t="s">
        <v>3201</v>
      </c>
      <c r="E657" s="3" t="s">
        <v>3202</v>
      </c>
      <c r="F657" s="3"/>
      <c r="G657" s="3" t="s">
        <v>27</v>
      </c>
      <c r="H657" s="3" t="s">
        <v>27</v>
      </c>
      <c r="I657" s="3">
        <v>6</v>
      </c>
      <c r="J657" s="3">
        <v>-122.730531899999</v>
      </c>
      <c r="K657" s="3">
        <v>45.4170443</v>
      </c>
      <c r="L657" s="3" t="s">
        <v>3203</v>
      </c>
      <c r="M657" s="3">
        <v>0</v>
      </c>
      <c r="N657" s="3">
        <v>0</v>
      </c>
      <c r="O657" s="3">
        <v>0</v>
      </c>
      <c r="P657" s="3">
        <v>0</v>
      </c>
      <c r="Q657" s="3" t="s">
        <v>29</v>
      </c>
      <c r="R657" s="3" t="s">
        <v>30</v>
      </c>
      <c r="S657" s="3"/>
      <c r="T657" s="3"/>
      <c r="U657" s="7">
        <v>45666.6997106482</v>
      </c>
      <c r="V657" s="7">
        <v>45841.6519097222</v>
      </c>
      <c r="W657" s="3"/>
    </row>
    <row r="658" ht="15.05" spans="1:23">
      <c r="A658" s="4" t="str">
        <f t="array" ref="A658">IF(SUM(--ISNUMBER(SEARCH({", AB ",", BC ",", MB ",", NB ",", NL ",", NS ",", NT ",", NU ",", ON ",", PE ",", QC ",", SK ",", YT "},UPPER(C658))))&gt;0,"Canada","USA")</f>
        <v>USA</v>
      </c>
      <c r="B658" s="3" t="s">
        <v>3204</v>
      </c>
      <c r="C658" s="3" t="s">
        <v>3205</v>
      </c>
      <c r="D658" s="3" t="s">
        <v>3206</v>
      </c>
      <c r="E658" s="3" t="s">
        <v>3207</v>
      </c>
      <c r="F658" s="3"/>
      <c r="G658" s="3" t="s">
        <v>27</v>
      </c>
      <c r="H658" s="3" t="s">
        <v>91</v>
      </c>
      <c r="I658" s="3">
        <v>1</v>
      </c>
      <c r="J658" s="3">
        <v>-100.75716</v>
      </c>
      <c r="K658" s="3">
        <v>46.79102</v>
      </c>
      <c r="L658" s="3" t="s">
        <v>3208</v>
      </c>
      <c r="M658" s="3">
        <v>0</v>
      </c>
      <c r="N658" s="3">
        <v>0</v>
      </c>
      <c r="O658" s="3">
        <v>0</v>
      </c>
      <c r="P658" s="3">
        <v>0</v>
      </c>
      <c r="Q658" s="3" t="s">
        <v>29</v>
      </c>
      <c r="R658" s="3" t="s">
        <v>30</v>
      </c>
      <c r="S658" s="3"/>
      <c r="T658" s="3"/>
      <c r="U658" s="7">
        <v>45668.8666666667</v>
      </c>
      <c r="V658" s="7">
        <v>45834.6729398148</v>
      </c>
      <c r="W658" s="3"/>
    </row>
    <row r="659" ht="15.05" spans="1:23">
      <c r="A659" s="4" t="str">
        <f t="array" ref="A659">IF(SUM(--ISNUMBER(SEARCH({", AB ",", BC ",", MB ",", NB ",", NL ",", NS ",", NT ",", NU ",", ON ",", PE ",", QC ",", SK ",", YT "},UPPER(C659))))&gt;0,"Canada","USA")</f>
        <v>USA</v>
      </c>
      <c r="B659" s="3" t="s">
        <v>3209</v>
      </c>
      <c r="C659" s="3" t="s">
        <v>3210</v>
      </c>
      <c r="D659" s="3" t="s">
        <v>3206</v>
      </c>
      <c r="E659" s="3" t="s">
        <v>3207</v>
      </c>
      <c r="F659" s="3" t="s">
        <v>62</v>
      </c>
      <c r="G659" s="3" t="s">
        <v>27</v>
      </c>
      <c r="H659" s="3" t="s">
        <v>27</v>
      </c>
      <c r="I659" s="3">
        <v>5</v>
      </c>
      <c r="J659" s="3">
        <v>-100.75716</v>
      </c>
      <c r="K659" s="3">
        <v>46.79109</v>
      </c>
      <c r="L659" s="3" t="s">
        <v>3208</v>
      </c>
      <c r="M659" s="3">
        <v>0</v>
      </c>
      <c r="N659" s="3">
        <v>0</v>
      </c>
      <c r="O659" s="3">
        <v>0</v>
      </c>
      <c r="P659" s="3">
        <v>0</v>
      </c>
      <c r="Q659" s="3" t="s">
        <v>29</v>
      </c>
      <c r="R659" s="3" t="s">
        <v>30</v>
      </c>
      <c r="S659" s="3"/>
      <c r="T659" s="3"/>
      <c r="U659" s="7">
        <v>45668.715775463</v>
      </c>
      <c r="V659" s="7">
        <v>45917.5730902778</v>
      </c>
      <c r="W659" s="3"/>
    </row>
    <row r="660" ht="15.05" spans="1:23">
      <c r="A660" s="4" t="str">
        <f t="array" ref="A660">IF(SUM(--ISNUMBER(SEARCH({", AB ",", BC ",", MB ",", NB ",", NL ",", NS ",", NT ",", NU ",", ON ",", PE ",", QC ",", SK ",", YT "},UPPER(C660))))&gt;0,"Canada","USA")</f>
        <v>USA</v>
      </c>
      <c r="B660" s="3" t="s">
        <v>3211</v>
      </c>
      <c r="C660" s="3" t="s">
        <v>3212</v>
      </c>
      <c r="D660" s="3" t="s">
        <v>3213</v>
      </c>
      <c r="E660" s="3" t="s">
        <v>3214</v>
      </c>
      <c r="F660" s="3" t="s">
        <v>3215</v>
      </c>
      <c r="G660" s="3" t="s">
        <v>27</v>
      </c>
      <c r="H660" s="3" t="s">
        <v>27</v>
      </c>
      <c r="I660" s="3">
        <v>5</v>
      </c>
      <c r="J660" s="3">
        <v>-90.70817</v>
      </c>
      <c r="K660" s="3">
        <v>35.81791</v>
      </c>
      <c r="L660" s="3"/>
      <c r="M660" s="3">
        <v>0</v>
      </c>
      <c r="N660" s="3">
        <v>0</v>
      </c>
      <c r="O660" s="3">
        <v>0</v>
      </c>
      <c r="P660" s="3">
        <v>0</v>
      </c>
      <c r="Q660" s="3" t="s">
        <v>29</v>
      </c>
      <c r="R660" s="3" t="s">
        <v>30</v>
      </c>
      <c r="S660" s="3"/>
      <c r="T660" s="3"/>
      <c r="U660" s="7">
        <v>45737.6028356481</v>
      </c>
      <c r="V660" s="7">
        <v>45741.377025463</v>
      </c>
      <c r="W660" s="3"/>
    </row>
    <row r="661" ht="15.05" spans="1:23">
      <c r="A661" s="4" t="str">
        <f t="array" ref="A661">IF(SUM(--ISNUMBER(SEARCH({", AB ",", BC ",", MB ",", NB ",", NL ",", NS ",", NT ",", NU ",", ON ",", PE ",", QC ",", SK ",", YT "},UPPER(C661))))&gt;0,"Canada","USA")</f>
        <v>USA</v>
      </c>
      <c r="B661" s="3" t="s">
        <v>3216</v>
      </c>
      <c r="C661" s="3" t="s">
        <v>3217</v>
      </c>
      <c r="D661" s="3" t="s">
        <v>3218</v>
      </c>
      <c r="E661" s="3" t="s">
        <v>3219</v>
      </c>
      <c r="F661" s="3"/>
      <c r="G661" s="3" t="s">
        <v>27</v>
      </c>
      <c r="H661" s="3" t="s">
        <v>27</v>
      </c>
      <c r="I661" s="3">
        <v>5</v>
      </c>
      <c r="J661" s="3">
        <v>-119.16474</v>
      </c>
      <c r="K661" s="3">
        <v>46.4312112</v>
      </c>
      <c r="L661" s="3" t="s">
        <v>3220</v>
      </c>
      <c r="M661" s="3">
        <v>0</v>
      </c>
      <c r="N661" s="3">
        <v>0</v>
      </c>
      <c r="O661" s="3">
        <v>0</v>
      </c>
      <c r="P661" s="3">
        <v>0</v>
      </c>
      <c r="Q661" s="3" t="s">
        <v>29</v>
      </c>
      <c r="R661" s="3" t="s">
        <v>30</v>
      </c>
      <c r="S661" s="3"/>
      <c r="T661" s="3"/>
      <c r="U661" s="7">
        <v>45664.6898958333</v>
      </c>
      <c r="V661" s="7">
        <v>45866.4715856481</v>
      </c>
      <c r="W661" s="3"/>
    </row>
    <row r="662" ht="15.05" spans="1:23">
      <c r="A662" s="4" t="str">
        <f t="array" ref="A662">IF(SUM(--ISNUMBER(SEARCH({", AB ",", BC ",", MB ",", NB ",", NL ",", NS ",", NT ",", NU ",", ON ",", PE ",", QC ",", SK ",", YT "},UPPER(C662))))&gt;0,"Canada","USA")</f>
        <v>USA</v>
      </c>
      <c r="B662" s="3" t="s">
        <v>3221</v>
      </c>
      <c r="C662" s="3" t="s">
        <v>3222</v>
      </c>
      <c r="D662" s="3" t="s">
        <v>3223</v>
      </c>
      <c r="E662" s="3" t="s">
        <v>3224</v>
      </c>
      <c r="F662" s="3"/>
      <c r="G662" s="3" t="s">
        <v>27</v>
      </c>
      <c r="H662" s="3" t="s">
        <v>27</v>
      </c>
      <c r="I662" s="3">
        <v>5</v>
      </c>
      <c r="J662" s="3">
        <v>-120.36766</v>
      </c>
      <c r="K662" s="3">
        <v>47.42401</v>
      </c>
      <c r="L662" s="3" t="s">
        <v>3225</v>
      </c>
      <c r="M662" s="3">
        <v>0</v>
      </c>
      <c r="N662" s="3">
        <v>0</v>
      </c>
      <c r="O662" s="3">
        <v>0</v>
      </c>
      <c r="P662" s="3">
        <v>0</v>
      </c>
      <c r="Q662" s="3" t="s">
        <v>29</v>
      </c>
      <c r="R662" s="3" t="s">
        <v>30</v>
      </c>
      <c r="S662" s="3"/>
      <c r="T662" s="3"/>
      <c r="U662" s="7">
        <v>45799.5512962963</v>
      </c>
      <c r="V662" s="7">
        <v>45917.5728009259</v>
      </c>
      <c r="W662" s="3"/>
    </row>
    <row r="663" ht="15.05" spans="1:23">
      <c r="A663" s="4" t="str">
        <f t="array" ref="A663">IF(SUM(--ISNUMBER(SEARCH({", AB ",", BC ",", MB ",", NB ",", NL ",", NS ",", NT ",", NU ",", ON ",", PE ",", QC ",", SK ",", YT "},UPPER(C663))))&gt;0,"Canada","USA")</f>
        <v>USA</v>
      </c>
      <c r="B663" s="3" t="s">
        <v>3226</v>
      </c>
      <c r="C663" s="3" t="s">
        <v>3227</v>
      </c>
      <c r="D663" s="3" t="s">
        <v>3228</v>
      </c>
      <c r="E663" s="3" t="s">
        <v>3229</v>
      </c>
      <c r="F663" s="3"/>
      <c r="G663" s="3" t="s">
        <v>27</v>
      </c>
      <c r="H663" s="3" t="s">
        <v>27</v>
      </c>
      <c r="I663" s="3">
        <v>5</v>
      </c>
      <c r="J663" s="3">
        <v>-110.03331</v>
      </c>
      <c r="K663" s="3">
        <v>34.25261</v>
      </c>
      <c r="L663" s="3" t="s">
        <v>3230</v>
      </c>
      <c r="M663" s="3">
        <v>0</v>
      </c>
      <c r="N663" s="3">
        <v>0</v>
      </c>
      <c r="O663" s="3">
        <v>0</v>
      </c>
      <c r="P663" s="3">
        <v>0</v>
      </c>
      <c r="Q663" s="3" t="s">
        <v>29</v>
      </c>
      <c r="R663" s="3" t="s">
        <v>30</v>
      </c>
      <c r="S663" s="3"/>
      <c r="T663" s="3"/>
      <c r="U663" s="7">
        <v>45639.4188541667</v>
      </c>
      <c r="V663" s="7">
        <v>45817.6756712963</v>
      </c>
      <c r="W663" s="3"/>
    </row>
    <row r="664" ht="15.05" spans="1:23">
      <c r="A664" s="4" t="str">
        <f t="array" ref="A664">IF(SUM(--ISNUMBER(SEARCH({", AB ",", BC ",", MB ",", NB ",", NL ",", NS ",", NT ",", NU ",", ON ",", PE ",", QC ",", SK ",", YT "},UPPER(C664))))&gt;0,"Canada","USA")</f>
        <v>USA</v>
      </c>
      <c r="B664" s="3" t="s">
        <v>3231</v>
      </c>
      <c r="C664" s="3" t="s">
        <v>3232</v>
      </c>
      <c r="D664" s="3" t="s">
        <v>3233</v>
      </c>
      <c r="E664" s="3" t="s">
        <v>3234</v>
      </c>
      <c r="F664" s="3" t="s">
        <v>3235</v>
      </c>
      <c r="G664" s="3" t="s">
        <v>27</v>
      </c>
      <c r="H664" s="3" t="s">
        <v>27</v>
      </c>
      <c r="I664" s="3">
        <v>1</v>
      </c>
      <c r="J664" s="3">
        <v>-81.9461719</v>
      </c>
      <c r="K664" s="3">
        <v>26.5196091</v>
      </c>
      <c r="L664" s="3" t="s">
        <v>3236</v>
      </c>
      <c r="M664" s="3">
        <v>115.5</v>
      </c>
      <c r="N664" s="3">
        <v>125</v>
      </c>
      <c r="O664" s="3">
        <v>0</v>
      </c>
      <c r="P664" s="3">
        <v>0</v>
      </c>
      <c r="Q664" s="3" t="s">
        <v>29</v>
      </c>
      <c r="R664" s="3" t="s">
        <v>30</v>
      </c>
      <c r="S664" s="3"/>
      <c r="T664" s="3"/>
      <c r="U664" s="7">
        <v>45604.5087037037</v>
      </c>
      <c r="V664" s="7">
        <v>45912.6664351852</v>
      </c>
      <c r="W664" s="3"/>
    </row>
    <row r="665" ht="15.05" spans="1:23">
      <c r="A665" s="4" t="str">
        <f t="array" ref="A665">IF(SUM(--ISNUMBER(SEARCH({", AB ",", BC ",", MB ",", NB ",", NL ",", NS ",", NT ",", NU ",", ON ",", PE ",", QC ",", SK ",", YT "},UPPER(C665))))&gt;0,"Canada","USA")</f>
        <v>USA</v>
      </c>
      <c r="B665" s="3" t="s">
        <v>3237</v>
      </c>
      <c r="C665" s="3" t="s">
        <v>3238</v>
      </c>
      <c r="D665" s="3" t="s">
        <v>3239</v>
      </c>
      <c r="E665" s="3" t="s">
        <v>3240</v>
      </c>
      <c r="F665" s="3"/>
      <c r="G665" s="3" t="s">
        <v>27</v>
      </c>
      <c r="H665" s="3" t="s">
        <v>91</v>
      </c>
      <c r="I665" s="3">
        <v>5</v>
      </c>
      <c r="J665" s="3">
        <v>-82.63179</v>
      </c>
      <c r="K665" s="3">
        <v>27.84884</v>
      </c>
      <c r="L665" s="3" t="s">
        <v>3241</v>
      </c>
      <c r="M665" s="3">
        <v>0</v>
      </c>
      <c r="N665" s="3">
        <v>0</v>
      </c>
      <c r="O665" s="3">
        <v>0</v>
      </c>
      <c r="P665" s="3">
        <v>0</v>
      </c>
      <c r="Q665" s="3" t="s">
        <v>29</v>
      </c>
      <c r="R665" s="3" t="s">
        <v>30</v>
      </c>
      <c r="S665" s="3"/>
      <c r="T665" s="3"/>
      <c r="U665" s="7">
        <v>45664.6378240741</v>
      </c>
      <c r="V665" s="7">
        <v>45826.6032523148</v>
      </c>
      <c r="W665" s="3"/>
    </row>
    <row r="666" ht="15.05" spans="1:23">
      <c r="A666" s="4" t="str">
        <f t="array" ref="A666">IF(SUM(--ISNUMBER(SEARCH({", AB ",", BC ",", MB ",", NB ",", NL ",", NS ",", NT ",", NU ",", ON ",", PE ",", QC ",", SK ",", YT "},UPPER(C666))))&gt;0,"Canada","USA")</f>
        <v>USA</v>
      </c>
      <c r="B666" s="3" t="s">
        <v>3242</v>
      </c>
      <c r="C666" s="3" t="s">
        <v>3238</v>
      </c>
      <c r="D666" s="3" t="s">
        <v>3243</v>
      </c>
      <c r="E666" s="3" t="s">
        <v>3244</v>
      </c>
      <c r="F666" s="3" t="s">
        <v>62</v>
      </c>
      <c r="G666" s="3" t="s">
        <v>27</v>
      </c>
      <c r="H666" s="3" t="s">
        <v>91</v>
      </c>
      <c r="I666" s="3">
        <v>2</v>
      </c>
      <c r="J666" s="3">
        <v>-82.63174</v>
      </c>
      <c r="K666" s="3">
        <v>27.84865</v>
      </c>
      <c r="L666" s="3" t="s">
        <v>3241</v>
      </c>
      <c r="M666" s="3">
        <v>0</v>
      </c>
      <c r="N666" s="3">
        <v>0</v>
      </c>
      <c r="O666" s="3">
        <v>0</v>
      </c>
      <c r="P666" s="3">
        <v>0</v>
      </c>
      <c r="Q666" s="3" t="s">
        <v>29</v>
      </c>
      <c r="R666" s="3" t="s">
        <v>30</v>
      </c>
      <c r="S666" s="3"/>
      <c r="T666" s="3"/>
      <c r="U666" s="7">
        <v>45600.5307523148</v>
      </c>
      <c r="V666" s="7">
        <v>45923.5590046296</v>
      </c>
      <c r="W666" s="3"/>
    </row>
    <row r="667" ht="15.05" spans="1:23">
      <c r="A667" s="4" t="str">
        <f t="array" ref="A667">IF(SUM(--ISNUMBER(SEARCH({", AB ",", BC ",", MB ",", NB ",", NL ",", NS ",", NT ",", NU ",", ON ",", PE ",", QC ",", SK ",", YT "},UPPER(C667))))&gt;0,"Canada","USA")</f>
        <v>USA</v>
      </c>
      <c r="B667" s="3" t="s">
        <v>3245</v>
      </c>
      <c r="C667" s="3" t="s">
        <v>3246</v>
      </c>
      <c r="D667" s="3" t="s">
        <v>3247</v>
      </c>
      <c r="E667" s="3" t="s">
        <v>3248</v>
      </c>
      <c r="F667" s="3"/>
      <c r="G667" s="3" t="s">
        <v>27</v>
      </c>
      <c r="H667" s="3" t="s">
        <v>27</v>
      </c>
      <c r="I667" s="3">
        <v>5</v>
      </c>
      <c r="J667" s="3">
        <v>-94.58956</v>
      </c>
      <c r="K667" s="3">
        <v>39.08063</v>
      </c>
      <c r="L667" s="3"/>
      <c r="M667" s="3">
        <v>0</v>
      </c>
      <c r="N667" s="3">
        <v>0</v>
      </c>
      <c r="O667" s="3">
        <v>0</v>
      </c>
      <c r="P667" s="3">
        <v>0</v>
      </c>
      <c r="Q667" s="3" t="s">
        <v>29</v>
      </c>
      <c r="R667" s="3" t="s">
        <v>30</v>
      </c>
      <c r="S667" s="3"/>
      <c r="T667" s="3"/>
      <c r="U667" s="7">
        <v>45667.7310185185</v>
      </c>
      <c r="V667" s="7">
        <v>45712.6248842593</v>
      </c>
      <c r="W667" s="3"/>
    </row>
    <row r="668" ht="15.05" spans="1:23">
      <c r="A668" s="4" t="str">
        <f t="array" ref="A668">IF(SUM(--ISNUMBER(SEARCH({", AB ",", BC ",", MB ",", NB ",", NL ",", NS ",", NT ",", NU ",", ON ",", PE ",", QC ",", SK ",", YT "},UPPER(C668))))&gt;0,"Canada","USA")</f>
        <v>USA</v>
      </c>
      <c r="B668" s="3" t="s">
        <v>3249</v>
      </c>
      <c r="C668" s="3" t="s">
        <v>3250</v>
      </c>
      <c r="D668" s="3" t="s">
        <v>3251</v>
      </c>
      <c r="E668" s="3" t="s">
        <v>3252</v>
      </c>
      <c r="F668" s="3"/>
      <c r="G668" s="3" t="s">
        <v>27</v>
      </c>
      <c r="H668" s="3" t="s">
        <v>27</v>
      </c>
      <c r="I668" s="3">
        <v>5</v>
      </c>
      <c r="J668" s="3">
        <v>-79.1093262</v>
      </c>
      <c r="K668" s="8" t="s">
        <v>3253</v>
      </c>
      <c r="L668" s="3"/>
      <c r="M668" s="3">
        <v>0</v>
      </c>
      <c r="N668" s="3">
        <v>0</v>
      </c>
      <c r="O668" s="3">
        <v>0</v>
      </c>
      <c r="P668" s="3">
        <v>0</v>
      </c>
      <c r="Q668" s="3" t="s">
        <v>29</v>
      </c>
      <c r="R668" s="3" t="s">
        <v>30</v>
      </c>
      <c r="S668" s="3"/>
      <c r="T668" s="3"/>
      <c r="U668" s="7">
        <v>45664.5305555556</v>
      </c>
      <c r="V668" s="7">
        <v>45664.5305555556</v>
      </c>
      <c r="W668" s="3"/>
    </row>
    <row r="669" ht="15.05" spans="1:23">
      <c r="A669" s="4" t="str">
        <f t="array" ref="A669">IF(SUM(--ISNUMBER(SEARCH({", AB ",", BC ",", MB ",", NB ",", NL ",", NS ",", NT ",", NU ",", ON ",", PE ",", QC ",", SK ",", YT "},UPPER(C669))))&gt;0,"Canada","USA")</f>
        <v>USA</v>
      </c>
      <c r="B669" s="3" t="s">
        <v>3254</v>
      </c>
      <c r="C669" s="3" t="s">
        <v>3255</v>
      </c>
      <c r="D669" s="3" t="s">
        <v>3256</v>
      </c>
      <c r="E669" s="3" t="s">
        <v>3257</v>
      </c>
      <c r="F669" s="3"/>
      <c r="G669" s="3" t="s">
        <v>27</v>
      </c>
      <c r="H669" s="3" t="s">
        <v>91</v>
      </c>
      <c r="I669" s="3">
        <v>5</v>
      </c>
      <c r="J669" s="3">
        <v>-92.53145</v>
      </c>
      <c r="K669" s="3">
        <v>44.564</v>
      </c>
      <c r="L669" s="3" t="s">
        <v>3258</v>
      </c>
      <c r="M669" s="3">
        <v>0</v>
      </c>
      <c r="N669" s="3">
        <v>0</v>
      </c>
      <c r="O669" s="3">
        <v>0</v>
      </c>
      <c r="P669" s="3">
        <v>0</v>
      </c>
      <c r="Q669" s="3" t="s">
        <v>29</v>
      </c>
      <c r="R669" s="3" t="s">
        <v>30</v>
      </c>
      <c r="S669" s="3"/>
      <c r="T669" s="3"/>
      <c r="U669" s="7">
        <v>45668.8493402778</v>
      </c>
      <c r="V669" s="7">
        <v>45832.5187384259</v>
      </c>
      <c r="W669" s="3"/>
    </row>
    <row r="670" ht="15.05" spans="1:23">
      <c r="A670" s="4" t="str">
        <f t="array" ref="A670">IF(SUM(--ISNUMBER(SEARCH({", AB ",", BC ",", MB ",", NB ",", NL ",", NS ",", NT ",", NU ",", ON ",", PE ",", QC ",", SK ",", YT "},UPPER(C670))))&gt;0,"Canada","USA")</f>
        <v>USA</v>
      </c>
      <c r="B670" s="3" t="s">
        <v>3259</v>
      </c>
      <c r="C670" s="3" t="s">
        <v>3260</v>
      </c>
      <c r="D670" s="3" t="s">
        <v>3261</v>
      </c>
      <c r="E670" s="3" t="s">
        <v>3262</v>
      </c>
      <c r="F670" s="3"/>
      <c r="G670" s="3" t="s">
        <v>27</v>
      </c>
      <c r="H670" s="3" t="s">
        <v>27</v>
      </c>
      <c r="I670" s="3">
        <v>5</v>
      </c>
      <c r="J670" s="3">
        <v>-75.46134</v>
      </c>
      <c r="K670" s="3">
        <v>39.87012</v>
      </c>
      <c r="L670" s="3" t="s">
        <v>3263</v>
      </c>
      <c r="M670" s="3">
        <v>0</v>
      </c>
      <c r="N670" s="3">
        <v>0</v>
      </c>
      <c r="O670" s="3">
        <v>0</v>
      </c>
      <c r="P670" s="3">
        <v>0</v>
      </c>
      <c r="Q670" s="3" t="s">
        <v>29</v>
      </c>
      <c r="R670" s="3" t="s">
        <v>30</v>
      </c>
      <c r="S670" s="3"/>
      <c r="T670" s="3"/>
      <c r="U670" s="7">
        <v>45611.5781597222</v>
      </c>
      <c r="V670" s="7">
        <v>45845.5000925926</v>
      </c>
      <c r="W670" s="3"/>
    </row>
    <row r="671" ht="15.05" spans="1:23">
      <c r="A671" s="4" t="str">
        <f t="array" ref="A671">IF(SUM(--ISNUMBER(SEARCH({", AB ",", BC ",", MB ",", NB ",", NL ",", NS ",", NT ",", NU ",", ON ",", PE ",", QC ",", SK ",", YT "},UPPER(C671))))&gt;0,"Canada","USA")</f>
        <v>USA</v>
      </c>
      <c r="B671" s="3" t="s">
        <v>3264</v>
      </c>
      <c r="C671" s="3" t="s">
        <v>3265</v>
      </c>
      <c r="D671" s="3" t="s">
        <v>3266</v>
      </c>
      <c r="E671" s="3" t="s">
        <v>3267</v>
      </c>
      <c r="F671" s="3"/>
      <c r="G671" s="3" t="s">
        <v>27</v>
      </c>
      <c r="H671" s="3" t="s">
        <v>27</v>
      </c>
      <c r="I671" s="3">
        <v>5</v>
      </c>
      <c r="J671" s="3">
        <v>-81.6262</v>
      </c>
      <c r="K671" s="3">
        <v>27.90131</v>
      </c>
      <c r="L671" s="3" t="s">
        <v>3268</v>
      </c>
      <c r="M671" s="3">
        <v>0</v>
      </c>
      <c r="N671" s="3">
        <v>0</v>
      </c>
      <c r="O671" s="3">
        <v>0</v>
      </c>
      <c r="P671" s="3">
        <v>0</v>
      </c>
      <c r="Q671" s="3" t="s">
        <v>29</v>
      </c>
      <c r="R671" s="3" t="s">
        <v>30</v>
      </c>
      <c r="S671" s="3"/>
      <c r="T671" s="3"/>
      <c r="U671" s="7">
        <v>45643.5346759259</v>
      </c>
      <c r="V671" s="7">
        <v>45826.6015393519</v>
      </c>
      <c r="W671" s="3"/>
    </row>
    <row r="672" ht="15.05" spans="1:23">
      <c r="A672" s="4" t="str">
        <f t="array" ref="A672">IF(SUM(--ISNUMBER(SEARCH({", AB ",", BC ",", MB ",", NB ",", NL ",", NS ",", NT ",", NU ",", ON ",", PE ",", QC ",", SK ",", YT "},UPPER(C672))))&gt;0,"Canada","USA")</f>
        <v>USA</v>
      </c>
      <c r="B672" s="3" t="s">
        <v>3269</v>
      </c>
      <c r="C672" s="3" t="s">
        <v>3270</v>
      </c>
      <c r="D672" s="3" t="s">
        <v>3271</v>
      </c>
      <c r="E672" s="3" t="s">
        <v>3272</v>
      </c>
      <c r="F672" s="3"/>
      <c r="G672" s="3" t="s">
        <v>27</v>
      </c>
      <c r="H672" s="3" t="s">
        <v>27</v>
      </c>
      <c r="I672" s="3">
        <v>5</v>
      </c>
      <c r="J672" s="3">
        <v>-81.45274</v>
      </c>
      <c r="K672" s="3">
        <v>27.64414</v>
      </c>
      <c r="L672" s="3" t="s">
        <v>3273</v>
      </c>
      <c r="M672" s="3">
        <v>0</v>
      </c>
      <c r="N672" s="3">
        <v>0</v>
      </c>
      <c r="O672" s="3">
        <v>0</v>
      </c>
      <c r="P672" s="3">
        <v>0</v>
      </c>
      <c r="Q672" s="3" t="s">
        <v>29</v>
      </c>
      <c r="R672" s="3" t="s">
        <v>30</v>
      </c>
      <c r="S672" s="3"/>
      <c r="T672" s="3"/>
      <c r="U672" s="7">
        <v>45643.5361111111</v>
      </c>
      <c r="V672" s="7">
        <v>45826.600787037</v>
      </c>
      <c r="W672" s="3"/>
    </row>
    <row r="673" ht="15.05" spans="1:23">
      <c r="A673" s="4" t="str">
        <f t="array" ref="A673">IF(SUM(--ISNUMBER(SEARCH({", AB ",", BC ",", MB ",", NB ",", NL ",", NS ",", NT ",", NU ",", ON ",", PE ",", QC ",", SK ",", YT "},UPPER(C673))))&gt;0,"Canada","USA")</f>
        <v>USA</v>
      </c>
      <c r="B673" s="3" t="s">
        <v>3274</v>
      </c>
      <c r="C673" s="3" t="s">
        <v>3275</v>
      </c>
      <c r="D673" s="3" t="s">
        <v>3276</v>
      </c>
      <c r="E673" s="3" t="s">
        <v>3277</v>
      </c>
      <c r="F673" s="3"/>
      <c r="G673" s="3" t="s">
        <v>27</v>
      </c>
      <c r="H673" s="3" t="s">
        <v>27</v>
      </c>
      <c r="I673" s="3">
        <v>5</v>
      </c>
      <c r="J673" s="3">
        <v>-122.24995</v>
      </c>
      <c r="K673" s="3">
        <v>48.45604</v>
      </c>
      <c r="L673" s="3" t="s">
        <v>3278</v>
      </c>
      <c r="M673" s="3">
        <v>0</v>
      </c>
      <c r="N673" s="3">
        <v>0</v>
      </c>
      <c r="O673" s="3">
        <v>0</v>
      </c>
      <c r="P673" s="3">
        <v>0</v>
      </c>
      <c r="Q673" s="3" t="s">
        <v>29</v>
      </c>
      <c r="R673" s="3" t="s">
        <v>30</v>
      </c>
      <c r="S673" s="3"/>
      <c r="T673" s="3"/>
      <c r="U673" s="7">
        <v>45664.5791782407</v>
      </c>
      <c r="V673" s="7">
        <v>45866.4083101852</v>
      </c>
      <c r="W673" s="3"/>
    </row>
    <row r="674" ht="15.05" spans="1:23">
      <c r="A674" s="4" t="str">
        <f t="array" ref="A674">IF(SUM(--ISNUMBER(SEARCH({", AB ",", BC ",", MB ",", NB ",", NL ",", NS ",", NT ",", NU ",", ON ",", PE ",", QC ",", SK ",", YT "},UPPER(C674))))&gt;0,"Canada","USA")</f>
        <v>USA</v>
      </c>
      <c r="B674" s="3" t="s">
        <v>3274</v>
      </c>
      <c r="C674" s="3" t="s">
        <v>3279</v>
      </c>
      <c r="D674" s="3" t="s">
        <v>3280</v>
      </c>
      <c r="E674" s="3" t="s">
        <v>3281</v>
      </c>
      <c r="F674" s="3" t="s">
        <v>3282</v>
      </c>
      <c r="G674" s="3" t="s">
        <v>27</v>
      </c>
      <c r="H674" s="3" t="s">
        <v>27</v>
      </c>
      <c r="I674" s="3">
        <v>5</v>
      </c>
      <c r="J674" s="3">
        <v>-110.57752</v>
      </c>
      <c r="K674" s="3">
        <v>45.65813</v>
      </c>
      <c r="L674" s="3" t="s">
        <v>3283</v>
      </c>
      <c r="M674" s="3">
        <v>0</v>
      </c>
      <c r="N674" s="3">
        <v>0</v>
      </c>
      <c r="O674" s="3">
        <v>0</v>
      </c>
      <c r="P674" s="3">
        <v>0</v>
      </c>
      <c r="Q674" s="3" t="s">
        <v>29</v>
      </c>
      <c r="R674" s="3" t="s">
        <v>30</v>
      </c>
      <c r="S674" s="3"/>
      <c r="T674" s="3"/>
      <c r="U674" s="7">
        <v>45662.0919328704</v>
      </c>
      <c r="V674" s="7">
        <v>45833.4361342593</v>
      </c>
      <c r="W674" s="3"/>
    </row>
    <row r="675" ht="15.05" spans="1:23">
      <c r="A675" s="4" t="str">
        <f t="array" ref="A675">IF(SUM(--ISNUMBER(SEARCH({", AB ",", BC ",", MB ",", NB ",", NL ",", NS ",", NT ",", NU ",", ON ",", PE ",", QC ",", SK ",", YT "},UPPER(C675))))&gt;0,"Canada","USA")</f>
        <v>USA</v>
      </c>
      <c r="B675" s="3" t="s">
        <v>3284</v>
      </c>
      <c r="C675" s="3" t="s">
        <v>3285</v>
      </c>
      <c r="D675" s="3" t="s">
        <v>3286</v>
      </c>
      <c r="E675" s="3" t="s">
        <v>3287</v>
      </c>
      <c r="F675" s="3" t="s">
        <v>3288</v>
      </c>
      <c r="G675" s="3" t="s">
        <v>27</v>
      </c>
      <c r="H675" s="3" t="s">
        <v>27</v>
      </c>
      <c r="I675" s="3">
        <v>6</v>
      </c>
      <c r="J675" s="3">
        <v>-82.87466</v>
      </c>
      <c r="K675" s="3">
        <v>36.22474</v>
      </c>
      <c r="L675" s="3" t="s">
        <v>3289</v>
      </c>
      <c r="M675" s="3">
        <v>0</v>
      </c>
      <c r="N675" s="3">
        <v>0</v>
      </c>
      <c r="O675" s="3">
        <v>0</v>
      </c>
      <c r="P675" s="3">
        <v>0</v>
      </c>
      <c r="Q675" s="3" t="s">
        <v>29</v>
      </c>
      <c r="R675" s="3" t="s">
        <v>30</v>
      </c>
      <c r="S675" s="3"/>
      <c r="T675" s="3"/>
      <c r="U675" s="7">
        <v>45616.7015162037</v>
      </c>
      <c r="V675" s="7">
        <v>45847.6452893519</v>
      </c>
      <c r="W675" s="3"/>
    </row>
    <row r="676" ht="15.05" spans="1:23">
      <c r="A676" s="4" t="str">
        <f t="array" ref="A676">IF(SUM(--ISNUMBER(SEARCH({", AB ",", BC ",", MB ",", NB ",", NL ",", NS ",", NT ",", NU ",", ON ",", PE ",", QC ",", SK ",", YT "},UPPER(C676))))&gt;0,"Canada","USA")</f>
        <v>USA</v>
      </c>
      <c r="B676" s="3" t="s">
        <v>3290</v>
      </c>
      <c r="C676" s="3" t="s">
        <v>3291</v>
      </c>
      <c r="D676" s="3" t="s">
        <v>3292</v>
      </c>
      <c r="E676" s="3" t="s">
        <v>3293</v>
      </c>
      <c r="F676" s="3" t="s">
        <v>3294</v>
      </c>
      <c r="G676" s="3" t="s">
        <v>27</v>
      </c>
      <c r="H676" s="3" t="s">
        <v>27</v>
      </c>
      <c r="I676" s="3">
        <v>1</v>
      </c>
      <c r="J676" s="3">
        <v>-80.10599</v>
      </c>
      <c r="K676" s="3">
        <v>33.09061</v>
      </c>
      <c r="L676" s="3" t="s">
        <v>3295</v>
      </c>
      <c r="M676" s="3">
        <v>87.5</v>
      </c>
      <c r="N676" s="3">
        <v>0</v>
      </c>
      <c r="O676" s="3">
        <v>0</v>
      </c>
      <c r="P676" s="3">
        <v>0</v>
      </c>
      <c r="Q676" s="3" t="s">
        <v>29</v>
      </c>
      <c r="R676" s="3" t="s">
        <v>30</v>
      </c>
      <c r="S676" s="3"/>
      <c r="T676" s="3"/>
      <c r="U676" s="7">
        <v>45615.3632291667</v>
      </c>
      <c r="V676" s="7">
        <v>45845.5547453704</v>
      </c>
      <c r="W676" s="3"/>
    </row>
    <row r="677" ht="15.05" spans="1:23">
      <c r="A677" s="4" t="str">
        <f t="array" ref="A677">IF(SUM(--ISNUMBER(SEARCH({", AB ",", BC ",", MB ",", NB ",", NL ",", NS ",", NT ",", NU ",", ON ",", PE ",", QC ",", SK ",", YT "},UPPER(C677))))&gt;0,"Canada","USA")</f>
        <v>USA</v>
      </c>
      <c r="B677" s="3" t="s">
        <v>3296</v>
      </c>
      <c r="C677" s="3" t="s">
        <v>3297</v>
      </c>
      <c r="D677" s="3" t="s">
        <v>3298</v>
      </c>
      <c r="E677" s="3" t="s">
        <v>3299</v>
      </c>
      <c r="F677" s="3" t="s">
        <v>62</v>
      </c>
      <c r="G677" s="3" t="s">
        <v>27</v>
      </c>
      <c r="H677" s="3" t="s">
        <v>27</v>
      </c>
      <c r="I677" s="3">
        <v>4</v>
      </c>
      <c r="J677" s="3">
        <v>-90.75273</v>
      </c>
      <c r="K677" s="3">
        <v>29.6027</v>
      </c>
      <c r="L677" s="3" t="s">
        <v>3300</v>
      </c>
      <c r="M677" s="3">
        <v>0</v>
      </c>
      <c r="N677" s="3">
        <v>0</v>
      </c>
      <c r="O677" s="3">
        <v>0</v>
      </c>
      <c r="P677" s="3">
        <v>0</v>
      </c>
      <c r="Q677" s="3" t="s">
        <v>29</v>
      </c>
      <c r="R677" s="3" t="s">
        <v>30</v>
      </c>
      <c r="S677" s="3"/>
      <c r="T677" s="3"/>
      <c r="U677" s="7">
        <v>45652.6835648148</v>
      </c>
      <c r="V677" s="7">
        <v>45917.5724421296</v>
      </c>
      <c r="W677" s="3"/>
    </row>
    <row r="678" ht="15.05" spans="1:23">
      <c r="A678" s="4" t="str">
        <f t="array" ref="A678">IF(SUM(--ISNUMBER(SEARCH({", AB ",", BC ",", MB ",", NB ",", NL ",", NS ",", NT ",", NU ",", ON ",", PE ",", QC ",", SK ",", YT "},UPPER(C678))))&gt;0,"Canada","USA")</f>
        <v>USA</v>
      </c>
      <c r="B678" s="3" t="s">
        <v>3301</v>
      </c>
      <c r="C678" s="3" t="s">
        <v>3302</v>
      </c>
      <c r="D678" s="3" t="s">
        <v>3303</v>
      </c>
      <c r="E678" s="3" t="s">
        <v>3299</v>
      </c>
      <c r="F678" s="3" t="s">
        <v>3304</v>
      </c>
      <c r="G678" s="3" t="s">
        <v>27</v>
      </c>
      <c r="H678" s="3" t="s">
        <v>27</v>
      </c>
      <c r="I678" s="3">
        <v>1</v>
      </c>
      <c r="J678" s="3">
        <v>-90.75272</v>
      </c>
      <c r="K678" s="3">
        <v>29.60271</v>
      </c>
      <c r="L678" s="3" t="s">
        <v>3300</v>
      </c>
      <c r="M678" s="3">
        <v>105</v>
      </c>
      <c r="N678" s="3">
        <v>0</v>
      </c>
      <c r="O678" s="3">
        <v>0</v>
      </c>
      <c r="P678" s="3">
        <v>0</v>
      </c>
      <c r="Q678" s="3" t="s">
        <v>29</v>
      </c>
      <c r="R678" s="3" t="s">
        <v>30</v>
      </c>
      <c r="S678" s="3"/>
      <c r="T678" s="3"/>
      <c r="U678" s="7">
        <v>45652.4449884259</v>
      </c>
      <c r="V678" s="7">
        <v>45838.6384953704</v>
      </c>
      <c r="W678" s="3"/>
    </row>
    <row r="679" ht="15.05" spans="1:23">
      <c r="A679" s="4" t="str">
        <f t="array" ref="A679">IF(SUM(--ISNUMBER(SEARCH({", AB ",", BC ",", MB ",", NB ",", NL ",", NS ",", NT ",", NU ",", ON ",", PE ",", QC ",", SK ",", YT "},UPPER(C679))))&gt;0,"Canada","USA")</f>
        <v>USA</v>
      </c>
      <c r="B679" s="3" t="s">
        <v>3305</v>
      </c>
      <c r="C679" s="3" t="s">
        <v>3306</v>
      </c>
      <c r="D679" s="3" t="s">
        <v>3307</v>
      </c>
      <c r="E679" s="3" t="s">
        <v>3308</v>
      </c>
      <c r="F679" s="3"/>
      <c r="G679" s="3" t="s">
        <v>27</v>
      </c>
      <c r="H679" s="3" t="s">
        <v>27</v>
      </c>
      <c r="I679" s="3">
        <v>5</v>
      </c>
      <c r="J679" s="3">
        <v>-97.7141674</v>
      </c>
      <c r="K679" s="8" t="s">
        <v>3309</v>
      </c>
      <c r="L679" s="3" t="s">
        <v>3310</v>
      </c>
      <c r="M679" s="3">
        <v>0</v>
      </c>
      <c r="N679" s="3">
        <v>0</v>
      </c>
      <c r="O679" s="3">
        <v>0</v>
      </c>
      <c r="P679" s="3">
        <v>0</v>
      </c>
      <c r="Q679" s="3" t="s">
        <v>29</v>
      </c>
      <c r="R679" s="3" t="s">
        <v>30</v>
      </c>
      <c r="S679" s="3"/>
      <c r="T679" s="3"/>
      <c r="U679" s="7">
        <v>45666.5328472222</v>
      </c>
      <c r="V679" s="7">
        <v>45853.4165740741</v>
      </c>
      <c r="W679" s="3"/>
    </row>
    <row r="680" ht="15.05" spans="1:23">
      <c r="A680" s="4" t="str">
        <f t="array" ref="A680">IF(SUM(--ISNUMBER(SEARCH({", AB ",", BC ",", MB ",", NB ",", NL ",", NS ",", NT ",", NU ",", ON ",", PE ",", QC ",", SK ",", YT "},UPPER(C680))))&gt;0,"Canada","USA")</f>
        <v>USA</v>
      </c>
      <c r="B680" s="3" t="s">
        <v>3311</v>
      </c>
      <c r="C680" s="3" t="s">
        <v>3312</v>
      </c>
      <c r="D680" s="3" t="s">
        <v>3313</v>
      </c>
      <c r="E680" s="3" t="s">
        <v>3314</v>
      </c>
      <c r="F680" s="3" t="s">
        <v>250</v>
      </c>
      <c r="G680" s="3" t="s">
        <v>27</v>
      </c>
      <c r="H680" s="3" t="s">
        <v>27</v>
      </c>
      <c r="I680" s="3">
        <v>4</v>
      </c>
      <c r="J680" s="3">
        <v>-80.25016</v>
      </c>
      <c r="K680" s="3">
        <v>41.67331</v>
      </c>
      <c r="L680" s="3" t="s">
        <v>3315</v>
      </c>
      <c r="M680" s="3">
        <v>0</v>
      </c>
      <c r="N680" s="3">
        <v>0</v>
      </c>
      <c r="O680" s="3">
        <v>0</v>
      </c>
      <c r="P680" s="3">
        <v>0</v>
      </c>
      <c r="Q680" s="3" t="s">
        <v>29</v>
      </c>
      <c r="R680" s="3" t="s">
        <v>30</v>
      </c>
      <c r="S680" s="3"/>
      <c r="T680" s="3"/>
      <c r="U680" s="7">
        <v>45614.7006828704</v>
      </c>
      <c r="V680" s="7">
        <v>45841.700625</v>
      </c>
      <c r="W680" s="3"/>
    </row>
    <row r="681" ht="15.05" spans="1:23">
      <c r="A681" s="4" t="str">
        <f t="array" ref="A681">IF(SUM(--ISNUMBER(SEARCH({", AB ",", BC ",", MB ",", NB ",", NL ",", NS ",", NT ",", NU ",", ON ",", PE ",", QC ",", SK ",", YT "},UPPER(C681))))&gt;0,"Canada","USA")</f>
        <v>USA</v>
      </c>
      <c r="B681" s="3" t="s">
        <v>3316</v>
      </c>
      <c r="C681" s="3" t="s">
        <v>3317</v>
      </c>
      <c r="D681" s="3" t="s">
        <v>3318</v>
      </c>
      <c r="E681" s="3" t="s">
        <v>3319</v>
      </c>
      <c r="F681" s="3"/>
      <c r="G681" s="3" t="s">
        <v>27</v>
      </c>
      <c r="H681" s="3" t="s">
        <v>27</v>
      </c>
      <c r="I681" s="3">
        <v>5</v>
      </c>
      <c r="J681" s="3">
        <v>-93.27209</v>
      </c>
      <c r="K681" s="3">
        <v>37.21452</v>
      </c>
      <c r="L681" s="3" t="s">
        <v>3320</v>
      </c>
      <c r="M681" s="3">
        <v>0</v>
      </c>
      <c r="N681" s="3">
        <v>0</v>
      </c>
      <c r="O681" s="3">
        <v>0</v>
      </c>
      <c r="P681" s="3">
        <v>0</v>
      </c>
      <c r="Q681" s="3" t="s">
        <v>29</v>
      </c>
      <c r="R681" s="3" t="s">
        <v>30</v>
      </c>
      <c r="S681" s="3"/>
      <c r="T681" s="3"/>
      <c r="U681" s="7">
        <v>45603.356875</v>
      </c>
      <c r="V681" s="7">
        <v>45832.5494328704</v>
      </c>
      <c r="W681" s="3"/>
    </row>
    <row r="682" ht="15.05" spans="1:23">
      <c r="A682" s="4" t="str">
        <f t="array" ref="A682">IF(SUM(--ISNUMBER(SEARCH({", AB ",", BC ",", MB ",", NB ",", NL ",", NS ",", NT ",", NU ",", ON ",", PE ",", QC ",", SK ",", YT "},UPPER(C682))))&gt;0,"Canada","USA")</f>
        <v>USA</v>
      </c>
      <c r="B682" s="3" t="s">
        <v>3321</v>
      </c>
      <c r="C682" s="3" t="s">
        <v>3322</v>
      </c>
      <c r="D682" s="3" t="s">
        <v>3323</v>
      </c>
      <c r="E682" s="3" t="s">
        <v>3324</v>
      </c>
      <c r="F682" s="3"/>
      <c r="G682" s="3" t="s">
        <v>27</v>
      </c>
      <c r="H682" s="3" t="s">
        <v>27</v>
      </c>
      <c r="I682" s="3">
        <v>5</v>
      </c>
      <c r="J682" s="3">
        <v>-92.7367456163923</v>
      </c>
      <c r="K682" s="3" t="s">
        <v>3325</v>
      </c>
      <c r="L682" s="3" t="s">
        <v>3326</v>
      </c>
      <c r="M682" s="3">
        <v>0</v>
      </c>
      <c r="N682" s="3">
        <v>0</v>
      </c>
      <c r="O682" s="3">
        <v>0</v>
      </c>
      <c r="P682" s="3">
        <v>0</v>
      </c>
      <c r="Q682" s="3" t="s">
        <v>29</v>
      </c>
      <c r="R682" s="3" t="s">
        <v>30</v>
      </c>
      <c r="S682" s="3"/>
      <c r="T682" s="3"/>
      <c r="U682" s="7">
        <v>45834.7020023148</v>
      </c>
      <c r="V682" s="7">
        <v>45917.5721064815</v>
      </c>
      <c r="W682" s="3"/>
    </row>
    <row r="683" ht="15.05" spans="1:23">
      <c r="A683" s="4" t="str">
        <f t="array" ref="A683">IF(SUM(--ISNUMBER(SEARCH({", AB ",", BC ",", MB ",", NB ",", NL ",", NS ",", NT ",", NU ",", ON ",", PE ",", QC ",", SK ",", YT "},UPPER(C683))))&gt;0,"Canada","USA")</f>
        <v>USA</v>
      </c>
      <c r="B683" s="3" t="s">
        <v>3327</v>
      </c>
      <c r="C683" s="3" t="s">
        <v>3328</v>
      </c>
      <c r="D683" s="3" t="s">
        <v>3329</v>
      </c>
      <c r="E683" s="3" t="s">
        <v>3330</v>
      </c>
      <c r="F683" s="3" t="s">
        <v>911</v>
      </c>
      <c r="G683" s="3" t="s">
        <v>27</v>
      </c>
      <c r="H683" s="3" t="s">
        <v>27</v>
      </c>
      <c r="I683" s="3">
        <v>5</v>
      </c>
      <c r="J683" s="3">
        <v>-90.19713</v>
      </c>
      <c r="K683" s="3">
        <v>41.84374</v>
      </c>
      <c r="L683" s="3" t="s">
        <v>3331</v>
      </c>
      <c r="M683" s="3">
        <v>0</v>
      </c>
      <c r="N683" s="3">
        <v>0</v>
      </c>
      <c r="O683" s="3">
        <v>0</v>
      </c>
      <c r="P683" s="3">
        <v>0</v>
      </c>
      <c r="Q683" s="3" t="s">
        <v>29</v>
      </c>
      <c r="R683" s="3" t="s">
        <v>30</v>
      </c>
      <c r="S683" s="3"/>
      <c r="T683" s="3"/>
      <c r="U683" s="7">
        <v>45652.3997222222</v>
      </c>
      <c r="V683" s="7">
        <v>45832.4674421296</v>
      </c>
      <c r="W683" s="3"/>
    </row>
    <row r="684" ht="15.05" spans="1:23">
      <c r="A684" s="4" t="str">
        <f t="array" ref="A684">IF(SUM(--ISNUMBER(SEARCH({", AB ",", BC ",", MB ",", NB ",", NL ",", NS ",", NT ",", NU ",", ON ",", PE ",", QC ",", SK ",", YT "},UPPER(C684))))&gt;0,"Canada","USA")</f>
        <v>USA</v>
      </c>
      <c r="B684" s="3" t="s">
        <v>3332</v>
      </c>
      <c r="C684" s="3" t="s">
        <v>3333</v>
      </c>
      <c r="D684" s="3" t="s">
        <v>3334</v>
      </c>
      <c r="E684" s="3" t="s">
        <v>3335</v>
      </c>
      <c r="F684" s="3"/>
      <c r="G684" s="3" t="s">
        <v>27</v>
      </c>
      <c r="H684" s="3" t="s">
        <v>27</v>
      </c>
      <c r="I684" s="3">
        <v>5</v>
      </c>
      <c r="J684" s="3">
        <v>-120.99075</v>
      </c>
      <c r="K684" s="3">
        <v>37.63755</v>
      </c>
      <c r="L684" s="3"/>
      <c r="M684" s="3">
        <v>0</v>
      </c>
      <c r="N684" s="3">
        <v>0</v>
      </c>
      <c r="O684" s="3">
        <v>0</v>
      </c>
      <c r="P684" s="3">
        <v>0</v>
      </c>
      <c r="Q684" s="3" t="s">
        <v>29</v>
      </c>
      <c r="R684" s="3" t="s">
        <v>30</v>
      </c>
      <c r="S684" s="3"/>
      <c r="T684" s="3"/>
      <c r="U684" s="7">
        <v>45653.5130208333</v>
      </c>
      <c r="V684" s="7">
        <v>45672.6756134259</v>
      </c>
      <c r="W684" s="3"/>
    </row>
    <row r="685" ht="15.05" spans="1:23">
      <c r="A685" s="4" t="str">
        <f t="array" ref="A685">IF(SUM(--ISNUMBER(SEARCH({", AB ",", BC ",", MB ",", NB ",", NL ",", NS ",", NT ",", NU ",", ON ",", PE ",", QC ",", SK ",", YT "},UPPER(C685))))&gt;0,"Canada","USA")</f>
        <v>USA</v>
      </c>
      <c r="B685" s="3" t="s">
        <v>3336</v>
      </c>
      <c r="C685" s="3" t="s">
        <v>3337</v>
      </c>
      <c r="D685" s="3" t="s">
        <v>3338</v>
      </c>
      <c r="E685" s="3" t="s">
        <v>3339</v>
      </c>
      <c r="F685" s="3" t="s">
        <v>3340</v>
      </c>
      <c r="G685" s="3" t="s">
        <v>27</v>
      </c>
      <c r="H685" s="3" t="s">
        <v>27</v>
      </c>
      <c r="I685" s="3">
        <v>6</v>
      </c>
      <c r="J685" s="3">
        <v>-96.58401</v>
      </c>
      <c r="K685" s="3">
        <v>33.76705</v>
      </c>
      <c r="L685" s="3"/>
      <c r="M685" s="3">
        <v>0</v>
      </c>
      <c r="N685" s="3">
        <v>0</v>
      </c>
      <c r="O685" s="3">
        <v>0</v>
      </c>
      <c r="P685" s="3">
        <v>0</v>
      </c>
      <c r="Q685" s="3" t="s">
        <v>29</v>
      </c>
      <c r="R685" s="3" t="s">
        <v>30</v>
      </c>
      <c r="S685" s="3"/>
      <c r="T685" s="3"/>
      <c r="U685" s="7">
        <v>45618.6030555556</v>
      </c>
      <c r="V685" s="7">
        <v>45618.6030555556</v>
      </c>
      <c r="W685" s="3"/>
    </row>
    <row r="686" ht="15.05" spans="1:23">
      <c r="A686" s="4" t="str">
        <f t="array" ref="A686">IF(SUM(--ISNUMBER(SEARCH({", AB ",", BC ",", MB ",", NB ",", NL ",", NS ",", NT ",", NU ",", ON ",", PE ",", QC ",", SK ",", YT "},UPPER(C686))))&gt;0,"Canada","USA")</f>
        <v>USA</v>
      </c>
      <c r="B686" s="3" t="s">
        <v>3341</v>
      </c>
      <c r="C686" s="3" t="s">
        <v>3342</v>
      </c>
      <c r="D686" s="3" t="s">
        <v>3343</v>
      </c>
      <c r="E686" s="3" t="s">
        <v>3344</v>
      </c>
      <c r="F686" s="3" t="s">
        <v>3345</v>
      </c>
      <c r="G686" s="3" t="s">
        <v>27</v>
      </c>
      <c r="H686" s="3" t="s">
        <v>27</v>
      </c>
      <c r="I686" s="3">
        <v>1</v>
      </c>
      <c r="J686" s="3">
        <v>-76.5248921</v>
      </c>
      <c r="K686" s="3">
        <v>37.1646557</v>
      </c>
      <c r="L686" s="3"/>
      <c r="M686" s="3">
        <v>0</v>
      </c>
      <c r="N686" s="3">
        <v>0</v>
      </c>
      <c r="O686" s="3">
        <v>0</v>
      </c>
      <c r="P686" s="3">
        <v>0</v>
      </c>
      <c r="Q686" s="3" t="s">
        <v>29</v>
      </c>
      <c r="R686" s="3" t="s">
        <v>78</v>
      </c>
      <c r="S686" s="3"/>
      <c r="T686" s="3"/>
      <c r="U686" s="7">
        <v>45735.4468402778</v>
      </c>
      <c r="V686" s="7">
        <v>45919.4542361111</v>
      </c>
      <c r="W686" s="3"/>
    </row>
    <row r="687" ht="15.05" spans="1:23">
      <c r="A687" s="4" t="str">
        <f t="array" ref="A687">IF(SUM(--ISNUMBER(SEARCH({", AB ",", BC ",", MB ",", NB ",", NL ",", NS ",", NT ",", NU ",", ON ",", PE ",", QC ",", SK ",", YT "},UPPER(C687))))&gt;0,"Canada","USA")</f>
        <v>USA</v>
      </c>
      <c r="B687" s="3" t="s">
        <v>3346</v>
      </c>
      <c r="C687" s="3" t="s">
        <v>3347</v>
      </c>
      <c r="D687" s="3" t="s">
        <v>3348</v>
      </c>
      <c r="E687" s="3" t="s">
        <v>3349</v>
      </c>
      <c r="F687" s="3" t="s">
        <v>3350</v>
      </c>
      <c r="G687" s="3" t="s">
        <v>27</v>
      </c>
      <c r="H687" s="3" t="s">
        <v>27</v>
      </c>
      <c r="I687" s="3">
        <v>5</v>
      </c>
      <c r="J687" s="3">
        <v>-77.0302993029136</v>
      </c>
      <c r="K687" s="8" t="s">
        <v>3351</v>
      </c>
      <c r="L687" s="3"/>
      <c r="M687" s="3">
        <v>138</v>
      </c>
      <c r="N687" s="3">
        <v>0</v>
      </c>
      <c r="O687" s="3">
        <v>0</v>
      </c>
      <c r="P687" s="3">
        <v>0</v>
      </c>
      <c r="Q687" s="3" t="s">
        <v>29</v>
      </c>
      <c r="R687" s="3" t="s">
        <v>30</v>
      </c>
      <c r="S687" s="3"/>
      <c r="T687" s="3"/>
      <c r="U687" s="7">
        <v>45898.5467939815</v>
      </c>
      <c r="V687" s="7">
        <v>45898.6911805556</v>
      </c>
      <c r="W687" s="3"/>
    </row>
    <row r="688" ht="15.05" spans="1:23">
      <c r="A688" s="4" t="str">
        <f t="array" ref="A688">IF(SUM(--ISNUMBER(SEARCH({", AB ",", BC ",", MB ",", NB ",", NL ",", NS ",", NT ",", NU ",", ON ",", PE ",", QC ",", SK ",", YT "},UPPER(C688))))&gt;0,"Canada","USA")</f>
        <v>USA</v>
      </c>
      <c r="B688" s="3" t="s">
        <v>3352</v>
      </c>
      <c r="C688" s="3" t="s">
        <v>3353</v>
      </c>
      <c r="D688" s="3" t="s">
        <v>3354</v>
      </c>
      <c r="E688" s="3" t="s">
        <v>3355</v>
      </c>
      <c r="F688" s="3"/>
      <c r="G688" s="3" t="s">
        <v>27</v>
      </c>
      <c r="H688" s="3" t="s">
        <v>27</v>
      </c>
      <c r="I688" s="3">
        <v>5</v>
      </c>
      <c r="J688" s="3">
        <v>-97.2491779165066</v>
      </c>
      <c r="K688" s="8" t="s">
        <v>3356</v>
      </c>
      <c r="L688" s="3"/>
      <c r="M688" s="3">
        <v>0</v>
      </c>
      <c r="N688" s="3">
        <v>0</v>
      </c>
      <c r="O688" s="3">
        <v>0</v>
      </c>
      <c r="P688" s="3">
        <v>0</v>
      </c>
      <c r="Q688" s="3" t="s">
        <v>29</v>
      </c>
      <c r="R688" s="3" t="s">
        <v>30</v>
      </c>
      <c r="S688" s="3"/>
      <c r="T688" s="3"/>
      <c r="U688" s="7">
        <v>45867.533599537</v>
      </c>
      <c r="V688" s="7">
        <v>45867.533599537</v>
      </c>
      <c r="W688" s="3"/>
    </row>
    <row r="689" ht="15.05" spans="1:23">
      <c r="A689" s="4" t="str">
        <f t="array" ref="A689">IF(SUM(--ISNUMBER(SEARCH({", AB ",", BC ",", MB ",", NB ",", NL ",", NS ",", NT ",", NU ",", ON ",", PE ",", QC ",", SK ",", YT "},UPPER(C689))))&gt;0,"Canada","USA")</f>
        <v>USA</v>
      </c>
      <c r="B689" s="3" t="s">
        <v>3357</v>
      </c>
      <c r="C689" s="3" t="s">
        <v>3358</v>
      </c>
      <c r="D689" s="3" t="s">
        <v>3359</v>
      </c>
      <c r="E689" s="3" t="s">
        <v>3360</v>
      </c>
      <c r="F689" s="3"/>
      <c r="G689" s="3" t="s">
        <v>27</v>
      </c>
      <c r="H689" s="3" t="s">
        <v>27</v>
      </c>
      <c r="I689" s="3">
        <v>1</v>
      </c>
      <c r="J689" s="3">
        <v>-157.87307</v>
      </c>
      <c r="K689" s="3">
        <v>21.31941</v>
      </c>
      <c r="L689" s="3" t="s">
        <v>3361</v>
      </c>
      <c r="M689" s="3">
        <v>0</v>
      </c>
      <c r="N689" s="3">
        <v>0</v>
      </c>
      <c r="O689" s="3">
        <v>0</v>
      </c>
      <c r="P689" s="3">
        <v>0</v>
      </c>
      <c r="Q689" s="3" t="s">
        <v>29</v>
      </c>
      <c r="R689" s="3" t="s">
        <v>30</v>
      </c>
      <c r="S689" s="3"/>
      <c r="T689" s="3"/>
      <c r="U689" s="7">
        <v>45644.660462963</v>
      </c>
      <c r="V689" s="7">
        <v>45827.4851967593</v>
      </c>
      <c r="W689" s="3"/>
    </row>
    <row r="690" ht="15.05" spans="1:23">
      <c r="A690" s="4" t="str">
        <f t="array" ref="A690">IF(SUM(--ISNUMBER(SEARCH({", AB ",", BC ",", MB ",", NB ",", NL ",", NS ",", NT ",", NU ",", ON ",", PE ",", QC ",", SK ",", YT "},UPPER(C690))))&gt;0,"Canada","USA")</f>
        <v>USA</v>
      </c>
      <c r="B690" s="3" t="s">
        <v>3362</v>
      </c>
      <c r="C690" s="3" t="s">
        <v>3363</v>
      </c>
      <c r="D690" s="3" t="s">
        <v>3364</v>
      </c>
      <c r="E690" s="3" t="s">
        <v>3365</v>
      </c>
      <c r="F690" s="3" t="s">
        <v>3366</v>
      </c>
      <c r="G690" s="3" t="s">
        <v>27</v>
      </c>
      <c r="H690" s="3" t="s">
        <v>27</v>
      </c>
      <c r="I690" s="3">
        <v>5</v>
      </c>
      <c r="J690" s="3">
        <v>-105.05986</v>
      </c>
      <c r="K690" s="3">
        <v>40.52177</v>
      </c>
      <c r="L690" s="3" t="s">
        <v>3367</v>
      </c>
      <c r="M690" s="3">
        <v>0</v>
      </c>
      <c r="N690" s="3">
        <v>0</v>
      </c>
      <c r="O690" s="3">
        <v>0</v>
      </c>
      <c r="P690" s="3">
        <v>0</v>
      </c>
      <c r="Q690" s="3" t="s">
        <v>29</v>
      </c>
      <c r="R690" s="3" t="s">
        <v>30</v>
      </c>
      <c r="S690" s="3"/>
      <c r="T690" s="3"/>
      <c r="U690" s="7">
        <v>45644.6511689815</v>
      </c>
      <c r="V690" s="7">
        <v>45820.6360648148</v>
      </c>
      <c r="W690" s="3"/>
    </row>
    <row r="691" ht="15.05" spans="1:23">
      <c r="A691" s="4" t="str">
        <f t="array" ref="A691">IF(SUM(--ISNUMBER(SEARCH({", AB ",", BC ",", MB ",", NB ",", NL ",", NS ",", NT ",", NU ",", ON ",", PE ",", QC ",", SK ",", YT "},UPPER(C691))))&gt;0,"Canada","USA")</f>
        <v>USA</v>
      </c>
      <c r="B691" s="3" t="s">
        <v>3368</v>
      </c>
      <c r="C691" s="3" t="s">
        <v>3369</v>
      </c>
      <c r="D691" s="3" t="s">
        <v>3370</v>
      </c>
      <c r="E691" s="3" t="s">
        <v>3371</v>
      </c>
      <c r="F691" s="3"/>
      <c r="G691" s="3" t="s">
        <v>27</v>
      </c>
      <c r="H691" s="3" t="s">
        <v>27</v>
      </c>
      <c r="I691" s="3">
        <v>5</v>
      </c>
      <c r="J691" s="3">
        <v>-111.9395103</v>
      </c>
      <c r="K691" s="3">
        <v>40.7198462</v>
      </c>
      <c r="L691" s="3" t="s">
        <v>3372</v>
      </c>
      <c r="M691" s="3">
        <v>90</v>
      </c>
      <c r="N691" s="3">
        <v>0</v>
      </c>
      <c r="O691" s="3">
        <v>0</v>
      </c>
      <c r="P691" s="3">
        <v>0</v>
      </c>
      <c r="Q691" s="3" t="s">
        <v>29</v>
      </c>
      <c r="R691" s="3" t="s">
        <v>30</v>
      </c>
      <c r="S691" s="3"/>
      <c r="T691" s="3"/>
      <c r="U691" s="7">
        <v>45666.4197106482</v>
      </c>
      <c r="V691" s="7">
        <v>45859.5985185185</v>
      </c>
      <c r="W691" s="3"/>
    </row>
    <row r="692" ht="15.05" spans="1:23">
      <c r="A692" s="4" t="str">
        <f t="array" ref="A692">IF(SUM(--ISNUMBER(SEARCH({", AB ",", BC ",", MB ",", NB ",", NL ",", NS ",", NT ",", NU ",", ON ",", PE ",", QC ",", SK ",", YT "},UPPER(C692))))&gt;0,"Canada","USA")</f>
        <v>USA</v>
      </c>
      <c r="B692" s="3" t="s">
        <v>3373</v>
      </c>
      <c r="C692" s="3" t="s">
        <v>3374</v>
      </c>
      <c r="D692" s="3" t="s">
        <v>3375</v>
      </c>
      <c r="E692" s="3" t="s">
        <v>3376</v>
      </c>
      <c r="F692" s="3"/>
      <c r="G692" s="3" t="s">
        <v>27</v>
      </c>
      <c r="H692" s="3" t="s">
        <v>27</v>
      </c>
      <c r="I692" s="3">
        <v>5</v>
      </c>
      <c r="J692" s="3">
        <v>-76.38102</v>
      </c>
      <c r="K692" s="3">
        <v>36.83472</v>
      </c>
      <c r="L692" s="3" t="s">
        <v>3377</v>
      </c>
      <c r="M692" s="3">
        <v>0</v>
      </c>
      <c r="N692" s="3">
        <v>0</v>
      </c>
      <c r="O692" s="3">
        <v>0</v>
      </c>
      <c r="P692" s="3">
        <v>0</v>
      </c>
      <c r="Q692" s="3" t="s">
        <v>29</v>
      </c>
      <c r="R692" s="3" t="s">
        <v>30</v>
      </c>
      <c r="S692" s="3"/>
      <c r="T692" s="3"/>
      <c r="U692" s="7">
        <v>45665.6043634259</v>
      </c>
      <c r="V692" s="7">
        <v>45863.5968171296</v>
      </c>
      <c r="W692" s="3"/>
    </row>
    <row r="693" ht="15.05" spans="1:23">
      <c r="A693" s="4" t="str">
        <f t="array" ref="A693">IF(SUM(--ISNUMBER(SEARCH({", AB ",", BC ",", MB ",", NB ",", NL ",", NS ",", NT ",", NU ",", ON ",", PE ",", QC ",", SK ",", YT "},UPPER(C693))))&gt;0,"Canada","USA")</f>
        <v>USA</v>
      </c>
      <c r="B693" s="3" t="s">
        <v>3378</v>
      </c>
      <c r="C693" s="3" t="s">
        <v>3379</v>
      </c>
      <c r="D693" s="3" t="s">
        <v>3380</v>
      </c>
      <c r="E693" s="3" t="s">
        <v>3381</v>
      </c>
      <c r="F693" s="3" t="s">
        <v>3382</v>
      </c>
      <c r="G693" s="3" t="s">
        <v>27</v>
      </c>
      <c r="H693" s="3" t="s">
        <v>27</v>
      </c>
      <c r="I693" s="3">
        <v>5</v>
      </c>
      <c r="J693" s="3">
        <v>-80.18997</v>
      </c>
      <c r="K693" s="3">
        <v>26.40382</v>
      </c>
      <c r="L693" s="3" t="s">
        <v>3383</v>
      </c>
      <c r="M693" s="3">
        <v>175</v>
      </c>
      <c r="N693" s="3">
        <v>175</v>
      </c>
      <c r="O693" s="3">
        <v>0</v>
      </c>
      <c r="P693" s="3">
        <v>0</v>
      </c>
      <c r="Q693" s="3" t="s">
        <v>29</v>
      </c>
      <c r="R693" s="3" t="s">
        <v>30</v>
      </c>
      <c r="S693" s="3"/>
      <c r="T693" s="3"/>
      <c r="U693" s="7">
        <v>45603.6687615741</v>
      </c>
      <c r="V693" s="7">
        <v>45826.6042476852</v>
      </c>
      <c r="W693" s="3"/>
    </row>
    <row r="694" ht="15.05" spans="1:23">
      <c r="A694" s="4" t="str">
        <f t="array" ref="A694">IF(SUM(--ISNUMBER(SEARCH({", AB ",", BC ",", MB ",", NB ",", NL ",", NS ",", NT ",", NU ",", ON ",", PE ",", QC ",", SK ",", YT "},UPPER(C694))))&gt;0,"Canada","USA")</f>
        <v>USA</v>
      </c>
      <c r="B694" s="3" t="s">
        <v>3384</v>
      </c>
      <c r="C694" s="3" t="s">
        <v>3385</v>
      </c>
      <c r="D694" s="3" t="s">
        <v>3386</v>
      </c>
      <c r="E694" s="3" t="s">
        <v>3387</v>
      </c>
      <c r="F694" s="3"/>
      <c r="G694" s="3" t="s">
        <v>27</v>
      </c>
      <c r="H694" s="3" t="s">
        <v>27</v>
      </c>
      <c r="I694" s="3">
        <v>5</v>
      </c>
      <c r="J694" s="3">
        <v>-88.15297</v>
      </c>
      <c r="K694" s="3">
        <v>42.27464</v>
      </c>
      <c r="L694" s="3" t="s">
        <v>3388</v>
      </c>
      <c r="M694" s="3">
        <v>0</v>
      </c>
      <c r="N694" s="3">
        <v>0</v>
      </c>
      <c r="O694" s="3">
        <v>0</v>
      </c>
      <c r="P694" s="3">
        <v>0</v>
      </c>
      <c r="Q694" s="3" t="s">
        <v>29</v>
      </c>
      <c r="R694" s="3" t="s">
        <v>30</v>
      </c>
      <c r="S694" s="3"/>
      <c r="T694" s="3"/>
      <c r="U694" s="7">
        <v>45665.8933796296</v>
      </c>
      <c r="V694" s="7">
        <v>45828.5495601852</v>
      </c>
      <c r="W694" s="3"/>
    </row>
    <row r="695" ht="15.05" spans="1:23">
      <c r="A695" s="4" t="str">
        <f t="array" ref="A695">IF(SUM(--ISNUMBER(SEARCH({", AB ",", BC ",", MB ",", NB ",", NL ",", NS ",", NT ",", NU ",", ON ",", PE ",", QC ",", SK ",", YT "},UPPER(C695))))&gt;0,"Canada","USA")</f>
        <v>USA</v>
      </c>
      <c r="B695" s="3" t="s">
        <v>3389</v>
      </c>
      <c r="C695" s="3" t="s">
        <v>3390</v>
      </c>
      <c r="D695" s="3" t="s">
        <v>3391</v>
      </c>
      <c r="E695" s="3" t="s">
        <v>3392</v>
      </c>
      <c r="F695" s="3" t="s">
        <v>3393</v>
      </c>
      <c r="G695" s="3" t="s">
        <v>27</v>
      </c>
      <c r="H695" s="3" t="s">
        <v>27</v>
      </c>
      <c r="I695" s="3">
        <v>5</v>
      </c>
      <c r="J695" s="3">
        <v>-81.0731809999999</v>
      </c>
      <c r="K695" s="3">
        <v>35.2549803</v>
      </c>
      <c r="L695" s="3" t="s">
        <v>3394</v>
      </c>
      <c r="M695" s="3">
        <v>0</v>
      </c>
      <c r="N695" s="3">
        <v>0</v>
      </c>
      <c r="O695" s="3">
        <v>1.5</v>
      </c>
      <c r="P695" s="3">
        <v>0</v>
      </c>
      <c r="Q695" s="3" t="s">
        <v>29</v>
      </c>
      <c r="R695" s="3" t="s">
        <v>30</v>
      </c>
      <c r="S695" s="3"/>
      <c r="T695" s="3"/>
      <c r="U695" s="7">
        <v>45668.7940972222</v>
      </c>
      <c r="V695" s="7">
        <v>45834.4994907407</v>
      </c>
      <c r="W695" s="3"/>
    </row>
    <row r="696" ht="15.05" spans="1:23">
      <c r="A696" s="4" t="str">
        <f t="array" ref="A696">IF(SUM(--ISNUMBER(SEARCH({", AB ",", BC ",", MB ",", NB ",", NL ",", NS ",", NT ",", NU ",", ON ",", PE ",", QC ",", SK ",", YT "},UPPER(C696))))&gt;0,"Canada","USA")</f>
        <v>USA</v>
      </c>
      <c r="B696" s="3" t="s">
        <v>3395</v>
      </c>
      <c r="C696" s="3" t="s">
        <v>3396</v>
      </c>
      <c r="D696" s="3" t="s">
        <v>3397</v>
      </c>
      <c r="E696" s="3" t="s">
        <v>3398</v>
      </c>
      <c r="F696" s="3"/>
      <c r="G696" s="3" t="s">
        <v>27</v>
      </c>
      <c r="H696" s="3" t="s">
        <v>27</v>
      </c>
      <c r="I696" s="3">
        <v>5</v>
      </c>
      <c r="J696" s="3">
        <v>-114.18472</v>
      </c>
      <c r="K696" s="3">
        <v>48.36546</v>
      </c>
      <c r="L696" s="3"/>
      <c r="M696" s="3">
        <v>0</v>
      </c>
      <c r="N696" s="3">
        <v>0</v>
      </c>
      <c r="O696" s="3">
        <v>0</v>
      </c>
      <c r="P696" s="3">
        <v>0</v>
      </c>
      <c r="Q696" s="3" t="s">
        <v>29</v>
      </c>
      <c r="R696" s="3" t="s">
        <v>30</v>
      </c>
      <c r="S696" s="3"/>
      <c r="T696" s="3"/>
      <c r="U696" s="7">
        <v>45669.0034953704</v>
      </c>
      <c r="V696" s="7">
        <v>45694.45</v>
      </c>
      <c r="W696" s="3"/>
    </row>
    <row r="697" ht="15.05" spans="1:23">
      <c r="A697" s="4" t="str">
        <f t="array" ref="A697">IF(SUM(--ISNUMBER(SEARCH({", AB ",", BC ",", MB ",", NB ",", NL ",", NS ",", NT ",", NU ",", ON ",", PE ",", QC ",", SK ",", YT "},UPPER(C697))))&gt;0,"Canada","USA")</f>
        <v>USA</v>
      </c>
      <c r="B697" s="3" t="s">
        <v>3399</v>
      </c>
      <c r="C697" s="3" t="s">
        <v>1389</v>
      </c>
      <c r="D697" s="3" t="s">
        <v>3400</v>
      </c>
      <c r="E697" s="3" t="s">
        <v>3401</v>
      </c>
      <c r="F697" s="3"/>
      <c r="G697" s="3" t="s">
        <v>27</v>
      </c>
      <c r="H697" s="3" t="s">
        <v>27</v>
      </c>
      <c r="I697" s="3">
        <v>5</v>
      </c>
      <c r="J697" s="3">
        <v>-76.90571</v>
      </c>
      <c r="K697" s="3">
        <v>38.80232</v>
      </c>
      <c r="L697" s="3"/>
      <c r="M697" s="3">
        <v>0</v>
      </c>
      <c r="N697" s="3">
        <v>0</v>
      </c>
      <c r="O697" s="3">
        <v>0</v>
      </c>
      <c r="P697" s="3">
        <v>0</v>
      </c>
      <c r="Q697" s="3" t="s">
        <v>29</v>
      </c>
      <c r="R697" s="3" t="s">
        <v>30</v>
      </c>
      <c r="S697" s="3"/>
      <c r="T697" s="3"/>
      <c r="U697" s="7">
        <v>45687.599849537</v>
      </c>
      <c r="V697" s="7">
        <v>45687.599849537</v>
      </c>
      <c r="W697" s="3"/>
    </row>
    <row r="698" ht="15.05" spans="1:23">
      <c r="A698" s="4" t="str">
        <f t="array" ref="A698">IF(SUM(--ISNUMBER(SEARCH({", AB ",", BC ",", MB ",", NB ",", NL ",", NS ",", NT ",", NU ",", ON ",", PE ",", QC ",", SK ",", YT "},UPPER(C698))))&gt;0,"Canada","USA")</f>
        <v>USA</v>
      </c>
      <c r="B698" s="3" t="s">
        <v>3402</v>
      </c>
      <c r="C698" s="3" t="s">
        <v>3403</v>
      </c>
      <c r="D698" s="3" t="s">
        <v>3404</v>
      </c>
      <c r="E698" s="3" t="s">
        <v>3405</v>
      </c>
      <c r="F698" s="3"/>
      <c r="G698" s="3" t="s">
        <v>27</v>
      </c>
      <c r="H698" s="3" t="s">
        <v>27</v>
      </c>
      <c r="I698" s="3">
        <v>3</v>
      </c>
      <c r="J698" s="3">
        <v>-86.96062</v>
      </c>
      <c r="K698" s="3">
        <v>33.3952</v>
      </c>
      <c r="L698" s="3" t="s">
        <v>3406</v>
      </c>
      <c r="M698" s="3">
        <v>0</v>
      </c>
      <c r="N698" s="3">
        <v>0</v>
      </c>
      <c r="O698" s="3">
        <v>0</v>
      </c>
      <c r="P698" s="3">
        <v>0</v>
      </c>
      <c r="Q698" s="3" t="s">
        <v>29</v>
      </c>
      <c r="R698" s="3" t="s">
        <v>30</v>
      </c>
      <c r="S698" s="3"/>
      <c r="T698" s="3"/>
      <c r="U698" s="7">
        <v>45610.6442708333</v>
      </c>
      <c r="V698" s="7">
        <v>45814.4658449074</v>
      </c>
      <c r="W698" s="3"/>
    </row>
    <row r="699" ht="15.05" spans="1:23">
      <c r="A699" s="4" t="str">
        <f t="array" ref="A699">IF(SUM(--ISNUMBER(SEARCH({", AB ",", BC ",", MB ",", NB ",", NL ",", NS ",", NT ",", NU ",", ON ",", PE ",", QC ",", SK ",", YT "},UPPER(C699))))&gt;0,"Canada","USA")</f>
        <v>USA</v>
      </c>
      <c r="B699" s="3" t="s">
        <v>3407</v>
      </c>
      <c r="C699" s="3" t="s">
        <v>3408</v>
      </c>
      <c r="D699" s="3" t="s">
        <v>3409</v>
      </c>
      <c r="E699" s="3" t="s">
        <v>3410</v>
      </c>
      <c r="F699" s="3"/>
      <c r="G699" s="3" t="s">
        <v>27</v>
      </c>
      <c r="H699" s="3" t="s">
        <v>27</v>
      </c>
      <c r="I699" s="3">
        <v>5</v>
      </c>
      <c r="J699" s="3">
        <v>-118.19978</v>
      </c>
      <c r="K699" s="3">
        <v>33.7863</v>
      </c>
      <c r="L699" s="3" t="s">
        <v>3411</v>
      </c>
      <c r="M699" s="3">
        <v>0</v>
      </c>
      <c r="N699" s="3">
        <v>0</v>
      </c>
      <c r="O699" s="3">
        <v>0</v>
      </c>
      <c r="P699" s="3">
        <v>0</v>
      </c>
      <c r="Q699" s="3" t="s">
        <v>29</v>
      </c>
      <c r="R699" s="3" t="s">
        <v>30</v>
      </c>
      <c r="S699" s="3"/>
      <c r="T699" s="3"/>
      <c r="U699" s="7">
        <v>45653.4727083333</v>
      </c>
      <c r="V699" s="7">
        <v>45820.5162962963</v>
      </c>
      <c r="W699" s="3"/>
    </row>
    <row r="700" ht="15.05" spans="1:23">
      <c r="A700" s="4" t="str">
        <f t="array" ref="A700">IF(SUM(--ISNUMBER(SEARCH({", AB ",", BC ",", MB ",", NB ",", NL ",", NS ",", NT ",", NU ",", ON ",", PE ",", QC ",", SK ",", YT "},UPPER(C700))))&gt;0,"Canada","USA")</f>
        <v>USA</v>
      </c>
      <c r="B700" s="3" t="s">
        <v>3412</v>
      </c>
      <c r="C700" s="3" t="s">
        <v>3413</v>
      </c>
      <c r="D700" s="3" t="s">
        <v>3414</v>
      </c>
      <c r="E700" s="3" t="s">
        <v>3415</v>
      </c>
      <c r="F700" s="3" t="s">
        <v>3416</v>
      </c>
      <c r="G700" s="3" t="s">
        <v>27</v>
      </c>
      <c r="H700" s="3" t="s">
        <v>27</v>
      </c>
      <c r="I700" s="3">
        <v>6</v>
      </c>
      <c r="J700" s="3">
        <v>-75.37707</v>
      </c>
      <c r="K700" s="3">
        <v>40.73854</v>
      </c>
      <c r="L700" s="3" t="s">
        <v>3417</v>
      </c>
      <c r="M700" s="3">
        <v>0</v>
      </c>
      <c r="N700" s="3">
        <v>0</v>
      </c>
      <c r="O700" s="3">
        <v>0</v>
      </c>
      <c r="P700" s="3">
        <v>0</v>
      </c>
      <c r="Q700" s="3" t="s">
        <v>29</v>
      </c>
      <c r="R700" s="3" t="s">
        <v>30</v>
      </c>
      <c r="S700" s="3"/>
      <c r="T700" s="3"/>
      <c r="U700" s="7">
        <v>45614.6252083333</v>
      </c>
      <c r="V700" s="7">
        <v>45845.4325578704</v>
      </c>
      <c r="W700" s="3"/>
    </row>
    <row r="701" ht="15.05" spans="1:23">
      <c r="A701" s="4" t="str">
        <f t="array" ref="A701">IF(SUM(--ISNUMBER(SEARCH({", AB ",", BC ",", MB ",", NB ",", NL ",", NS ",", NT ",", NU ",", ON ",", PE ",", QC ",", SK ",", YT "},UPPER(C701))))&gt;0,"Canada","USA")</f>
        <v>USA</v>
      </c>
      <c r="B701" s="3" t="s">
        <v>3418</v>
      </c>
      <c r="C701" s="3" t="s">
        <v>3419</v>
      </c>
      <c r="D701" s="3" t="s">
        <v>3420</v>
      </c>
      <c r="E701" s="3" t="s">
        <v>3421</v>
      </c>
      <c r="F701" s="3"/>
      <c r="G701" s="3" t="s">
        <v>27</v>
      </c>
      <c r="H701" s="3" t="s">
        <v>27</v>
      </c>
      <c r="I701" s="3">
        <v>5</v>
      </c>
      <c r="J701" s="3">
        <v>-114.28189</v>
      </c>
      <c r="K701" s="3">
        <v>43.49736</v>
      </c>
      <c r="L701" s="3"/>
      <c r="M701" s="3">
        <v>0</v>
      </c>
      <c r="N701" s="3">
        <v>0</v>
      </c>
      <c r="O701" s="3">
        <v>0</v>
      </c>
      <c r="P701" s="3">
        <v>0</v>
      </c>
      <c r="Q701" s="3" t="s">
        <v>29</v>
      </c>
      <c r="R701" s="3" t="s">
        <v>30</v>
      </c>
      <c r="S701" s="3"/>
      <c r="T701" s="3"/>
      <c r="U701" s="7">
        <v>45664.8520138889</v>
      </c>
      <c r="V701" s="7">
        <v>45664.8520138889</v>
      </c>
      <c r="W701" s="3"/>
    </row>
    <row r="702" ht="15.05" spans="1:23">
      <c r="A702" s="4" t="str">
        <f t="array" ref="A702">IF(SUM(--ISNUMBER(SEARCH({", AB ",", BC ",", MB ",", NB ",", NL ",", NS ",", NT ",", NU ",", ON ",", PE ",", QC ",", SK ",", YT "},UPPER(C702))))&gt;0,"Canada","USA")</f>
        <v>USA</v>
      </c>
      <c r="B702" s="3" t="s">
        <v>3422</v>
      </c>
      <c r="C702" s="3" t="s">
        <v>3423</v>
      </c>
      <c r="D702" s="3" t="s">
        <v>3424</v>
      </c>
      <c r="E702" s="3" t="s">
        <v>3425</v>
      </c>
      <c r="F702" s="3" t="s">
        <v>3426</v>
      </c>
      <c r="G702" s="3" t="s">
        <v>27</v>
      </c>
      <c r="H702" s="3" t="s">
        <v>27</v>
      </c>
      <c r="I702" s="3">
        <v>4</v>
      </c>
      <c r="J702" s="3">
        <v>-71.73074</v>
      </c>
      <c r="K702" s="3">
        <v>41.81134</v>
      </c>
      <c r="L702" s="3" t="s">
        <v>3427</v>
      </c>
      <c r="M702" s="3">
        <v>0</v>
      </c>
      <c r="N702" s="3">
        <v>0</v>
      </c>
      <c r="O702" s="3">
        <v>0</v>
      </c>
      <c r="P702" s="3">
        <v>0</v>
      </c>
      <c r="Q702" s="3" t="s">
        <v>29</v>
      </c>
      <c r="R702" s="3" t="s">
        <v>30</v>
      </c>
      <c r="S702" s="3"/>
      <c r="T702" s="3"/>
      <c r="U702" s="7">
        <v>45615.6921527778</v>
      </c>
      <c r="V702" s="7">
        <v>45845.5302777778</v>
      </c>
      <c r="W702" s="3"/>
    </row>
    <row r="703" ht="15.05" spans="1:23">
      <c r="A703" s="4" t="str">
        <f t="array" ref="A703">IF(SUM(--ISNUMBER(SEARCH({", AB ",", BC ",", MB ",", NB ",", NL ",", NS ",", NT ",", NU ",", ON ",", PE ",", QC ",", SK ",", YT "},UPPER(C703))))&gt;0,"Canada","USA")</f>
        <v>USA</v>
      </c>
      <c r="B703" s="3" t="s">
        <v>3428</v>
      </c>
      <c r="C703" s="3" t="s">
        <v>3429</v>
      </c>
      <c r="D703" s="3" t="s">
        <v>3430</v>
      </c>
      <c r="E703" s="3" t="s">
        <v>3431</v>
      </c>
      <c r="F703" s="3" t="s">
        <v>3432</v>
      </c>
      <c r="G703" s="3" t="s">
        <v>27</v>
      </c>
      <c r="H703" s="3" t="s">
        <v>91</v>
      </c>
      <c r="I703" s="3">
        <v>5</v>
      </c>
      <c r="J703" s="3">
        <v>-72.84471</v>
      </c>
      <c r="K703" s="3">
        <v>41.42201</v>
      </c>
      <c r="L703" s="3" t="s">
        <v>3433</v>
      </c>
      <c r="M703" s="3">
        <v>0</v>
      </c>
      <c r="N703" s="3">
        <v>0</v>
      </c>
      <c r="O703" s="3">
        <v>0</v>
      </c>
      <c r="P703" s="3">
        <v>0</v>
      </c>
      <c r="Q703" s="3" t="s">
        <v>29</v>
      </c>
      <c r="R703" s="3" t="s">
        <v>30</v>
      </c>
      <c r="S703" s="3"/>
      <c r="T703" s="3"/>
      <c r="U703" s="7">
        <v>45643.6906712963</v>
      </c>
      <c r="V703" s="7">
        <v>45824.6722800926</v>
      </c>
      <c r="W703" s="3"/>
    </row>
    <row r="704" ht="15.05" spans="1:23">
      <c r="A704" s="4" t="str">
        <f t="array" ref="A704">IF(SUM(--ISNUMBER(SEARCH({", AB ",", BC ",", MB ",", NB ",", NL ",", NS ",", NT ",", NU ",", ON ",", PE ",", QC ",", SK ",", YT "},UPPER(C704))))&gt;0,"Canada","USA")</f>
        <v>USA</v>
      </c>
      <c r="B704" s="3" t="s">
        <v>3434</v>
      </c>
      <c r="C704" s="3" t="s">
        <v>3435</v>
      </c>
      <c r="D704" s="3" t="s">
        <v>3436</v>
      </c>
      <c r="E704" s="3" t="s">
        <v>3437</v>
      </c>
      <c r="F704" s="3"/>
      <c r="G704" s="3" t="s">
        <v>27</v>
      </c>
      <c r="H704" s="3" t="s">
        <v>27</v>
      </c>
      <c r="I704" s="3">
        <v>1</v>
      </c>
      <c r="J704" s="3">
        <v>-97.2247</v>
      </c>
      <c r="K704" s="3">
        <v>31.49712</v>
      </c>
      <c r="L704" s="3" t="s">
        <v>3438</v>
      </c>
      <c r="M704" s="3">
        <v>0</v>
      </c>
      <c r="N704" s="3">
        <v>0</v>
      </c>
      <c r="O704" s="3">
        <v>0</v>
      </c>
      <c r="P704" s="3">
        <v>0</v>
      </c>
      <c r="Q704" s="3" t="s">
        <v>29</v>
      </c>
      <c r="R704" s="3" t="s">
        <v>30</v>
      </c>
      <c r="S704" s="3"/>
      <c r="T704" s="3"/>
      <c r="U704" s="7">
        <v>45636.4937615741</v>
      </c>
      <c r="V704" s="7">
        <v>45854.5056828704</v>
      </c>
      <c r="W704" s="3"/>
    </row>
    <row r="705" ht="15.05" spans="1:23">
      <c r="A705" s="4" t="str">
        <f t="array" ref="A705">IF(SUM(--ISNUMBER(SEARCH({", AB ",", BC ",", MB ",", NB ",", NL ",", NS ",", NT ",", NU ",", ON ",", PE ",", QC ",", SK ",", YT "},UPPER(C705))))&gt;0,"Canada","USA")</f>
        <v>USA</v>
      </c>
      <c r="B705" s="3" t="s">
        <v>3439</v>
      </c>
      <c r="C705" s="3" t="s">
        <v>3440</v>
      </c>
      <c r="D705" s="3" t="s">
        <v>3441</v>
      </c>
      <c r="E705" s="3" t="s">
        <v>3442</v>
      </c>
      <c r="F705" s="3"/>
      <c r="G705" s="3" t="s">
        <v>27</v>
      </c>
      <c r="H705" s="3" t="s">
        <v>27</v>
      </c>
      <c r="I705" s="3">
        <v>5</v>
      </c>
      <c r="J705" s="3">
        <v>-104.80075</v>
      </c>
      <c r="K705" s="3">
        <v>38.79745</v>
      </c>
      <c r="L705" s="3" t="s">
        <v>3443</v>
      </c>
      <c r="M705" s="3">
        <v>0</v>
      </c>
      <c r="N705" s="3">
        <v>0</v>
      </c>
      <c r="O705" s="3">
        <v>0</v>
      </c>
      <c r="P705" s="3">
        <v>0</v>
      </c>
      <c r="Q705" s="3" t="s">
        <v>29</v>
      </c>
      <c r="R705" s="3" t="s">
        <v>30</v>
      </c>
      <c r="S705" s="3"/>
      <c r="T705" s="3"/>
      <c r="U705" s="7">
        <v>45644.5937268519</v>
      </c>
      <c r="V705" s="7">
        <v>45820.6319675926</v>
      </c>
      <c r="W705" s="3"/>
    </row>
    <row r="706" ht="15.05" spans="1:23">
      <c r="A706" s="4" t="str">
        <f t="array" ref="A706">IF(SUM(--ISNUMBER(SEARCH({", AB ",", BC ",", MB ",", NB ",", NL ",", NS ",", NT ",", NU ",", ON ",", PE ",", QC ",", SK ",", YT "},UPPER(C706))))&gt;0,"Canada","USA")</f>
        <v>USA</v>
      </c>
      <c r="B706" s="3" t="s">
        <v>3444</v>
      </c>
      <c r="C706" s="3" t="s">
        <v>3445</v>
      </c>
      <c r="D706" s="3" t="s">
        <v>3446</v>
      </c>
      <c r="E706" s="3" t="s">
        <v>3447</v>
      </c>
      <c r="F706" s="3"/>
      <c r="G706" s="3" t="s">
        <v>27</v>
      </c>
      <c r="H706" s="3" t="s">
        <v>27</v>
      </c>
      <c r="I706" s="3">
        <v>1</v>
      </c>
      <c r="J706" s="3">
        <v>-96.69786</v>
      </c>
      <c r="K706" s="3">
        <v>43.58448</v>
      </c>
      <c r="L706" s="3" t="s">
        <v>3448</v>
      </c>
      <c r="M706" s="3">
        <v>0</v>
      </c>
      <c r="N706" s="3">
        <v>0</v>
      </c>
      <c r="O706" s="3">
        <v>0</v>
      </c>
      <c r="P706" s="3">
        <v>0</v>
      </c>
      <c r="Q706" s="3" t="s">
        <v>29</v>
      </c>
      <c r="R706" s="3" t="s">
        <v>30</v>
      </c>
      <c r="S706" s="3"/>
      <c r="T706" s="3"/>
      <c r="U706" s="7">
        <v>45615.5198148148</v>
      </c>
      <c r="V706" s="7">
        <v>45845.6265046296</v>
      </c>
      <c r="W706" s="3"/>
    </row>
    <row r="707" ht="15.05" spans="1:23">
      <c r="A707" s="4" t="str">
        <f t="array" ref="A707">IF(SUM(--ISNUMBER(SEARCH({", AB ",", BC ",", MB ",", NB ",", NL ",", NS ",", NT ",", NU ",", ON ",", PE ",", QC ",", SK ",", YT "},UPPER(C707))))&gt;0,"Canada","USA")</f>
        <v>USA</v>
      </c>
      <c r="B707" s="3" t="s">
        <v>3449</v>
      </c>
      <c r="C707" s="3" t="s">
        <v>3450</v>
      </c>
      <c r="D707" s="3" t="s">
        <v>3451</v>
      </c>
      <c r="E707" s="3" t="s">
        <v>3452</v>
      </c>
      <c r="F707" s="3" t="s">
        <v>3453</v>
      </c>
      <c r="G707" s="3" t="s">
        <v>91</v>
      </c>
      <c r="H707" s="3" t="s">
        <v>27</v>
      </c>
      <c r="I707" s="3">
        <v>5</v>
      </c>
      <c r="J707" s="3">
        <v>-77.4614</v>
      </c>
      <c r="K707" s="3">
        <v>37.55696</v>
      </c>
      <c r="L707" s="3" t="s">
        <v>3454</v>
      </c>
      <c r="M707" s="3">
        <v>0</v>
      </c>
      <c r="N707" s="3">
        <v>0</v>
      </c>
      <c r="O707" s="3">
        <v>0</v>
      </c>
      <c r="P707" s="3">
        <v>0</v>
      </c>
      <c r="Q707" s="3" t="s">
        <v>29</v>
      </c>
      <c r="R707" s="3" t="s">
        <v>30</v>
      </c>
      <c r="S707" s="3"/>
      <c r="T707" s="3"/>
      <c r="U707" s="7">
        <v>45674.5341782407</v>
      </c>
      <c r="V707" s="7">
        <v>45863.6147569444</v>
      </c>
      <c r="W707" s="3"/>
    </row>
    <row r="708" ht="15.05" spans="1:23">
      <c r="A708" s="4" t="str">
        <f t="array" ref="A708">IF(SUM(--ISNUMBER(SEARCH({", AB ",", BC ",", MB ",", NB ",", NL ",", NS ",", NT ",", NU ",", ON ",", PE ",", QC ",", SK ",", YT "},UPPER(C708))))&gt;0,"Canada","USA")</f>
        <v>USA</v>
      </c>
      <c r="B708" s="3" t="s">
        <v>3455</v>
      </c>
      <c r="C708" s="3" t="s">
        <v>3456</v>
      </c>
      <c r="D708" s="3" t="s">
        <v>3457</v>
      </c>
      <c r="E708" s="3" t="s">
        <v>3458</v>
      </c>
      <c r="F708" s="3" t="s">
        <v>3459</v>
      </c>
      <c r="G708" s="3" t="s">
        <v>27</v>
      </c>
      <c r="H708" s="3" t="s">
        <v>27</v>
      </c>
      <c r="I708" s="3">
        <v>1</v>
      </c>
      <c r="J708" s="3">
        <v>-72.61472</v>
      </c>
      <c r="K708" s="3">
        <v>41.78275</v>
      </c>
      <c r="L708" s="3" t="s">
        <v>3460</v>
      </c>
      <c r="M708" s="3">
        <v>85</v>
      </c>
      <c r="N708" s="3">
        <v>0</v>
      </c>
      <c r="O708" s="3">
        <v>0</v>
      </c>
      <c r="P708" s="3">
        <v>0</v>
      </c>
      <c r="Q708" s="3" t="s">
        <v>29</v>
      </c>
      <c r="R708" s="3" t="s">
        <v>30</v>
      </c>
      <c r="S708" s="3"/>
      <c r="T708" s="3"/>
      <c r="U708" s="7">
        <v>45607.4886689815</v>
      </c>
      <c r="V708" s="7">
        <v>45888.6393402778</v>
      </c>
      <c r="W708" s="3"/>
    </row>
    <row r="709" ht="15.05" spans="1:23">
      <c r="A709" s="4" t="str">
        <f t="array" ref="A709">IF(SUM(--ISNUMBER(SEARCH({", AB ",", BC ",", MB ",", NB ",", NL ",", NS ",", NT ",", NU ",", ON ",", PE ",", QC ",", SK ",", YT "},UPPER(C709))))&gt;0,"Canada","USA")</f>
        <v>USA</v>
      </c>
      <c r="B709" s="3" t="s">
        <v>3461</v>
      </c>
      <c r="C709" s="3" t="s">
        <v>3462</v>
      </c>
      <c r="D709" s="3" t="s">
        <v>3463</v>
      </c>
      <c r="E709" s="3" t="s">
        <v>3464</v>
      </c>
      <c r="F709" s="3"/>
      <c r="G709" s="3" t="s">
        <v>27</v>
      </c>
      <c r="H709" s="3" t="s">
        <v>27</v>
      </c>
      <c r="I709" s="3">
        <v>5</v>
      </c>
      <c r="J709" s="3">
        <v>-76.603701</v>
      </c>
      <c r="K709" s="3">
        <v>36.072248</v>
      </c>
      <c r="L709" s="3" t="s">
        <v>3465</v>
      </c>
      <c r="M709" s="3">
        <v>0</v>
      </c>
      <c r="N709" s="3">
        <v>0</v>
      </c>
      <c r="O709" s="3">
        <v>0</v>
      </c>
      <c r="P709" s="3">
        <v>0</v>
      </c>
      <c r="Q709" s="3" t="s">
        <v>29</v>
      </c>
      <c r="R709" s="3" t="s">
        <v>30</v>
      </c>
      <c r="S709" s="3"/>
      <c r="T709" s="3"/>
      <c r="U709" s="7">
        <v>45668.7994328704</v>
      </c>
      <c r="V709" s="7">
        <v>45834.4958217593</v>
      </c>
      <c r="W709" s="3"/>
    </row>
    <row r="710" ht="15.05" spans="1:23">
      <c r="A710" s="4" t="str">
        <f t="array" ref="A710">IF(SUM(--ISNUMBER(SEARCH({", AB ",", BC ",", MB ",", NB ",", NL ",", NS ",", NT ",", NU ",", ON ",", PE ",", QC ",", SK ",", YT "},UPPER(C710))))&gt;0,"Canada","USA")</f>
        <v>USA</v>
      </c>
      <c r="B710" s="3" t="s">
        <v>3466</v>
      </c>
      <c r="C710" s="3" t="s">
        <v>3467</v>
      </c>
      <c r="D710" s="3" t="s">
        <v>3468</v>
      </c>
      <c r="E710" s="3" t="s">
        <v>3469</v>
      </c>
      <c r="F710" s="3"/>
      <c r="G710" s="3" t="s">
        <v>27</v>
      </c>
      <c r="H710" s="3" t="s">
        <v>27</v>
      </c>
      <c r="I710" s="3">
        <v>5</v>
      </c>
      <c r="J710" s="3">
        <v>-81.82458</v>
      </c>
      <c r="K710" s="3">
        <v>38.39232</v>
      </c>
      <c r="L710" s="3" t="s">
        <v>3470</v>
      </c>
      <c r="M710" s="3">
        <v>0</v>
      </c>
      <c r="N710" s="3">
        <v>0</v>
      </c>
      <c r="O710" s="3">
        <v>0</v>
      </c>
      <c r="P710" s="3">
        <v>0</v>
      </c>
      <c r="Q710" s="3" t="s">
        <v>29</v>
      </c>
      <c r="R710" s="3" t="s">
        <v>30</v>
      </c>
      <c r="S710" s="3"/>
      <c r="T710" s="3"/>
      <c r="U710" s="7">
        <v>45820.5288078704</v>
      </c>
      <c r="V710" s="7">
        <v>45889.4341319444</v>
      </c>
      <c r="W710" s="3"/>
    </row>
    <row r="711" ht="15.05" spans="1:23">
      <c r="A711" s="4" t="str">
        <f t="array" ref="A711">IF(SUM(--ISNUMBER(SEARCH({", AB ",", BC ",", MB ",", NB ",", NL ",", NS ",", NT ",", NU ",", ON ",", PE ",", QC ",", SK ",", YT "},UPPER(C711))))&gt;0,"Canada","USA")</f>
        <v>USA</v>
      </c>
      <c r="B711" s="3" t="s">
        <v>3471</v>
      </c>
      <c r="C711" s="3" t="s">
        <v>3472</v>
      </c>
      <c r="D711" s="3" t="s">
        <v>3473</v>
      </c>
      <c r="E711" s="3" t="s">
        <v>3474</v>
      </c>
      <c r="F711" s="3"/>
      <c r="G711" s="3" t="s">
        <v>27</v>
      </c>
      <c r="H711" s="3" t="s">
        <v>27</v>
      </c>
      <c r="I711" s="3">
        <v>5</v>
      </c>
      <c r="J711" s="3">
        <v>-80.197123931781</v>
      </c>
      <c r="K711" s="8" t="s">
        <v>3475</v>
      </c>
      <c r="L711" s="3" t="s">
        <v>3470</v>
      </c>
      <c r="M711" s="3">
        <v>0</v>
      </c>
      <c r="N711" s="3">
        <v>0</v>
      </c>
      <c r="O711" s="3">
        <v>0</v>
      </c>
      <c r="P711" s="3">
        <v>0</v>
      </c>
      <c r="Q711" s="3" t="s">
        <v>29</v>
      </c>
      <c r="R711" s="3" t="s">
        <v>30</v>
      </c>
      <c r="S711" s="3"/>
      <c r="T711" s="3"/>
      <c r="U711" s="7">
        <v>45889.4332060185</v>
      </c>
      <c r="V711" s="7">
        <v>45889.4336805556</v>
      </c>
      <c r="W711" s="3"/>
    </row>
    <row r="712" ht="15.05" spans="1:23">
      <c r="A712" s="4" t="str">
        <f t="array" ref="A712">IF(SUM(--ISNUMBER(SEARCH({", AB ",", BC ",", MB ",", NB ",", NL ",", NS ",", NT ",", NU ",", ON ",", PE ",", QC ",", SK ",", YT "},UPPER(C712))))&gt;0,"Canada","USA")</f>
        <v>USA</v>
      </c>
      <c r="B712" s="3" t="s">
        <v>3476</v>
      </c>
      <c r="C712" s="3" t="s">
        <v>3477</v>
      </c>
      <c r="D712" s="3" t="s">
        <v>3473</v>
      </c>
      <c r="E712" s="3" t="s">
        <v>3474</v>
      </c>
      <c r="F712" s="3" t="s">
        <v>3478</v>
      </c>
      <c r="G712" s="3" t="s">
        <v>27</v>
      </c>
      <c r="H712" s="3" t="s">
        <v>27</v>
      </c>
      <c r="I712" s="3">
        <v>5</v>
      </c>
      <c r="J712" s="3">
        <v>-81.16908</v>
      </c>
      <c r="K712" s="3">
        <v>37.77047</v>
      </c>
      <c r="L712" s="3" t="s">
        <v>3470</v>
      </c>
      <c r="M712" s="3">
        <v>125</v>
      </c>
      <c r="N712" s="3">
        <v>125</v>
      </c>
      <c r="O712" s="3">
        <v>0</v>
      </c>
      <c r="P712" s="3">
        <v>0</v>
      </c>
      <c r="Q712" s="3" t="s">
        <v>29</v>
      </c>
      <c r="R712" s="3" t="s">
        <v>30</v>
      </c>
      <c r="S712" s="3"/>
      <c r="T712" s="3"/>
      <c r="U712" s="7">
        <v>45784.3748148148</v>
      </c>
      <c r="V712" s="7">
        <v>45889.4352662037</v>
      </c>
      <c r="W712" s="3"/>
    </row>
    <row r="713" ht="15.05" spans="1:23">
      <c r="A713" s="4" t="str">
        <f t="array" ref="A713">IF(SUM(--ISNUMBER(SEARCH({", AB ",", BC ",", MB ",", NB ",", NL ",", NS ",", NT ",", NU ",", ON ",", PE ",", QC ",", SK ",", YT "},UPPER(C713))))&gt;0,"Canada","USA")</f>
        <v>USA</v>
      </c>
      <c r="B713" s="3" t="s">
        <v>3479</v>
      </c>
      <c r="C713" s="3" t="s">
        <v>3480</v>
      </c>
      <c r="D713" s="3" t="s">
        <v>3481</v>
      </c>
      <c r="E713" s="3" t="s">
        <v>3482</v>
      </c>
      <c r="F713" s="3" t="s">
        <v>3483</v>
      </c>
      <c r="G713" s="3" t="s">
        <v>27</v>
      </c>
      <c r="H713" s="3" t="s">
        <v>27</v>
      </c>
      <c r="I713" s="3">
        <v>5</v>
      </c>
      <c r="J713" s="3">
        <v>-75.29579</v>
      </c>
      <c r="K713" s="3">
        <v>43.07813</v>
      </c>
      <c r="L713" s="3" t="s">
        <v>3484</v>
      </c>
      <c r="M713" s="3">
        <v>0</v>
      </c>
      <c r="N713" s="3">
        <v>0</v>
      </c>
      <c r="O713" s="3">
        <v>0</v>
      </c>
      <c r="P713" s="3">
        <v>0</v>
      </c>
      <c r="Q713" s="3" t="s">
        <v>29</v>
      </c>
      <c r="R713" s="3" t="s">
        <v>30</v>
      </c>
      <c r="S713" s="3"/>
      <c r="T713" s="3"/>
      <c r="U713" s="7">
        <v>45669.6301736111</v>
      </c>
      <c r="V713" s="7">
        <v>45838.6867708333</v>
      </c>
      <c r="W713" s="3"/>
    </row>
    <row r="714" ht="15.05" spans="1:23">
      <c r="A714" s="4" t="str">
        <f t="array" ref="A714">IF(SUM(--ISNUMBER(SEARCH({", AB ",", BC ",", MB ",", NB ",", NL ",", NS ",", NT ",", NU ",", ON ",", PE ",", QC ",", SK ",", YT "},UPPER(C714))))&gt;0,"Canada","USA")</f>
        <v>USA</v>
      </c>
      <c r="B714" s="3" t="s">
        <v>3485</v>
      </c>
      <c r="C714" s="3" t="s">
        <v>3486</v>
      </c>
      <c r="D714" s="3" t="s">
        <v>3481</v>
      </c>
      <c r="E714" s="3" t="s">
        <v>3482</v>
      </c>
      <c r="F714" s="3" t="s">
        <v>3487</v>
      </c>
      <c r="G714" s="3" t="s">
        <v>27</v>
      </c>
      <c r="H714" s="3" t="s">
        <v>27</v>
      </c>
      <c r="I714" s="3">
        <v>5</v>
      </c>
      <c r="J714" s="3">
        <v>-75.20206</v>
      </c>
      <c r="K714" s="3">
        <v>43.09691</v>
      </c>
      <c r="L714" s="3"/>
      <c r="M714" s="3">
        <v>0</v>
      </c>
      <c r="N714" s="3">
        <v>0</v>
      </c>
      <c r="O714" s="3">
        <v>0</v>
      </c>
      <c r="P714" s="3">
        <v>0</v>
      </c>
      <c r="Q714" s="3" t="s">
        <v>29</v>
      </c>
      <c r="R714" s="3" t="s">
        <v>30</v>
      </c>
      <c r="S714" s="3"/>
      <c r="T714" s="3"/>
      <c r="U714" s="7">
        <v>45669.622025463</v>
      </c>
      <c r="V714" s="7">
        <v>45688.530474537</v>
      </c>
      <c r="W714" s="3"/>
    </row>
    <row r="715" ht="15.05" spans="1:23">
      <c r="A715" s="4" t="str">
        <f t="array" ref="A715">IF(SUM(--ISNUMBER(SEARCH({", AB ",", BC ",", MB ",", NB ",", NL ",", NS ",", NT ",", NU ",", ON ",", PE ",", QC ",", SK ",", YT "},UPPER(C715))))&gt;0,"Canada","USA")</f>
        <v>USA</v>
      </c>
      <c r="B715" s="3" t="s">
        <v>3488</v>
      </c>
      <c r="C715" s="3" t="s">
        <v>597</v>
      </c>
      <c r="D715" s="3" t="s">
        <v>3489</v>
      </c>
      <c r="E715" s="3" t="s">
        <v>3490</v>
      </c>
      <c r="F715" s="3" t="s">
        <v>3491</v>
      </c>
      <c r="G715" s="3" t="s">
        <v>27</v>
      </c>
      <c r="H715" s="3" t="s">
        <v>91</v>
      </c>
      <c r="I715" s="3">
        <v>5</v>
      </c>
      <c r="J715" s="3">
        <v>-72.97215</v>
      </c>
      <c r="K715" s="3">
        <v>41.53483</v>
      </c>
      <c r="L715" s="3"/>
      <c r="M715" s="3">
        <v>0</v>
      </c>
      <c r="N715" s="3">
        <v>0</v>
      </c>
      <c r="O715" s="3">
        <v>0</v>
      </c>
      <c r="P715" s="3">
        <v>0</v>
      </c>
      <c r="Q715" s="3" t="s">
        <v>29</v>
      </c>
      <c r="R715" s="3" t="s">
        <v>30</v>
      </c>
      <c r="S715" s="3"/>
      <c r="T715" s="3"/>
      <c r="U715" s="7">
        <v>45664.4966898148</v>
      </c>
      <c r="V715" s="7">
        <v>45684.447337963</v>
      </c>
      <c r="W715" s="3"/>
    </row>
    <row r="716" ht="15.05" spans="1:23">
      <c r="A716" s="4" t="str">
        <f t="array" ref="A716">IF(SUM(--ISNUMBER(SEARCH({", AB ",", BC ",", MB ",", NB ",", NL ",", NS ",", NT ",", NU ",", ON ",", PE ",", QC ",", SK ",", YT "},UPPER(C716))))&gt;0,"Canada","USA")</f>
        <v>USA</v>
      </c>
      <c r="B716" s="3" t="s">
        <v>3492</v>
      </c>
      <c r="C716" s="3" t="s">
        <v>3493</v>
      </c>
      <c r="D716" s="3" t="s">
        <v>3494</v>
      </c>
      <c r="E716" s="3" t="s">
        <v>3495</v>
      </c>
      <c r="F716" s="3" t="s">
        <v>3496</v>
      </c>
      <c r="G716" s="3" t="s">
        <v>27</v>
      </c>
      <c r="H716" s="3" t="s">
        <v>27</v>
      </c>
      <c r="I716" s="3">
        <v>1</v>
      </c>
      <c r="J716" s="3">
        <v>-97.7558608</v>
      </c>
      <c r="K716" s="3">
        <v>30.3552007</v>
      </c>
      <c r="L716" s="3" t="s">
        <v>3497</v>
      </c>
      <c r="M716" s="3">
        <v>100</v>
      </c>
      <c r="N716" s="3">
        <v>1.8</v>
      </c>
      <c r="O716" s="3">
        <v>0</v>
      </c>
      <c r="P716" s="3">
        <v>0</v>
      </c>
      <c r="Q716" s="3" t="s">
        <v>29</v>
      </c>
      <c r="R716" s="3" t="s">
        <v>30</v>
      </c>
      <c r="S716" s="3"/>
      <c r="T716" s="3"/>
      <c r="U716" s="7">
        <v>45618.6152314815</v>
      </c>
      <c r="V716" s="7">
        <v>45917.5716666667</v>
      </c>
      <c r="W716" s="3"/>
    </row>
    <row r="717" ht="15.05" spans="1:23">
      <c r="A717" s="4" t="str">
        <f t="array" ref="A717">IF(SUM(--ISNUMBER(SEARCH({", AB ",", BC ",", MB ",", NB ",", NL ",", NS ",", NT ",", NU ",", ON ",", PE ",", QC ",", SK ",", YT "},UPPER(C717))))&gt;0,"Canada","USA")</f>
        <v>USA</v>
      </c>
      <c r="B717" s="3" t="s">
        <v>3498</v>
      </c>
      <c r="C717" s="3" t="s">
        <v>3499</v>
      </c>
      <c r="D717" s="3" t="s">
        <v>3500</v>
      </c>
      <c r="E717" s="3" t="s">
        <v>3501</v>
      </c>
      <c r="F717" s="3"/>
      <c r="G717" s="3" t="s">
        <v>27</v>
      </c>
      <c r="H717" s="3" t="s">
        <v>27</v>
      </c>
      <c r="I717" s="3">
        <v>5</v>
      </c>
      <c r="J717" s="3">
        <v>-110.81096</v>
      </c>
      <c r="K717" s="3">
        <v>32.24815</v>
      </c>
      <c r="L717" s="3"/>
      <c r="M717" s="3">
        <v>0</v>
      </c>
      <c r="N717" s="3">
        <v>0</v>
      </c>
      <c r="O717" s="3">
        <v>0</v>
      </c>
      <c r="P717" s="3">
        <v>0</v>
      </c>
      <c r="Q717" s="3" t="s">
        <v>29</v>
      </c>
      <c r="R717" s="3" t="s">
        <v>30</v>
      </c>
      <c r="S717" s="3"/>
      <c r="T717" s="3"/>
      <c r="U717" s="7">
        <v>45765.4777662037</v>
      </c>
      <c r="V717" s="7">
        <v>45765.4777662037</v>
      </c>
      <c r="W717" s="3"/>
    </row>
    <row r="718" ht="15.05" spans="1:23">
      <c r="A718" s="4" t="str">
        <f t="array" ref="A718">IF(SUM(--ISNUMBER(SEARCH({", AB ",", BC ",", MB ",", NB ",", NL ",", NS ",", NT ",", NU ",", ON ",", PE ",", QC ",", SK ",", YT "},UPPER(C718))))&gt;0,"Canada","USA")</f>
        <v>USA</v>
      </c>
      <c r="B718" s="3" t="s">
        <v>3502</v>
      </c>
      <c r="C718" s="3" t="s">
        <v>3503</v>
      </c>
      <c r="D718" s="3" t="s">
        <v>3504</v>
      </c>
      <c r="E718" s="3" t="s">
        <v>3505</v>
      </c>
      <c r="F718" s="3"/>
      <c r="G718" s="3" t="s">
        <v>27</v>
      </c>
      <c r="H718" s="3" t="s">
        <v>27</v>
      </c>
      <c r="I718" s="3">
        <v>5</v>
      </c>
      <c r="J718" s="3">
        <v>-82.03635</v>
      </c>
      <c r="K718" s="3">
        <v>33.44102</v>
      </c>
      <c r="L718" s="3" t="s">
        <v>3506</v>
      </c>
      <c r="M718" s="3">
        <v>0</v>
      </c>
      <c r="N718" s="3">
        <v>0</v>
      </c>
      <c r="O718" s="3">
        <v>0</v>
      </c>
      <c r="P718" s="3">
        <v>0</v>
      </c>
      <c r="Q718" s="3" t="s">
        <v>29</v>
      </c>
      <c r="R718" s="3" t="s">
        <v>30</v>
      </c>
      <c r="S718" s="3"/>
      <c r="T718" s="3"/>
      <c r="U718" s="7">
        <v>45642.5524074074</v>
      </c>
      <c r="V718" s="7">
        <v>45826.6941203704</v>
      </c>
      <c r="W718" s="3"/>
    </row>
    <row r="719" ht="15.05" spans="1:23">
      <c r="A719" s="4" t="str">
        <f t="array" ref="A719">IF(SUM(--ISNUMBER(SEARCH({", AB ",", BC ",", MB ",", NB ",", NL ",", NS ",", NT ",", NU ",", ON ",", PE ",", QC ",", SK ",", YT "},UPPER(C719))))&gt;0,"Canada","USA")</f>
        <v>USA</v>
      </c>
      <c r="B719" s="3" t="s">
        <v>3507</v>
      </c>
      <c r="C719" s="3" t="s">
        <v>3508</v>
      </c>
      <c r="D719" s="3" t="s">
        <v>3509</v>
      </c>
      <c r="E719" s="3" t="s">
        <v>3510</v>
      </c>
      <c r="F719" s="3"/>
      <c r="G719" s="3" t="s">
        <v>27</v>
      </c>
      <c r="H719" s="3" t="s">
        <v>27</v>
      </c>
      <c r="I719" s="3">
        <v>5</v>
      </c>
      <c r="J719" s="3">
        <v>-75.88435</v>
      </c>
      <c r="K719" s="3">
        <v>38.94646</v>
      </c>
      <c r="L719" s="3" t="s">
        <v>3511</v>
      </c>
      <c r="M719" s="3">
        <v>0</v>
      </c>
      <c r="N719" s="3">
        <v>0</v>
      </c>
      <c r="O719" s="3">
        <v>0</v>
      </c>
      <c r="P719" s="3">
        <v>0</v>
      </c>
      <c r="Q719" s="3" t="s">
        <v>29</v>
      </c>
      <c r="R719" s="3" t="s">
        <v>30</v>
      </c>
      <c r="S719" s="3"/>
      <c r="T719" s="3"/>
      <c r="U719" s="7">
        <v>45667.5230787037</v>
      </c>
      <c r="V719" s="7">
        <v>45831.668287037</v>
      </c>
      <c r="W719" s="3"/>
    </row>
    <row r="720" ht="15.05" spans="1:23">
      <c r="A720" s="4" t="str">
        <f t="array" ref="A720">IF(SUM(--ISNUMBER(SEARCH({", AB ",", BC ",", MB ",", NB ",", NL ",", NS ",", NT ",", NU ",", ON ",", PE ",", QC ",", SK ",", YT "},UPPER(C720))))&gt;0,"Canada","USA")</f>
        <v>USA</v>
      </c>
      <c r="B720" s="3" t="s">
        <v>3512</v>
      </c>
      <c r="C720" s="3" t="s">
        <v>3513</v>
      </c>
      <c r="D720" s="3" t="s">
        <v>2308</v>
      </c>
      <c r="E720" s="3" t="s">
        <v>2308</v>
      </c>
      <c r="F720" s="3" t="s">
        <v>3514</v>
      </c>
      <c r="G720" s="3" t="s">
        <v>27</v>
      </c>
      <c r="H720" s="3" t="s">
        <v>27</v>
      </c>
      <c r="I720" s="3">
        <v>5</v>
      </c>
      <c r="J720" s="3">
        <v>-121.95015</v>
      </c>
      <c r="K720" s="3">
        <v>37.27201</v>
      </c>
      <c r="L720" s="3" t="s">
        <v>3515</v>
      </c>
      <c r="M720" s="3">
        <v>0</v>
      </c>
      <c r="N720" s="3">
        <v>0</v>
      </c>
      <c r="O720" s="3">
        <v>0</v>
      </c>
      <c r="P720" s="3">
        <v>0</v>
      </c>
      <c r="Q720" s="3" t="s">
        <v>29</v>
      </c>
      <c r="R720" s="3" t="s">
        <v>30</v>
      </c>
      <c r="S720" s="3"/>
      <c r="T720" s="3"/>
      <c r="U720" s="7">
        <v>45649.6294328704</v>
      </c>
      <c r="V720" s="7">
        <v>45820.5157986111</v>
      </c>
      <c r="W720" s="3"/>
    </row>
    <row r="721" ht="15.05" spans="1:23">
      <c r="A721" s="4" t="str">
        <f t="array" ref="A721">IF(SUM(--ISNUMBER(SEARCH({", AB ",", BC ",", MB ",", NB ",", NL ",", NS ",", NT ",", NU ",", ON ",", PE ",", QC ",", SK ",", YT "},UPPER(C721))))&gt;0,"Canada","USA")</f>
        <v>USA</v>
      </c>
      <c r="B721" s="3" t="s">
        <v>3516</v>
      </c>
      <c r="C721" s="3" t="s">
        <v>3517</v>
      </c>
      <c r="D721" s="3" t="s">
        <v>3518</v>
      </c>
      <c r="E721" s="3" t="s">
        <v>3519</v>
      </c>
      <c r="F721" s="3"/>
      <c r="G721" s="3" t="s">
        <v>27</v>
      </c>
      <c r="H721" s="3" t="s">
        <v>27</v>
      </c>
      <c r="I721" s="3">
        <v>5</v>
      </c>
      <c r="J721" s="3">
        <v>-93.69099</v>
      </c>
      <c r="K721" s="3">
        <v>32.51749</v>
      </c>
      <c r="L721" s="3" t="s">
        <v>3520</v>
      </c>
      <c r="M721" s="3">
        <v>0</v>
      </c>
      <c r="N721" s="3">
        <v>0</v>
      </c>
      <c r="O721" s="3">
        <v>0</v>
      </c>
      <c r="P721" s="3">
        <v>0</v>
      </c>
      <c r="Q721" s="3" t="s">
        <v>29</v>
      </c>
      <c r="R721" s="3" t="s">
        <v>30</v>
      </c>
      <c r="S721" s="3"/>
      <c r="T721" s="3"/>
      <c r="U721" s="7">
        <v>45652.5908449074</v>
      </c>
      <c r="V721" s="7">
        <v>45831.4593287037</v>
      </c>
      <c r="W721" s="3"/>
    </row>
    <row r="722" ht="15.05" spans="1:23">
      <c r="A722" s="4" t="str">
        <f t="array" ref="A722">IF(SUM(--ISNUMBER(SEARCH({", AB ",", BC ",", MB ",", NB ",", NL ",", NS ",", NT ",", NU ",", ON ",", PE ",", QC ",", SK ",", YT "},UPPER(C722))))&gt;0,"Canada","USA")</f>
        <v>USA</v>
      </c>
      <c r="B722" s="3" t="s">
        <v>3521</v>
      </c>
      <c r="C722" s="3" t="s">
        <v>3522</v>
      </c>
      <c r="D722" s="3" t="s">
        <v>3523</v>
      </c>
      <c r="E722" s="3" t="s">
        <v>3524</v>
      </c>
      <c r="F722" s="3"/>
      <c r="G722" s="3" t="s">
        <v>27</v>
      </c>
      <c r="H722" s="3" t="s">
        <v>27</v>
      </c>
      <c r="I722" s="3">
        <v>5</v>
      </c>
      <c r="J722" s="3">
        <v>-82.18253</v>
      </c>
      <c r="K722" s="3">
        <v>36.60594</v>
      </c>
      <c r="L722" s="3"/>
      <c r="M722" s="3">
        <v>0</v>
      </c>
      <c r="N722" s="3">
        <v>0</v>
      </c>
      <c r="O722" s="3">
        <v>0</v>
      </c>
      <c r="P722" s="3">
        <v>0</v>
      </c>
      <c r="Q722" s="3" t="s">
        <v>29</v>
      </c>
      <c r="R722" s="3" t="s">
        <v>30</v>
      </c>
      <c r="S722" s="3"/>
      <c r="T722" s="3"/>
      <c r="U722" s="7">
        <v>45772.425</v>
      </c>
      <c r="V722" s="7">
        <v>45775.420150463</v>
      </c>
      <c r="W722" s="3"/>
    </row>
    <row r="723" ht="15.05" spans="1:23">
      <c r="A723" s="4" t="str">
        <f t="array" ref="A723">IF(SUM(--ISNUMBER(SEARCH({", AB ",", BC ",", MB ",", NB ",", NL ",", NS ",", NT ",", NU ",", ON ",", PE ",", QC ",", SK ",", YT "},UPPER(C723))))&gt;0,"Canada","USA")</f>
        <v>USA</v>
      </c>
      <c r="B723" s="3" t="s">
        <v>3525</v>
      </c>
      <c r="C723" s="3" t="s">
        <v>3526</v>
      </c>
      <c r="D723" s="3" t="s">
        <v>3527</v>
      </c>
      <c r="E723" s="3" t="s">
        <v>3528</v>
      </c>
      <c r="F723" s="3"/>
      <c r="G723" s="3" t="s">
        <v>27</v>
      </c>
      <c r="H723" s="3" t="s">
        <v>91</v>
      </c>
      <c r="I723" s="3">
        <v>5</v>
      </c>
      <c r="J723" s="3">
        <v>-73.991410673923</v>
      </c>
      <c r="K723" s="8" t="s">
        <v>3529</v>
      </c>
      <c r="L723" s="3" t="s">
        <v>3530</v>
      </c>
      <c r="M723" s="3">
        <v>135</v>
      </c>
      <c r="N723" s="3">
        <v>115</v>
      </c>
      <c r="O723" s="3">
        <v>0</v>
      </c>
      <c r="P723" s="3">
        <v>0</v>
      </c>
      <c r="Q723" s="3" t="s">
        <v>29</v>
      </c>
      <c r="R723" s="3" t="s">
        <v>30</v>
      </c>
      <c r="S723" s="3"/>
      <c r="T723" s="3"/>
      <c r="U723" s="7">
        <v>45792.6111458333</v>
      </c>
      <c r="V723" s="7">
        <v>45867.6279976852</v>
      </c>
      <c r="W723" s="3"/>
    </row>
    <row r="724" ht="15.05" spans="1:23">
      <c r="A724" s="4" t="str">
        <f t="array" ref="A724">IF(SUM(--ISNUMBER(SEARCH({", AB ",", BC ",", MB ",", NB ",", NL ",", NS ",", NT ",", NU ",", ON ",", PE ",", QC ",", SK ",", YT "},UPPER(C724))))&gt;0,"Canada","USA")</f>
        <v>USA</v>
      </c>
      <c r="B724" s="3" t="s">
        <v>3531</v>
      </c>
      <c r="C724" s="3" t="s">
        <v>3532</v>
      </c>
      <c r="D724" s="3" t="s">
        <v>3533</v>
      </c>
      <c r="E724" s="3" t="s">
        <v>3534</v>
      </c>
      <c r="F724" s="3"/>
      <c r="G724" s="3" t="s">
        <v>27</v>
      </c>
      <c r="H724" s="3" t="s">
        <v>27</v>
      </c>
      <c r="I724" s="3">
        <v>5</v>
      </c>
      <c r="J724" s="3">
        <v>-86.34085</v>
      </c>
      <c r="K724" s="3">
        <v>37.07845</v>
      </c>
      <c r="L724" s="3" t="s">
        <v>3535</v>
      </c>
      <c r="M724" s="3">
        <v>0</v>
      </c>
      <c r="N724" s="3">
        <v>0</v>
      </c>
      <c r="O724" s="3">
        <v>0</v>
      </c>
      <c r="P724" s="3">
        <v>0</v>
      </c>
      <c r="Q724" s="3" t="s">
        <v>29</v>
      </c>
      <c r="R724" s="3" t="s">
        <v>30</v>
      </c>
      <c r="S724" s="3"/>
      <c r="T724" s="3"/>
      <c r="U724" s="7">
        <v>45666.5948263889</v>
      </c>
      <c r="V724" s="7">
        <v>45831.4261226852</v>
      </c>
      <c r="W724" s="3"/>
    </row>
    <row r="725" ht="15.05" spans="1:23">
      <c r="A725" s="4" t="str">
        <f t="array" ref="A725">IF(SUM(--ISNUMBER(SEARCH({", AB ",", BC ",", MB ",", NB ",", NL ",", NS ",", NT ",", NU ",", ON ",", PE ",", QC ",", SK ",", YT "},UPPER(C725))))&gt;0,"Canada","USA")</f>
        <v>USA</v>
      </c>
      <c r="B725" s="3" t="s">
        <v>3536</v>
      </c>
      <c r="C725" s="3" t="s">
        <v>3537</v>
      </c>
      <c r="D725" s="3" t="s">
        <v>3538</v>
      </c>
      <c r="E725" s="3" t="s">
        <v>3539</v>
      </c>
      <c r="F725" s="3" t="s">
        <v>3540</v>
      </c>
      <c r="G725" s="3" t="s">
        <v>27</v>
      </c>
      <c r="H725" s="3" t="s">
        <v>27</v>
      </c>
      <c r="I725" s="3">
        <v>4</v>
      </c>
      <c r="J725" s="3">
        <v>-75.45167</v>
      </c>
      <c r="K725" s="3">
        <v>40.126825</v>
      </c>
      <c r="L725" s="3" t="s">
        <v>3541</v>
      </c>
      <c r="M725" s="3">
        <v>172</v>
      </c>
      <c r="N725" s="3">
        <v>0</v>
      </c>
      <c r="O725" s="3">
        <v>174</v>
      </c>
      <c r="P725" s="3">
        <v>0</v>
      </c>
      <c r="Q725" s="3" t="s">
        <v>29</v>
      </c>
      <c r="R725" s="3" t="s">
        <v>30</v>
      </c>
      <c r="S725" s="3"/>
      <c r="T725" s="3"/>
      <c r="U725" s="7">
        <v>45614.5837962963</v>
      </c>
      <c r="V725" s="7">
        <v>45845.4357523148</v>
      </c>
      <c r="W725" s="3"/>
    </row>
    <row r="726" ht="15.05" spans="1:23">
      <c r="A726" s="4" t="str">
        <f t="array" ref="A726">IF(SUM(--ISNUMBER(SEARCH({", AB ",", BC ",", MB ",", NB ",", NL ",", NS ",", NT ",", NU ",", ON ",", PE ",", QC ",", SK ",", YT "},UPPER(C726))))&gt;0,"Canada","USA")</f>
        <v>USA</v>
      </c>
      <c r="B726" s="3" t="s">
        <v>3542</v>
      </c>
      <c r="C726" s="3" t="s">
        <v>3543</v>
      </c>
      <c r="D726" s="3" t="s">
        <v>3544</v>
      </c>
      <c r="E726" s="3" t="s">
        <v>3545</v>
      </c>
      <c r="F726" s="3"/>
      <c r="G726" s="3" t="s">
        <v>27</v>
      </c>
      <c r="H726" s="3" t="s">
        <v>27</v>
      </c>
      <c r="I726" s="3">
        <v>5</v>
      </c>
      <c r="J726" s="3">
        <v>-90.06965</v>
      </c>
      <c r="K726" s="3">
        <v>32.28269</v>
      </c>
      <c r="L726" s="3"/>
      <c r="M726" s="3">
        <v>0</v>
      </c>
      <c r="N726" s="3">
        <v>0</v>
      </c>
      <c r="O726" s="3">
        <v>0</v>
      </c>
      <c r="P726" s="3">
        <v>0</v>
      </c>
      <c r="Q726" s="3" t="s">
        <v>29</v>
      </c>
      <c r="R726" s="3" t="s">
        <v>30</v>
      </c>
      <c r="S726" s="3"/>
      <c r="T726" s="3"/>
      <c r="U726" s="7">
        <v>45784.5449537037</v>
      </c>
      <c r="V726" s="7">
        <v>45784.5471643519</v>
      </c>
      <c r="W726" s="3"/>
    </row>
    <row r="727" ht="15.05" spans="1:23">
      <c r="A727" s="4" t="str">
        <f t="array" ref="A727">IF(SUM(--ISNUMBER(SEARCH({", AB ",", BC ",", MB ",", NB ",", NL ",", NS ",", NT ",", NU ",", ON ",", PE ",", QC ",", SK ",", YT "},UPPER(C727))))&gt;0,"Canada","USA")</f>
        <v>USA</v>
      </c>
      <c r="B727" s="3" t="s">
        <v>3546</v>
      </c>
      <c r="C727" s="3" t="s">
        <v>3547</v>
      </c>
      <c r="D727" s="3" t="s">
        <v>3548</v>
      </c>
      <c r="E727" s="3" t="s">
        <v>3549</v>
      </c>
      <c r="F727" s="3"/>
      <c r="G727" s="3" t="s">
        <v>27</v>
      </c>
      <c r="H727" s="3" t="s">
        <v>27</v>
      </c>
      <c r="I727" s="3">
        <v>5</v>
      </c>
      <c r="J727" s="3">
        <v>-86.8053139030454</v>
      </c>
      <c r="K727" s="8" t="s">
        <v>3550</v>
      </c>
      <c r="L727" s="3"/>
      <c r="M727" s="3">
        <v>0</v>
      </c>
      <c r="N727" s="3">
        <v>0</v>
      </c>
      <c r="O727" s="3">
        <v>0</v>
      </c>
      <c r="P727" s="3">
        <v>0</v>
      </c>
      <c r="Q727" s="3" t="s">
        <v>29</v>
      </c>
      <c r="R727" s="3" t="s">
        <v>30</v>
      </c>
      <c r="S727" s="3"/>
      <c r="T727" s="3"/>
      <c r="U727" s="7">
        <v>45846.3598958333</v>
      </c>
      <c r="V727" s="7">
        <v>45846.3598958333</v>
      </c>
      <c r="W727" s="3"/>
    </row>
    <row r="728" ht="15.05" spans="1:23">
      <c r="A728" s="4" t="str">
        <f t="array" ref="A728">IF(SUM(--ISNUMBER(SEARCH({", AB ",", BC ",", MB ",", NB ",", NL ",", NS ",", NT ",", NU ",", ON ",", PE ",", QC ",", SK ",", YT "},UPPER(C728))))&gt;0,"Canada","USA")</f>
        <v>USA</v>
      </c>
      <c r="B728" s="3" t="s">
        <v>3551</v>
      </c>
      <c r="C728" s="3" t="s">
        <v>3552</v>
      </c>
      <c r="D728" s="3" t="s">
        <v>3553</v>
      </c>
      <c r="E728" s="3" t="s">
        <v>3554</v>
      </c>
      <c r="F728" s="3"/>
      <c r="G728" s="3" t="s">
        <v>27</v>
      </c>
      <c r="H728" s="3" t="s">
        <v>27</v>
      </c>
      <c r="I728" s="3">
        <v>5</v>
      </c>
      <c r="J728" s="3">
        <v>-156.498</v>
      </c>
      <c r="K728" s="3">
        <v>20.91366</v>
      </c>
      <c r="L728" s="3" t="s">
        <v>3555</v>
      </c>
      <c r="M728" s="3">
        <v>0</v>
      </c>
      <c r="N728" s="3">
        <v>0</v>
      </c>
      <c r="O728" s="3">
        <v>0</v>
      </c>
      <c r="P728" s="3">
        <v>0</v>
      </c>
      <c r="Q728" s="3" t="s">
        <v>29</v>
      </c>
      <c r="R728" s="3" t="s">
        <v>30</v>
      </c>
      <c r="S728" s="3"/>
      <c r="T728" s="3"/>
      <c r="U728" s="7">
        <v>45644.6407291667</v>
      </c>
      <c r="V728" s="7">
        <v>45827.4966087963</v>
      </c>
      <c r="W728" s="3"/>
    </row>
    <row r="729" ht="15.05" spans="1:23">
      <c r="A729" s="4" t="str">
        <f t="array" ref="A729">IF(SUM(--ISNUMBER(SEARCH({", AB ",", BC ",", MB ",", NB ",", NL ",", NS ",", NT ",", NU ",", ON ",", PE ",", QC ",", SK ",", YT "},UPPER(C729))))&gt;0,"Canada","USA")</f>
        <v>USA</v>
      </c>
      <c r="B729" s="3" t="s">
        <v>3556</v>
      </c>
      <c r="C729" s="3" t="s">
        <v>3557</v>
      </c>
      <c r="D729" s="3" t="s">
        <v>3558</v>
      </c>
      <c r="E729" s="3" t="s">
        <v>3559</v>
      </c>
      <c r="F729" s="3"/>
      <c r="G729" s="3" t="s">
        <v>27</v>
      </c>
      <c r="H729" s="3" t="s">
        <v>27</v>
      </c>
      <c r="I729" s="3">
        <v>5</v>
      </c>
      <c r="J729" s="3">
        <v>-85.0554040318171</v>
      </c>
      <c r="K729" s="8" t="s">
        <v>3560</v>
      </c>
      <c r="L729" s="3"/>
      <c r="M729" s="3">
        <v>0</v>
      </c>
      <c r="N729" s="3">
        <v>0</v>
      </c>
      <c r="O729" s="3">
        <v>0</v>
      </c>
      <c r="P729" s="3">
        <v>0</v>
      </c>
      <c r="Q729" s="3" t="s">
        <v>29</v>
      </c>
      <c r="R729" s="3" t="s">
        <v>30</v>
      </c>
      <c r="S729" s="3"/>
      <c r="T729" s="3"/>
      <c r="U729" s="7">
        <v>45852.3942013889</v>
      </c>
      <c r="V729" s="7">
        <v>45852.3942013889</v>
      </c>
      <c r="W729" s="3"/>
    </row>
    <row r="730" ht="15.05" spans="1:23">
      <c r="A730" s="4" t="str">
        <f t="array" ref="A730">IF(SUM(--ISNUMBER(SEARCH({", AB ",", BC ",", MB ",", NB ",", NL ",", NS ",", NT ",", NU ",", ON ",", PE ",", QC ",", SK ",", YT "},UPPER(C730))))&gt;0,"Canada","USA")</f>
        <v>USA</v>
      </c>
      <c r="B730" s="3" t="s">
        <v>3561</v>
      </c>
      <c r="C730" s="3" t="s">
        <v>3562</v>
      </c>
      <c r="D730" s="3" t="s">
        <v>3558</v>
      </c>
      <c r="E730" s="3" t="s">
        <v>3563</v>
      </c>
      <c r="F730" s="3" t="s">
        <v>3564</v>
      </c>
      <c r="G730" s="3" t="s">
        <v>27</v>
      </c>
      <c r="H730" s="3" t="s">
        <v>27</v>
      </c>
      <c r="I730" s="3">
        <v>5</v>
      </c>
      <c r="J730" s="3">
        <v>-86.7048</v>
      </c>
      <c r="K730" s="3">
        <v>36.14839</v>
      </c>
      <c r="L730" s="3"/>
      <c r="M730" s="3">
        <v>0</v>
      </c>
      <c r="N730" s="3">
        <v>0</v>
      </c>
      <c r="O730" s="3">
        <v>0</v>
      </c>
      <c r="P730" s="3">
        <v>0</v>
      </c>
      <c r="Q730" s="3" t="s">
        <v>29</v>
      </c>
      <c r="R730" s="3" t="s">
        <v>30</v>
      </c>
      <c r="S730" s="3"/>
      <c r="T730" s="3"/>
      <c r="U730" s="7">
        <v>45712.4877314815</v>
      </c>
      <c r="V730" s="7">
        <v>45818.5264930556</v>
      </c>
      <c r="W730" s="3"/>
    </row>
    <row r="731" ht="15.05" spans="1:23">
      <c r="A731" s="4" t="str">
        <f t="array" ref="A731">IF(SUM(--ISNUMBER(SEARCH({", AB ",", BC ",", MB ",", NB ",", NL ",", NS ",", NT ",", NU ",", ON ",", PE ",", QC ",", SK ",", YT "},UPPER(C731))))&gt;0,"Canada","USA")</f>
        <v>USA</v>
      </c>
      <c r="B731" s="3" t="s">
        <v>3565</v>
      </c>
      <c r="C731" s="3" t="s">
        <v>3566</v>
      </c>
      <c r="D731" s="3" t="s">
        <v>3567</v>
      </c>
      <c r="E731" s="3" t="s">
        <v>3568</v>
      </c>
      <c r="F731" s="3"/>
      <c r="G731" s="3" t="s">
        <v>27</v>
      </c>
      <c r="H731" s="3" t="s">
        <v>27</v>
      </c>
      <c r="I731" s="3">
        <v>5</v>
      </c>
      <c r="J731" s="3">
        <v>-76.6551679017085</v>
      </c>
      <c r="K731" s="8" t="s">
        <v>3569</v>
      </c>
      <c r="L731" s="3"/>
      <c r="M731" s="3">
        <v>0</v>
      </c>
      <c r="N731" s="3">
        <v>0</v>
      </c>
      <c r="O731" s="3">
        <v>0</v>
      </c>
      <c r="P731" s="3">
        <v>0</v>
      </c>
      <c r="Q731" s="3" t="s">
        <v>29</v>
      </c>
      <c r="R731" s="3" t="s">
        <v>30</v>
      </c>
      <c r="S731" s="3"/>
      <c r="T731" s="3"/>
      <c r="U731" s="7">
        <v>45667.5429861111</v>
      </c>
      <c r="V731" s="7">
        <v>45845.6330671296</v>
      </c>
      <c r="W731" s="3"/>
    </row>
    <row r="732" ht="15.05" spans="1:23">
      <c r="A732" s="4" t="str">
        <f t="array" ref="A732">IF(SUM(--ISNUMBER(SEARCH({", AB ",", BC ",", MB ",", NB ",", NL ",", NS ",", NT ",", NU ",", ON ",", PE ",", QC ",", SK ",", YT "},UPPER(C732))))&gt;0,"Canada","USA")</f>
        <v>USA</v>
      </c>
      <c r="B732" s="3" t="s">
        <v>3570</v>
      </c>
      <c r="C732" s="3" t="s">
        <v>3571</v>
      </c>
      <c r="D732" s="3" t="s">
        <v>3558</v>
      </c>
      <c r="E732" s="3" t="s">
        <v>3563</v>
      </c>
      <c r="F732" s="3" t="s">
        <v>3572</v>
      </c>
      <c r="G732" s="3" t="s">
        <v>27</v>
      </c>
      <c r="H732" s="3" t="s">
        <v>27</v>
      </c>
      <c r="I732" s="3">
        <v>5</v>
      </c>
      <c r="J732" s="3">
        <v>-87.2227966</v>
      </c>
      <c r="K732" s="8" t="s">
        <v>3573</v>
      </c>
      <c r="L732" s="3"/>
      <c r="M732" s="3">
        <v>0</v>
      </c>
      <c r="N732" s="3">
        <v>0</v>
      </c>
      <c r="O732" s="3">
        <v>0</v>
      </c>
      <c r="P732" s="3">
        <v>0</v>
      </c>
      <c r="Q732" s="3" t="s">
        <v>29</v>
      </c>
      <c r="R732" s="3" t="s">
        <v>30</v>
      </c>
      <c r="S732" s="3"/>
      <c r="T732" s="3"/>
      <c r="U732" s="7">
        <v>45812.4840277778</v>
      </c>
      <c r="V732" s="7">
        <v>45889.7045486111</v>
      </c>
      <c r="W732" s="3"/>
    </row>
    <row r="733" ht="15.05" spans="1:23">
      <c r="A733" s="4" t="str">
        <f t="array" ref="A733">IF(SUM(--ISNUMBER(SEARCH({", AB ",", BC ",", MB ",", NB ",", NL ",", NS ",", NT ",", NU ",", ON ",", PE ",", QC ",", SK ",", YT "},UPPER(C733))))&gt;0,"Canada","USA")</f>
        <v>USA</v>
      </c>
      <c r="B733" s="3" t="s">
        <v>3574</v>
      </c>
      <c r="C733" s="3" t="s">
        <v>3575</v>
      </c>
      <c r="D733" s="3" t="s">
        <v>3558</v>
      </c>
      <c r="E733" s="3" t="s">
        <v>3563</v>
      </c>
      <c r="F733" s="3"/>
      <c r="G733" s="3" t="s">
        <v>27</v>
      </c>
      <c r="H733" s="3" t="s">
        <v>27</v>
      </c>
      <c r="I733" s="3">
        <v>4</v>
      </c>
      <c r="J733" s="3">
        <v>-86.09799</v>
      </c>
      <c r="K733" s="3">
        <v>34.01787</v>
      </c>
      <c r="L733" s="3"/>
      <c r="M733" s="3">
        <v>0</v>
      </c>
      <c r="N733" s="3">
        <v>0</v>
      </c>
      <c r="O733" s="3">
        <v>0</v>
      </c>
      <c r="P733" s="3">
        <v>0</v>
      </c>
      <c r="Q733" s="3" t="s">
        <v>29</v>
      </c>
      <c r="R733" s="3" t="s">
        <v>30</v>
      </c>
      <c r="S733" s="3"/>
      <c r="T733" s="3"/>
      <c r="U733" s="7">
        <v>45716.6538541667</v>
      </c>
      <c r="V733" s="7">
        <v>45768.4790277778</v>
      </c>
      <c r="W733" s="3"/>
    </row>
    <row r="734" ht="15.05" spans="1:23">
      <c r="A734" s="4" t="str">
        <f t="array" ref="A734">IF(SUM(--ISNUMBER(SEARCH({", AB ",", BC ",", MB ",", NB ",", NL ",", NS ",", NT ",", NU ",", ON ",", PE ",", QC ",", SK ",", YT "},UPPER(C734))))&gt;0,"Canada","USA")</f>
        <v>USA</v>
      </c>
      <c r="B734" s="3" t="s">
        <v>3576</v>
      </c>
      <c r="C734" s="3" t="s">
        <v>3577</v>
      </c>
      <c r="D734" s="3" t="s">
        <v>3578</v>
      </c>
      <c r="E734" s="3" t="s">
        <v>3579</v>
      </c>
      <c r="F734" s="3" t="s">
        <v>3580</v>
      </c>
      <c r="G734" s="3" t="s">
        <v>27</v>
      </c>
      <c r="H734" s="3" t="s">
        <v>27</v>
      </c>
      <c r="I734" s="3">
        <v>5</v>
      </c>
      <c r="J734" s="3">
        <v>-94.1399404</v>
      </c>
      <c r="K734" s="8" t="s">
        <v>3581</v>
      </c>
      <c r="L734" s="3" t="s">
        <v>3582</v>
      </c>
      <c r="M734" s="3">
        <v>0</v>
      </c>
      <c r="N734" s="3">
        <v>0</v>
      </c>
      <c r="O734" s="3">
        <v>0</v>
      </c>
      <c r="P734" s="3">
        <v>0</v>
      </c>
      <c r="Q734" s="3" t="s">
        <v>29</v>
      </c>
      <c r="R734" s="3" t="s">
        <v>30</v>
      </c>
      <c r="S734" s="3"/>
      <c r="T734" s="3"/>
      <c r="U734" s="7">
        <v>45636.4985648148</v>
      </c>
      <c r="V734" s="7">
        <v>45917.5711458333</v>
      </c>
      <c r="W734" s="3"/>
    </row>
    <row r="735" ht="15.05" spans="1:23">
      <c r="A735" s="4" t="str">
        <f t="array" ref="A735">IF(SUM(--ISNUMBER(SEARCH({", AB ",", BC ",", MB ",", NB ",", NL ",", NS ",", NT ",", NU ",", ON ",", PE ",", QC ",", SK ",", YT "},UPPER(C735))))&gt;0,"Canada","USA")</f>
        <v>USA</v>
      </c>
      <c r="B735" s="3" t="s">
        <v>3583</v>
      </c>
      <c r="C735" s="3" t="s">
        <v>3584</v>
      </c>
      <c r="D735" s="3" t="s">
        <v>3578</v>
      </c>
      <c r="E735" s="3" t="s">
        <v>3585</v>
      </c>
      <c r="F735" s="3" t="s">
        <v>3586</v>
      </c>
      <c r="G735" s="3" t="s">
        <v>27</v>
      </c>
      <c r="H735" s="3" t="s">
        <v>27</v>
      </c>
      <c r="I735" s="3">
        <v>1</v>
      </c>
      <c r="J735" s="3">
        <v>-94.1399</v>
      </c>
      <c r="K735" s="3">
        <v>33.45035</v>
      </c>
      <c r="L735" s="3" t="s">
        <v>3582</v>
      </c>
      <c r="M735" s="3">
        <v>110</v>
      </c>
      <c r="N735" s="3">
        <v>0</v>
      </c>
      <c r="O735" s="3">
        <v>0</v>
      </c>
      <c r="P735" s="3">
        <v>0</v>
      </c>
      <c r="Q735" s="3" t="s">
        <v>29</v>
      </c>
      <c r="R735" s="3" t="s">
        <v>30</v>
      </c>
      <c r="S735" s="3"/>
      <c r="T735" s="3"/>
      <c r="U735" s="7">
        <v>45629.3595949074</v>
      </c>
      <c r="V735" s="7">
        <v>45917.5710185185</v>
      </c>
      <c r="W735" s="3"/>
    </row>
    <row r="736" ht="15.05" spans="1:23">
      <c r="A736" s="4" t="str">
        <f t="array" ref="A736">IF(SUM(--ISNUMBER(SEARCH({", AB ",", BC ",", MB ",", NB ",", NL ",", NS ",", NT ",", NU ",", ON ",", PE ",", QC ",", SK ",", YT "},UPPER(C736))))&gt;0,"Canada","USA")</f>
        <v>USA</v>
      </c>
      <c r="B736" s="3" t="s">
        <v>3587</v>
      </c>
      <c r="C736" s="3" t="s">
        <v>3588</v>
      </c>
      <c r="D736" s="3" t="s">
        <v>3589</v>
      </c>
      <c r="E736" s="3" t="s">
        <v>3590</v>
      </c>
      <c r="F736" s="3"/>
      <c r="G736" s="3" t="s">
        <v>91</v>
      </c>
      <c r="H736" s="3" t="s">
        <v>27</v>
      </c>
      <c r="I736" s="3">
        <v>5</v>
      </c>
      <c r="J736" s="3">
        <v>-119.082957131809</v>
      </c>
      <c r="K736" s="8" t="s">
        <v>3591</v>
      </c>
      <c r="L736" s="3" t="s">
        <v>3592</v>
      </c>
      <c r="M736" s="3">
        <v>0</v>
      </c>
      <c r="N736" s="3">
        <v>0</v>
      </c>
      <c r="O736" s="3">
        <v>0</v>
      </c>
      <c r="P736" s="3">
        <v>0</v>
      </c>
      <c r="Q736" s="3" t="s">
        <v>29</v>
      </c>
      <c r="R736" s="3" t="s">
        <v>30</v>
      </c>
      <c r="S736" s="3"/>
      <c r="T736" s="3"/>
      <c r="U736" s="7">
        <v>45862.5387384259</v>
      </c>
      <c r="V736" s="7">
        <v>45924.4734027778</v>
      </c>
      <c r="W736" s="3"/>
    </row>
    <row r="737" ht="15.05" spans="1:23">
      <c r="A737" s="4" t="str">
        <f t="array" ref="A737">IF(SUM(--ISNUMBER(SEARCH({", AB ",", BC ",", MB ",", NB ",", NL ",", NS ",", NT ",", NU ",", ON ",", PE ",", QC ",", SK ",", YT "},UPPER(C737))))&gt;0,"Canada","USA")</f>
        <v>USA</v>
      </c>
      <c r="B737" s="3" t="s">
        <v>3593</v>
      </c>
      <c r="C737" s="3" t="s">
        <v>3594</v>
      </c>
      <c r="D737" s="3" t="s">
        <v>3595</v>
      </c>
      <c r="E737" s="3" t="s">
        <v>3596</v>
      </c>
      <c r="F737" s="3"/>
      <c r="G737" s="3" t="s">
        <v>27</v>
      </c>
      <c r="H737" s="3" t="s">
        <v>27</v>
      </c>
      <c r="I737" s="3">
        <v>5</v>
      </c>
      <c r="J737" s="3">
        <v>-85.6778835</v>
      </c>
      <c r="K737" s="3">
        <v>42.8713505</v>
      </c>
      <c r="L737" s="3" t="s">
        <v>3597</v>
      </c>
      <c r="M737" s="3">
        <v>0</v>
      </c>
      <c r="N737" s="3">
        <v>0</v>
      </c>
      <c r="O737" s="3">
        <v>0</v>
      </c>
      <c r="P737" s="3">
        <v>0</v>
      </c>
      <c r="Q737" s="3" t="s">
        <v>29</v>
      </c>
      <c r="R737" s="3" t="s">
        <v>30</v>
      </c>
      <c r="S737" s="3"/>
      <c r="T737" s="3"/>
      <c r="U737" s="7">
        <v>45667.6466087963</v>
      </c>
      <c r="V737" s="7">
        <v>45832.3934027778</v>
      </c>
      <c r="W737" s="3"/>
    </row>
    <row r="738" ht="15.05" spans="1:23">
      <c r="A738" s="4" t="str">
        <f t="array" ref="A738">IF(SUM(--ISNUMBER(SEARCH({", AB ",", BC ",", MB ",", NB ",", NL ",", NS ",", NT ",", NU ",", ON ",", PE ",", QC ",", SK ",", YT "},UPPER(C738))))&gt;0,"Canada","USA")</f>
        <v>USA</v>
      </c>
      <c r="B738" s="3" t="s">
        <v>3598</v>
      </c>
      <c r="C738" s="3" t="s">
        <v>3599</v>
      </c>
      <c r="D738" s="3" t="s">
        <v>3600</v>
      </c>
      <c r="E738" s="3" t="s">
        <v>3601</v>
      </c>
      <c r="F738" s="3"/>
      <c r="G738" s="3" t="s">
        <v>27</v>
      </c>
      <c r="H738" s="3" t="s">
        <v>27</v>
      </c>
      <c r="I738" s="3">
        <v>2</v>
      </c>
      <c r="J738" s="3">
        <v>-85.40203</v>
      </c>
      <c r="K738" s="3">
        <v>31.19872</v>
      </c>
      <c r="L738" s="3" t="s">
        <v>3602</v>
      </c>
      <c r="M738" s="3">
        <v>0</v>
      </c>
      <c r="N738" s="3">
        <v>0</v>
      </c>
      <c r="O738" s="3">
        <v>0</v>
      </c>
      <c r="P738" s="3">
        <v>0</v>
      </c>
      <c r="Q738" s="3" t="s">
        <v>29</v>
      </c>
      <c r="R738" s="3" t="s">
        <v>30</v>
      </c>
      <c r="S738" s="3"/>
      <c r="T738" s="3"/>
      <c r="U738" s="7">
        <v>45610.5636689815</v>
      </c>
      <c r="V738" s="7">
        <v>45814.4493518519</v>
      </c>
      <c r="W738" s="3"/>
    </row>
    <row r="739" ht="15.05" spans="1:23">
      <c r="A739" s="4" t="str">
        <f t="array" ref="A739">IF(SUM(--ISNUMBER(SEARCH({", AB ",", BC ",", MB ",", NB ",", NL ",", NS ",", NT ",", NU ",", ON ",", PE ",", QC ",", SK ",", YT "},UPPER(C739))))&gt;0,"Canada","USA")</f>
        <v>USA</v>
      </c>
      <c r="B739" s="3" t="s">
        <v>3603</v>
      </c>
      <c r="C739" s="3" t="s">
        <v>3604</v>
      </c>
      <c r="D739" s="3" t="s">
        <v>3605</v>
      </c>
      <c r="E739" s="3" t="s">
        <v>3606</v>
      </c>
      <c r="F739" s="3"/>
      <c r="G739" s="3" t="s">
        <v>27</v>
      </c>
      <c r="H739" s="3" t="s">
        <v>27</v>
      </c>
      <c r="I739" s="3">
        <v>5</v>
      </c>
      <c r="J739" s="3">
        <v>-95.67724</v>
      </c>
      <c r="K739" s="3">
        <v>35.81435</v>
      </c>
      <c r="L739" s="3" t="s">
        <v>3607</v>
      </c>
      <c r="M739" s="3">
        <v>0</v>
      </c>
      <c r="N739" s="3">
        <v>0</v>
      </c>
      <c r="O739" s="3">
        <v>0</v>
      </c>
      <c r="P739" s="3">
        <v>0</v>
      </c>
      <c r="Q739" s="3" t="s">
        <v>29</v>
      </c>
      <c r="R739" s="3" t="s">
        <v>30</v>
      </c>
      <c r="S739" s="3"/>
      <c r="T739" s="3"/>
      <c r="U739" s="7">
        <v>45684.5683217593</v>
      </c>
      <c r="V739" s="7">
        <v>45839.6369560185</v>
      </c>
      <c r="W739" s="3"/>
    </row>
    <row r="740" ht="15.05" spans="1:23">
      <c r="A740" s="4" t="str">
        <f t="array" ref="A740">IF(SUM(--ISNUMBER(SEARCH({", AB ",", BC ",", MB ",", NB ",", NL ",", NS ",", NT ",", NU ",", ON ",", PE ",", QC ",", SK ",", YT "},UPPER(C740))))&gt;0,"Canada","USA")</f>
        <v>USA</v>
      </c>
      <c r="B740" s="3" t="s">
        <v>3608</v>
      </c>
      <c r="C740" s="3" t="s">
        <v>3609</v>
      </c>
      <c r="D740" s="3" t="s">
        <v>3610</v>
      </c>
      <c r="E740" s="3" t="s">
        <v>3611</v>
      </c>
      <c r="F740" s="3" t="s">
        <v>3612</v>
      </c>
      <c r="G740" s="3" t="s">
        <v>27</v>
      </c>
      <c r="H740" s="3" t="s">
        <v>91</v>
      </c>
      <c r="I740" s="3">
        <v>1</v>
      </c>
      <c r="J740" s="3">
        <v>-111.81208</v>
      </c>
      <c r="K740" s="3">
        <v>33.38226</v>
      </c>
      <c r="L740" s="3" t="s">
        <v>3613</v>
      </c>
      <c r="M740" s="3">
        <v>0</v>
      </c>
      <c r="N740" s="3">
        <v>0</v>
      </c>
      <c r="O740" s="3">
        <v>0</v>
      </c>
      <c r="P740" s="3">
        <v>0</v>
      </c>
      <c r="Q740" s="3" t="s">
        <v>29</v>
      </c>
      <c r="R740" s="3" t="s">
        <v>30</v>
      </c>
      <c r="S740" s="3"/>
      <c r="T740" s="3"/>
      <c r="U740" s="7">
        <v>45610.5159953704</v>
      </c>
      <c r="V740" s="7">
        <v>45817.6740740741</v>
      </c>
      <c r="W740" s="3"/>
    </row>
    <row r="741" ht="15.05" spans="1:23">
      <c r="A741" s="4" t="str">
        <f t="array" ref="A741">IF(SUM(--ISNUMBER(SEARCH({", AB ",", BC ",", MB ",", NB ",", NL ",", NS ",", NT ",", NU ",", ON ",", PE ",", QC ",", SK ",", YT "},UPPER(C741))))&gt;0,"Canada","USA")</f>
        <v>USA</v>
      </c>
      <c r="B741" s="3" t="s">
        <v>3614</v>
      </c>
      <c r="C741" s="3" t="s">
        <v>3615</v>
      </c>
      <c r="D741" s="3" t="s">
        <v>3616</v>
      </c>
      <c r="E741" s="3" t="s">
        <v>3617</v>
      </c>
      <c r="F741" s="3"/>
      <c r="G741" s="3" t="s">
        <v>27</v>
      </c>
      <c r="H741" s="3" t="s">
        <v>27</v>
      </c>
      <c r="I741" s="3">
        <v>5</v>
      </c>
      <c r="J741" s="3">
        <v>-114.00721</v>
      </c>
      <c r="K741" s="3">
        <v>46.86766</v>
      </c>
      <c r="L741" s="3" t="s">
        <v>3618</v>
      </c>
      <c r="M741" s="3">
        <v>0</v>
      </c>
      <c r="N741" s="3">
        <v>0</v>
      </c>
      <c r="O741" s="3">
        <v>0</v>
      </c>
      <c r="P741" s="3">
        <v>0</v>
      </c>
      <c r="Q741" s="3" t="s">
        <v>29</v>
      </c>
      <c r="R741" s="3" t="s">
        <v>30</v>
      </c>
      <c r="S741" s="3"/>
      <c r="T741" s="3"/>
      <c r="U741" s="7">
        <v>45660.686724537</v>
      </c>
      <c r="V741" s="7">
        <v>45833.4341666667</v>
      </c>
      <c r="W741" s="3"/>
    </row>
    <row r="742" ht="15.05" spans="1:23">
      <c r="A742" s="4" t="str">
        <f t="array" ref="A742">IF(SUM(--ISNUMBER(SEARCH({", AB ",", BC ",", MB ",", NB ",", NL ",", NS ",", NT ",", NU ",", ON ",", PE ",", QC ",", SK ",", YT "},UPPER(C742))))&gt;0,"Canada","USA")</f>
        <v>USA</v>
      </c>
      <c r="B742" s="3" t="s">
        <v>3619</v>
      </c>
      <c r="C742" s="3" t="s">
        <v>3620</v>
      </c>
      <c r="D742" s="3" t="s">
        <v>3621</v>
      </c>
      <c r="E742" s="3" t="s">
        <v>3622</v>
      </c>
      <c r="F742" s="3"/>
      <c r="G742" s="3" t="s">
        <v>27</v>
      </c>
      <c r="H742" s="3" t="s">
        <v>27</v>
      </c>
      <c r="I742" s="3">
        <v>5</v>
      </c>
      <c r="J742" s="3">
        <v>-71.3328077739949</v>
      </c>
      <c r="K742" s="8" t="s">
        <v>3623</v>
      </c>
      <c r="L742" s="3" t="s">
        <v>3624</v>
      </c>
      <c r="M742" s="3">
        <v>0</v>
      </c>
      <c r="N742" s="3">
        <v>0</v>
      </c>
      <c r="O742" s="3">
        <v>0</v>
      </c>
      <c r="P742" s="3">
        <v>0</v>
      </c>
      <c r="Q742" s="3" t="s">
        <v>29</v>
      </c>
      <c r="R742" s="3" t="s">
        <v>30</v>
      </c>
      <c r="S742" s="3"/>
      <c r="T742" s="3"/>
      <c r="U742" s="7">
        <v>45666.6455439815</v>
      </c>
      <c r="V742" s="7">
        <v>45831.5148958333</v>
      </c>
      <c r="W742" s="3"/>
    </row>
    <row r="743" ht="15.05" spans="1:23">
      <c r="A743" s="4" t="str">
        <f t="array" ref="A743">IF(SUM(--ISNUMBER(SEARCH({", AB ",", BC ",", MB ",", NB ",", NL ",", NS ",", NT ",", NU ",", ON ",", PE ",", QC ",", SK ",", YT "},UPPER(C743))))&gt;0,"Canada","USA")</f>
        <v>USA</v>
      </c>
      <c r="B743" s="3" t="s">
        <v>3625</v>
      </c>
      <c r="C743" s="3" t="s">
        <v>3626</v>
      </c>
      <c r="D743" s="3" t="s">
        <v>3627</v>
      </c>
      <c r="E743" s="3" t="s">
        <v>3628</v>
      </c>
      <c r="F743" s="3" t="s">
        <v>1811</v>
      </c>
      <c r="G743" s="3" t="s">
        <v>27</v>
      </c>
      <c r="H743" s="3" t="s">
        <v>27</v>
      </c>
      <c r="I743" s="3">
        <v>5</v>
      </c>
      <c r="J743" s="3">
        <v>-81.6797134</v>
      </c>
      <c r="K743" s="8" t="s">
        <v>3629</v>
      </c>
      <c r="L743" s="3" t="s">
        <v>3630</v>
      </c>
      <c r="M743" s="3">
        <v>0</v>
      </c>
      <c r="N743" s="3">
        <v>0</v>
      </c>
      <c r="O743" s="3">
        <v>0</v>
      </c>
      <c r="P743" s="3">
        <v>0</v>
      </c>
      <c r="Q743" s="3" t="s">
        <v>29</v>
      </c>
      <c r="R743" s="3" t="s">
        <v>30</v>
      </c>
      <c r="S743" s="3"/>
      <c r="T743" s="3"/>
      <c r="U743" s="7">
        <v>45668.8735532407</v>
      </c>
      <c r="V743" s="7">
        <v>45833.498912037</v>
      </c>
      <c r="W743" s="3"/>
    </row>
    <row r="744" ht="15.05" spans="1:23">
      <c r="A744" s="4" t="str">
        <f t="array" ref="A744">IF(SUM(--ISNUMBER(SEARCH({", AB ",", BC ",", MB ",", NB ",", NL ",", NS ",", NT ",", NU ",", ON ",", PE ",", QC ",", SK ",", YT "},UPPER(C744))))&gt;0,"Canada","USA")</f>
        <v>USA</v>
      </c>
      <c r="B744" s="3" t="s">
        <v>3631</v>
      </c>
      <c r="C744" s="3" t="s">
        <v>3632</v>
      </c>
      <c r="D744" s="3" t="s">
        <v>3633</v>
      </c>
      <c r="E744" s="3" t="s">
        <v>3634</v>
      </c>
      <c r="F744" s="3"/>
      <c r="G744" s="3" t="s">
        <v>27</v>
      </c>
      <c r="H744" s="3" t="s">
        <v>27</v>
      </c>
      <c r="I744" s="3">
        <v>5</v>
      </c>
      <c r="J744" s="3">
        <v>-87.85227</v>
      </c>
      <c r="K744" s="3">
        <v>41.53675</v>
      </c>
      <c r="L744" s="3"/>
      <c r="M744" s="3">
        <v>0</v>
      </c>
      <c r="N744" s="3">
        <v>0</v>
      </c>
      <c r="O744" s="3">
        <v>0</v>
      </c>
      <c r="P744" s="3">
        <v>0</v>
      </c>
      <c r="Q744" s="3" t="s">
        <v>29</v>
      </c>
      <c r="R744" s="3" t="s">
        <v>30</v>
      </c>
      <c r="S744" s="3"/>
      <c r="T744" s="3"/>
      <c r="U744" s="7">
        <v>45665.6736805556</v>
      </c>
      <c r="V744" s="7">
        <v>45665.6736805556</v>
      </c>
      <c r="W744" s="3"/>
    </row>
    <row r="745" ht="15.05" spans="1:23">
      <c r="A745" s="4" t="str">
        <f t="array" ref="A745">IF(SUM(--ISNUMBER(SEARCH({", AB ",", BC ",", MB ",", NB ",", NL ",", NS ",", NT ",", NU ",", ON ",", PE ",", QC ",", SK ",", YT "},UPPER(C745))))&gt;0,"Canada","USA")</f>
        <v>USA</v>
      </c>
      <c r="B745" s="3" t="s">
        <v>3635</v>
      </c>
      <c r="C745" s="3" t="s">
        <v>3636</v>
      </c>
      <c r="D745" s="3" t="s">
        <v>3637</v>
      </c>
      <c r="E745" s="3" t="s">
        <v>3638</v>
      </c>
      <c r="F745" s="3"/>
      <c r="G745" s="3" t="s">
        <v>27</v>
      </c>
      <c r="H745" s="3" t="s">
        <v>27</v>
      </c>
      <c r="I745" s="3">
        <v>5</v>
      </c>
      <c r="J745" s="3">
        <v>-83.98625</v>
      </c>
      <c r="K745" s="3">
        <v>33.90345</v>
      </c>
      <c r="L745" s="3" t="s">
        <v>3639</v>
      </c>
      <c r="M745" s="3">
        <v>0</v>
      </c>
      <c r="N745" s="3">
        <v>0</v>
      </c>
      <c r="O745" s="3">
        <v>0</v>
      </c>
      <c r="P745" s="3">
        <v>0</v>
      </c>
      <c r="Q745" s="3" t="s">
        <v>29</v>
      </c>
      <c r="R745" s="3" t="s">
        <v>30</v>
      </c>
      <c r="S745" s="3"/>
      <c r="T745" s="3"/>
      <c r="U745" s="7">
        <v>45642.3942824074</v>
      </c>
      <c r="V745" s="7">
        <v>45827.4154398148</v>
      </c>
      <c r="W745" s="3"/>
    </row>
    <row r="746" ht="15.05" spans="1:23">
      <c r="A746" s="4" t="str">
        <f t="array" ref="A746">IF(SUM(--ISNUMBER(SEARCH({", AB ",", BC ",", MB ",", NB ",", NL ",", NS ",", NT ",", NU ",", ON ",", PE ",", QC ",", SK ",", YT "},UPPER(C746))))&gt;0,"Canada","USA")</f>
        <v>USA</v>
      </c>
      <c r="B746" s="3" t="s">
        <v>3640</v>
      </c>
      <c r="C746" s="3" t="s">
        <v>3641</v>
      </c>
      <c r="D746" s="3" t="s">
        <v>3642</v>
      </c>
      <c r="E746" s="3" t="s">
        <v>3643</v>
      </c>
      <c r="F746" s="3" t="s">
        <v>3644</v>
      </c>
      <c r="G746" s="3" t="s">
        <v>27</v>
      </c>
      <c r="H746" s="3" t="s">
        <v>27</v>
      </c>
      <c r="I746" s="3">
        <v>5</v>
      </c>
      <c r="J746" s="3">
        <v>-90.50897</v>
      </c>
      <c r="K746" s="3">
        <v>31.26632</v>
      </c>
      <c r="L746" s="3"/>
      <c r="M746" s="3">
        <v>0</v>
      </c>
      <c r="N746" s="3">
        <v>0</v>
      </c>
      <c r="O746" s="3">
        <v>0</v>
      </c>
      <c r="P746" s="3">
        <v>0</v>
      </c>
      <c r="Q746" s="3" t="s">
        <v>29</v>
      </c>
      <c r="R746" s="3" t="s">
        <v>30</v>
      </c>
      <c r="S746" s="3"/>
      <c r="T746" s="3"/>
      <c r="U746" s="7">
        <v>45667.7564467593</v>
      </c>
      <c r="V746" s="7">
        <v>45799.3624305556</v>
      </c>
      <c r="W746" s="3"/>
    </row>
    <row r="747" ht="15.05" spans="1:23">
      <c r="A747" s="4" t="str">
        <f t="array" ref="A747">IF(SUM(--ISNUMBER(SEARCH({", AB ",", BC ",", MB ",", NB ",", NL ",", NS ",", NT ",", NU ",", ON ",", PE ",", QC ",", SK ",", YT "},UPPER(C747))))&gt;0,"Canada","USA")</f>
        <v>USA</v>
      </c>
      <c r="B747" s="3" t="s">
        <v>3645</v>
      </c>
      <c r="C747" s="3" t="s">
        <v>3646</v>
      </c>
      <c r="D747" s="3" t="s">
        <v>3647</v>
      </c>
      <c r="E747" s="3" t="s">
        <v>3648</v>
      </c>
      <c r="F747" s="3" t="s">
        <v>3649</v>
      </c>
      <c r="G747" s="3" t="s">
        <v>27</v>
      </c>
      <c r="H747" s="3" t="s">
        <v>27</v>
      </c>
      <c r="I747" s="3">
        <v>5</v>
      </c>
      <c r="J747" s="3">
        <v>-113.98112</v>
      </c>
      <c r="K747" s="3">
        <v>51.01372</v>
      </c>
      <c r="L747" s="3" t="s">
        <v>3650</v>
      </c>
      <c r="M747" s="3"/>
      <c r="N747" s="3"/>
      <c r="O747" s="3"/>
      <c r="P747" s="3"/>
      <c r="Q747" s="3" t="s">
        <v>29</v>
      </c>
      <c r="R747" s="3" t="s">
        <v>30</v>
      </c>
      <c r="S747" s="3"/>
      <c r="T747" s="3"/>
      <c r="U747" s="7">
        <v>45519.0151273148</v>
      </c>
      <c r="V747" s="7">
        <v>45709.6565972222</v>
      </c>
      <c r="W747" s="3"/>
    </row>
    <row r="748" ht="15.05" spans="1:23">
      <c r="A748" s="4" t="str">
        <f t="array" ref="A748">IF(SUM(--ISNUMBER(SEARCH({", AB ",", BC ",", MB ",", NB ",", NL ",", NS ",", NT ",", NU ",", ON ",", PE ",", QC ",", SK ",", YT "},UPPER(C748))))&gt;0,"Canada","USA")</f>
        <v>USA</v>
      </c>
      <c r="B748" s="3" t="s">
        <v>3645</v>
      </c>
      <c r="C748" s="3" t="s">
        <v>3651</v>
      </c>
      <c r="D748" s="3" t="s">
        <v>3647</v>
      </c>
      <c r="E748" s="3" t="s">
        <v>3648</v>
      </c>
      <c r="F748" s="3" t="s">
        <v>3652</v>
      </c>
      <c r="G748" s="3" t="s">
        <v>27</v>
      </c>
      <c r="H748" s="3" t="s">
        <v>27</v>
      </c>
      <c r="I748" s="3">
        <v>5</v>
      </c>
      <c r="J748" s="3">
        <v>-113.981086</v>
      </c>
      <c r="K748" s="3">
        <v>51.0137</v>
      </c>
      <c r="L748" s="3" t="s">
        <v>3650</v>
      </c>
      <c r="M748" s="3"/>
      <c r="N748" s="3"/>
      <c r="O748" s="3"/>
      <c r="P748" s="3"/>
      <c r="Q748" s="3" t="s">
        <v>29</v>
      </c>
      <c r="R748" s="3" t="s">
        <v>30</v>
      </c>
      <c r="S748" s="3"/>
      <c r="T748" s="3"/>
      <c r="U748" s="7">
        <v>45518.1884490741</v>
      </c>
      <c r="V748" s="7">
        <v>45852.4655092593</v>
      </c>
      <c r="W748" s="3"/>
    </row>
    <row r="749" ht="15.05" spans="1:23">
      <c r="A749" s="4" t="str">
        <f t="array" ref="A749">IF(SUM(--ISNUMBER(SEARCH({", AB ",", BC ",", MB ",", NB ",", NL ",", NS ",", NT ",", NU ",", ON ",", PE ",", QC ",", SK ",", YT "},UPPER(C749))))&gt;0,"Canada","USA")</f>
        <v>USA</v>
      </c>
      <c r="B749" s="3" t="s">
        <v>3653</v>
      </c>
      <c r="C749" s="3" t="s">
        <v>3654</v>
      </c>
      <c r="D749" s="3" t="s">
        <v>3655</v>
      </c>
      <c r="E749" s="3" t="s">
        <v>3656</v>
      </c>
      <c r="F749" s="3" t="s">
        <v>3657</v>
      </c>
      <c r="G749" s="3" t="s">
        <v>27</v>
      </c>
      <c r="H749" s="3" t="s">
        <v>27</v>
      </c>
      <c r="I749" s="3">
        <v>5</v>
      </c>
      <c r="J749" s="3">
        <v>-93.05864</v>
      </c>
      <c r="K749" s="3">
        <v>30.30337</v>
      </c>
      <c r="L749" s="3"/>
      <c r="M749" s="3">
        <v>0</v>
      </c>
      <c r="N749" s="3">
        <v>0</v>
      </c>
      <c r="O749" s="3">
        <v>0</v>
      </c>
      <c r="P749" s="3">
        <v>0</v>
      </c>
      <c r="Q749" s="3" t="s">
        <v>29</v>
      </c>
      <c r="R749" s="3" t="s">
        <v>30</v>
      </c>
      <c r="S749" s="3"/>
      <c r="T749" s="3"/>
      <c r="U749" s="7">
        <v>45811.4679282407</v>
      </c>
      <c r="V749" s="7">
        <v>45867.5173611111</v>
      </c>
      <c r="W749" s="3"/>
    </row>
    <row r="750" ht="15.05" spans="1:23">
      <c r="A750" s="4" t="str">
        <f t="array" ref="A750">IF(SUM(--ISNUMBER(SEARCH({", AB ",", BC ",", MB ",", NB ",", NL ",", NS ",", NT ",", NU ",", ON ",", PE ",", QC ",", SK ",", YT "},UPPER(C750))))&gt;0,"Canada","USA")</f>
        <v>USA</v>
      </c>
      <c r="B750" s="3" t="s">
        <v>3658</v>
      </c>
      <c r="C750" s="3" t="s">
        <v>3659</v>
      </c>
      <c r="D750" s="3" t="s">
        <v>3660</v>
      </c>
      <c r="E750" s="3" t="s">
        <v>3661</v>
      </c>
      <c r="F750" s="3" t="s">
        <v>3662</v>
      </c>
      <c r="G750" s="3" t="s">
        <v>27</v>
      </c>
      <c r="H750" s="3" t="s">
        <v>27</v>
      </c>
      <c r="I750" s="3">
        <v>5</v>
      </c>
      <c r="J750" s="3">
        <v>-87.3468306028633</v>
      </c>
      <c r="K750" s="8" t="s">
        <v>3663</v>
      </c>
      <c r="L750" s="3"/>
      <c r="M750" s="3">
        <v>0</v>
      </c>
      <c r="N750" s="3">
        <v>0</v>
      </c>
      <c r="O750" s="3">
        <v>0</v>
      </c>
      <c r="P750" s="3">
        <v>0</v>
      </c>
      <c r="Q750" s="3" t="s">
        <v>29</v>
      </c>
      <c r="R750" s="3" t="s">
        <v>30</v>
      </c>
      <c r="S750" s="3"/>
      <c r="T750" s="3"/>
      <c r="U750" s="7">
        <v>45665.6614467593</v>
      </c>
      <c r="V750" s="7">
        <v>45917.6059375</v>
      </c>
      <c r="W750" s="3"/>
    </row>
    <row r="751" ht="15.05" spans="1:23">
      <c r="A751" s="4" t="str">
        <f t="array" ref="A751">IF(SUM(--ISNUMBER(SEARCH({", AB ",", BC ",", MB ",", NB ",", NL ",", NS ",", NT ",", NU ",", ON ",", PE ",", QC ",", SK ",", YT "},UPPER(C751))))&gt;0,"Canada","USA")</f>
        <v>USA</v>
      </c>
      <c r="B751" s="3" t="s">
        <v>3664</v>
      </c>
      <c r="C751" s="3" t="s">
        <v>3665</v>
      </c>
      <c r="D751" s="3" t="s">
        <v>3666</v>
      </c>
      <c r="E751" s="3" t="s">
        <v>3667</v>
      </c>
      <c r="F751" s="3"/>
      <c r="G751" s="3" t="s">
        <v>27</v>
      </c>
      <c r="H751" s="3" t="s">
        <v>27</v>
      </c>
      <c r="I751" s="3">
        <v>5</v>
      </c>
      <c r="J751" s="3">
        <v>-122.26652</v>
      </c>
      <c r="K751" s="3">
        <v>46.86748</v>
      </c>
      <c r="L751" s="3" t="s">
        <v>3668</v>
      </c>
      <c r="M751" s="3">
        <v>0</v>
      </c>
      <c r="N751" s="3">
        <v>0</v>
      </c>
      <c r="O751" s="3">
        <v>0</v>
      </c>
      <c r="P751" s="3">
        <v>0</v>
      </c>
      <c r="Q751" s="3" t="s">
        <v>29</v>
      </c>
      <c r="R751" s="3" t="s">
        <v>30</v>
      </c>
      <c r="S751" s="3"/>
      <c r="T751" s="3"/>
      <c r="U751" s="7">
        <v>45723.6506712963</v>
      </c>
      <c r="V751" s="7">
        <v>45866.4870833333</v>
      </c>
      <c r="W751" s="3"/>
    </row>
    <row r="752" ht="15.05" spans="1:23">
      <c r="A752" s="4" t="str">
        <f t="array" ref="A752">IF(SUM(--ISNUMBER(SEARCH({", AB ",", BC ",", MB ",", NB ",", NL ",", NS ",", NT ",", NU ",", ON ",", PE ",", QC ",", SK ",", YT "},UPPER(C752))))&gt;0,"Canada","USA")</f>
        <v>USA</v>
      </c>
      <c r="B752" s="3" t="s">
        <v>3669</v>
      </c>
      <c r="C752" s="3" t="s">
        <v>3670</v>
      </c>
      <c r="D752" s="3" t="s">
        <v>3671</v>
      </c>
      <c r="E752" s="3" t="s">
        <v>3672</v>
      </c>
      <c r="F752" s="3" t="s">
        <v>62</v>
      </c>
      <c r="G752" s="3" t="s">
        <v>27</v>
      </c>
      <c r="H752" s="3" t="s">
        <v>27</v>
      </c>
      <c r="I752" s="3">
        <v>5</v>
      </c>
      <c r="J752" s="3">
        <v>-88.0756471</v>
      </c>
      <c r="K752" s="8" t="s">
        <v>3673</v>
      </c>
      <c r="L752" s="3" t="s">
        <v>3674</v>
      </c>
      <c r="M752" s="3">
        <v>0</v>
      </c>
      <c r="N752" s="3">
        <v>0</v>
      </c>
      <c r="O752" s="3">
        <v>0</v>
      </c>
      <c r="P752" s="3">
        <v>0</v>
      </c>
      <c r="Q752" s="3" t="s">
        <v>29</v>
      </c>
      <c r="R752" s="3" t="s">
        <v>30</v>
      </c>
      <c r="S752" s="3"/>
      <c r="T752" s="3"/>
      <c r="U752" s="7">
        <v>45664.6344675926</v>
      </c>
      <c r="V752" s="7">
        <v>45917.5705324074</v>
      </c>
      <c r="W752" s="3"/>
    </row>
    <row r="753" ht="15.05" spans="1:23">
      <c r="A753" s="4" t="str">
        <f t="array" ref="A753">IF(SUM(--ISNUMBER(SEARCH({", AB ",", BC ",", MB ",", NB ",", NL ",", NS ",", NT ",", NU ",", ON ",", PE ",", QC ",", SK ",", YT "},UPPER(C753))))&gt;0,"Canada","USA")</f>
        <v>USA</v>
      </c>
      <c r="B753" s="3" t="s">
        <v>3669</v>
      </c>
      <c r="C753" s="3" t="s">
        <v>3670</v>
      </c>
      <c r="D753" s="3" t="s">
        <v>3671</v>
      </c>
      <c r="E753" s="3" t="s">
        <v>3675</v>
      </c>
      <c r="F753" s="3" t="s">
        <v>3676</v>
      </c>
      <c r="G753" s="3" t="s">
        <v>27</v>
      </c>
      <c r="H753" s="3" t="s">
        <v>27</v>
      </c>
      <c r="I753" s="3">
        <v>1</v>
      </c>
      <c r="J753" s="3">
        <v>-88.07556</v>
      </c>
      <c r="K753" s="3">
        <v>44.46413</v>
      </c>
      <c r="L753" s="3" t="s">
        <v>3674</v>
      </c>
      <c r="M753" s="3">
        <v>115.5</v>
      </c>
      <c r="N753" s="3">
        <v>0</v>
      </c>
      <c r="O753" s="3">
        <v>0</v>
      </c>
      <c r="P753" s="3">
        <v>0</v>
      </c>
      <c r="Q753" s="3" t="s">
        <v>29</v>
      </c>
      <c r="R753" s="3" t="s">
        <v>30</v>
      </c>
      <c r="S753" s="3"/>
      <c r="T753" s="3"/>
      <c r="U753" s="7">
        <v>45623.6450810185</v>
      </c>
      <c r="V753" s="7">
        <v>45867.4218634259</v>
      </c>
      <c r="W753" s="3"/>
    </row>
    <row r="754" ht="15.05" spans="1:23">
      <c r="A754" s="4" t="str">
        <f t="array" ref="A754">IF(SUM(--ISNUMBER(SEARCH({", AB ",", BC ",", MB ",", NB ",", NL ",", NS ",", NT ",", NU ",", ON ",", PE ",", QC ",", SK ",", YT "},UPPER(C754))))&gt;0,"Canada","USA")</f>
        <v>USA</v>
      </c>
      <c r="B754" s="3" t="s">
        <v>3677</v>
      </c>
      <c r="C754" s="3" t="s">
        <v>3678</v>
      </c>
      <c r="D754" s="3" t="s">
        <v>3679</v>
      </c>
      <c r="E754" s="3" t="s">
        <v>3680</v>
      </c>
      <c r="F754" s="3" t="s">
        <v>3681</v>
      </c>
      <c r="G754" s="3" t="s">
        <v>27</v>
      </c>
      <c r="H754" s="3" t="s">
        <v>27</v>
      </c>
      <c r="I754" s="3">
        <v>1</v>
      </c>
      <c r="J754" s="3">
        <v>-88.69411</v>
      </c>
      <c r="K754" s="3">
        <v>32.36831</v>
      </c>
      <c r="L754" s="3" t="s">
        <v>3682</v>
      </c>
      <c r="M754" s="3">
        <v>100</v>
      </c>
      <c r="N754" s="3">
        <v>0</v>
      </c>
      <c r="O754" s="3">
        <v>0</v>
      </c>
      <c r="P754" s="3">
        <v>0</v>
      </c>
      <c r="Q754" s="3" t="s">
        <v>29</v>
      </c>
      <c r="R754" s="3" t="s">
        <v>30</v>
      </c>
      <c r="S754" s="3"/>
      <c r="T754" s="3"/>
      <c r="U754" s="7">
        <v>45618.4457523148</v>
      </c>
      <c r="V754" s="7">
        <v>45832.6628009259</v>
      </c>
      <c r="W754" s="3"/>
    </row>
    <row r="755" ht="15.05" spans="1:23">
      <c r="A755" s="4" t="str">
        <f t="array" ref="A755">IF(SUM(--ISNUMBER(SEARCH({", AB ",", BC ",", MB ",", NB ",", NL ",", NS ",", NT ",", NU ",", ON ",", PE ",", QC ",", SK ",", YT "},UPPER(C755))))&gt;0,"Canada","USA")</f>
        <v>USA</v>
      </c>
      <c r="B755" s="3" t="s">
        <v>3683</v>
      </c>
      <c r="C755" s="3" t="s">
        <v>3684</v>
      </c>
      <c r="D755" s="3" t="s">
        <v>3685</v>
      </c>
      <c r="E755" s="3" t="s">
        <v>3686</v>
      </c>
      <c r="F755" s="3"/>
      <c r="G755" s="3" t="s">
        <v>27</v>
      </c>
      <c r="H755" s="3" t="s">
        <v>91</v>
      </c>
      <c r="I755" s="3">
        <v>5</v>
      </c>
      <c r="J755" s="3">
        <v>-83.13599</v>
      </c>
      <c r="K755" s="3">
        <v>42.5434</v>
      </c>
      <c r="L755" s="3" t="s">
        <v>3687</v>
      </c>
      <c r="M755" s="3">
        <v>0</v>
      </c>
      <c r="N755" s="3">
        <v>0</v>
      </c>
      <c r="O755" s="3">
        <v>0</v>
      </c>
      <c r="P755" s="3">
        <v>0</v>
      </c>
      <c r="Q755" s="3" t="s">
        <v>29</v>
      </c>
      <c r="R755" s="3" t="s">
        <v>30</v>
      </c>
      <c r="S755" s="3"/>
      <c r="T755" s="3"/>
      <c r="U755" s="7">
        <v>45602.6623032407</v>
      </c>
      <c r="V755" s="7">
        <v>45832.3960763889</v>
      </c>
      <c r="W755" s="3"/>
    </row>
    <row r="756" ht="15.05" spans="1:23">
      <c r="A756" s="4" t="str">
        <f t="array" ref="A756">IF(SUM(--ISNUMBER(SEARCH({", AB ",", BC ",", MB ",", NB ",", NL ",", NS ",", NT ",", NU ",", ON ",", PE ",", QC ",", SK ",", YT "},UPPER(C756))))&gt;0,"Canada","USA")</f>
        <v>USA</v>
      </c>
      <c r="B756" s="3" t="s">
        <v>3688</v>
      </c>
      <c r="C756" s="3" t="s">
        <v>3689</v>
      </c>
      <c r="D756" s="3" t="s">
        <v>3690</v>
      </c>
      <c r="E756" s="3" t="s">
        <v>3691</v>
      </c>
      <c r="F756" s="3" t="s">
        <v>62</v>
      </c>
      <c r="G756" s="3" t="s">
        <v>27</v>
      </c>
      <c r="H756" s="3" t="s">
        <v>91</v>
      </c>
      <c r="I756" s="3">
        <v>5</v>
      </c>
      <c r="J756" s="3">
        <v>-77.0358351315778</v>
      </c>
      <c r="K756" s="8" t="s">
        <v>3692</v>
      </c>
      <c r="L756" s="3" t="s">
        <v>3693</v>
      </c>
      <c r="M756" s="3">
        <v>0</v>
      </c>
      <c r="N756" s="3">
        <v>0</v>
      </c>
      <c r="O756" s="3">
        <v>0</v>
      </c>
      <c r="P756" s="3">
        <v>0</v>
      </c>
      <c r="Q756" s="3" t="s">
        <v>29</v>
      </c>
      <c r="R756" s="3" t="s">
        <v>30</v>
      </c>
      <c r="S756" s="3"/>
      <c r="T756" s="3"/>
      <c r="U756" s="7">
        <v>45805.4046527778</v>
      </c>
      <c r="V756" s="7">
        <v>45917.5701041667</v>
      </c>
      <c r="W756" s="3"/>
    </row>
    <row r="757" ht="15.05" spans="1:23">
      <c r="A757" s="4" t="str">
        <f t="array" ref="A757">IF(SUM(--ISNUMBER(SEARCH({", AB ",", BC ",", MB ",", NB ",", NL ",", NS ",", NT ",", NU ",", ON ",", PE ",", QC ",", SK ",", YT "},UPPER(C757))))&gt;0,"Canada","USA")</f>
        <v>USA</v>
      </c>
      <c r="B757" s="3" t="s">
        <v>3694</v>
      </c>
      <c r="C757" s="3" t="s">
        <v>3689</v>
      </c>
      <c r="D757" s="3" t="s">
        <v>3690</v>
      </c>
      <c r="E757" s="3" t="s">
        <v>3691</v>
      </c>
      <c r="F757" s="3" t="s">
        <v>3695</v>
      </c>
      <c r="G757" s="3" t="s">
        <v>27</v>
      </c>
      <c r="H757" s="3" t="s">
        <v>91</v>
      </c>
      <c r="I757" s="3">
        <v>1</v>
      </c>
      <c r="J757" s="3">
        <v>-77.03581</v>
      </c>
      <c r="K757" s="3">
        <v>41.22224</v>
      </c>
      <c r="L757" s="3" t="s">
        <v>3693</v>
      </c>
      <c r="M757" s="3">
        <v>107</v>
      </c>
      <c r="N757" s="3">
        <v>0</v>
      </c>
      <c r="O757" s="3">
        <v>0</v>
      </c>
      <c r="P757" s="3">
        <v>0</v>
      </c>
      <c r="Q757" s="3" t="s">
        <v>29</v>
      </c>
      <c r="R757" s="3" t="s">
        <v>30</v>
      </c>
      <c r="S757" s="3"/>
      <c r="T757" s="3"/>
      <c r="U757" s="7">
        <v>45618.4375925926</v>
      </c>
      <c r="V757" s="7">
        <v>45845.4266203704</v>
      </c>
      <c r="W757" s="3"/>
    </row>
    <row r="758" ht="15.05" spans="1:23">
      <c r="A758" s="4" t="str">
        <f t="array" ref="A758">IF(SUM(--ISNUMBER(SEARCH({", AB ",", BC ",", MB ",", NB ",", NL ",", NS ",", NT ",", NU ",", ON ",", PE ",", QC ",", SK ",", YT "},UPPER(C758))))&gt;0,"Canada","USA")</f>
        <v>USA</v>
      </c>
      <c r="B758" s="3" t="s">
        <v>3696</v>
      </c>
      <c r="C758" s="3" t="s">
        <v>3697</v>
      </c>
      <c r="D758" s="3" t="s">
        <v>3698</v>
      </c>
      <c r="E758" s="3" t="s">
        <v>3699</v>
      </c>
      <c r="F758" s="3" t="s">
        <v>3700</v>
      </c>
      <c r="G758" s="3" t="s">
        <v>27</v>
      </c>
      <c r="H758" s="3" t="s">
        <v>27</v>
      </c>
      <c r="I758" s="3">
        <v>5</v>
      </c>
      <c r="J758" s="3">
        <v>-86.6268</v>
      </c>
      <c r="K758" s="3">
        <v>30.81125</v>
      </c>
      <c r="L758" s="3" t="s">
        <v>3701</v>
      </c>
      <c r="M758" s="3">
        <v>165</v>
      </c>
      <c r="N758" s="3">
        <v>0</v>
      </c>
      <c r="O758" s="3">
        <v>0</v>
      </c>
      <c r="P758" s="3">
        <v>0</v>
      </c>
      <c r="Q758" s="3" t="s">
        <v>29</v>
      </c>
      <c r="R758" s="3" t="s">
        <v>30</v>
      </c>
      <c r="S758" s="3"/>
      <c r="T758" s="3"/>
      <c r="U758" s="7">
        <v>45664.5399421296</v>
      </c>
      <c r="V758" s="7">
        <v>45826.5402430556</v>
      </c>
      <c r="W758" s="3"/>
    </row>
    <row r="759" ht="15.05" spans="1:23">
      <c r="A759" s="4" t="str">
        <f t="array" ref="A759">IF(SUM(--ISNUMBER(SEARCH({", AB ",", BC ",", MB ",", NB ",", NL ",", NS ",", NT ",", NU ",", ON ",", PE ",", QC ",", SK ",", YT "},UPPER(C759))))&gt;0,"Canada","USA")</f>
        <v>USA</v>
      </c>
      <c r="B759" s="3" t="s">
        <v>3702</v>
      </c>
      <c r="C759" s="3" t="s">
        <v>3703</v>
      </c>
      <c r="D759" s="3" t="s">
        <v>3704</v>
      </c>
      <c r="E759" s="3" t="s">
        <v>3705</v>
      </c>
      <c r="F759" s="3" t="s">
        <v>3706</v>
      </c>
      <c r="G759" s="3" t="s">
        <v>27</v>
      </c>
      <c r="H759" s="3" t="s">
        <v>91</v>
      </c>
      <c r="I759" s="3">
        <v>5</v>
      </c>
      <c r="J759" s="3">
        <v>-71.28116</v>
      </c>
      <c r="K759" s="3">
        <v>46.80651</v>
      </c>
      <c r="L759" s="3"/>
      <c r="M759" s="3"/>
      <c r="N759" s="3"/>
      <c r="O759" s="3"/>
      <c r="P759" s="3"/>
      <c r="Q759" s="3" t="s">
        <v>29</v>
      </c>
      <c r="R759" s="3" t="s">
        <v>30</v>
      </c>
      <c r="S759" s="3"/>
      <c r="T759" s="3"/>
      <c r="U759" s="7">
        <v>45518.978900463</v>
      </c>
      <c r="V759" s="7">
        <v>45679.5473958333</v>
      </c>
      <c r="W759" s="3"/>
    </row>
    <row r="760" ht="15.05" spans="1:23">
      <c r="A760" s="4" t="str">
        <f t="array" ref="A760">IF(SUM(--ISNUMBER(SEARCH({", AB ",", BC ",", MB ",", NB ",", NL ",", NS ",", NT ",", NU ",", ON ",", PE ",", QC ",", SK ",", YT "},UPPER(C760))))&gt;0,"Canada","USA")</f>
        <v>USA</v>
      </c>
      <c r="B760" s="3" t="s">
        <v>3707</v>
      </c>
      <c r="C760" s="3" t="s">
        <v>3708</v>
      </c>
      <c r="D760" s="3" t="s">
        <v>3709</v>
      </c>
      <c r="E760" s="3" t="s">
        <v>3710</v>
      </c>
      <c r="F760" s="3"/>
      <c r="G760" s="3" t="s">
        <v>27</v>
      </c>
      <c r="H760" s="3" t="s">
        <v>27</v>
      </c>
      <c r="I760" s="3">
        <v>5</v>
      </c>
      <c r="J760" s="3">
        <v>-104.71471</v>
      </c>
      <c r="K760" s="3">
        <v>38.86567</v>
      </c>
      <c r="L760" s="3" t="s">
        <v>3711</v>
      </c>
      <c r="M760" s="3">
        <v>0</v>
      </c>
      <c r="N760" s="3">
        <v>0</v>
      </c>
      <c r="O760" s="3">
        <v>0</v>
      </c>
      <c r="P760" s="3">
        <v>0</v>
      </c>
      <c r="Q760" s="3" t="s">
        <v>29</v>
      </c>
      <c r="R760" s="3" t="s">
        <v>30</v>
      </c>
      <c r="S760" s="3"/>
      <c r="T760" s="3"/>
      <c r="U760" s="7">
        <v>45644.6268287037</v>
      </c>
      <c r="V760" s="7">
        <v>45820.6085648148</v>
      </c>
      <c r="W760" s="3"/>
    </row>
    <row r="761" ht="15.05" spans="1:23">
      <c r="A761" s="4" t="str">
        <f t="array" ref="A761">IF(SUM(--ISNUMBER(SEARCH({", AB ",", BC ",", MB ",", NB ",", NL ",", NS ",", NT ",", NU ",", ON ",", PE ",", QC ",", SK ",", YT "},UPPER(C761))))&gt;0,"Canada","USA")</f>
        <v>USA</v>
      </c>
      <c r="B761" s="3" t="s">
        <v>3712</v>
      </c>
      <c r="C761" s="3" t="s">
        <v>3713</v>
      </c>
      <c r="D761" s="3" t="s">
        <v>3714</v>
      </c>
      <c r="E761" s="3" t="s">
        <v>334</v>
      </c>
      <c r="F761" s="3"/>
      <c r="G761" s="3" t="s">
        <v>27</v>
      </c>
      <c r="H761" s="3" t="s">
        <v>27</v>
      </c>
      <c r="I761" s="3">
        <v>5</v>
      </c>
      <c r="J761" s="3">
        <v>-117.8722</v>
      </c>
      <c r="K761" s="3">
        <v>33.86892</v>
      </c>
      <c r="L761" s="3"/>
      <c r="M761" s="3">
        <v>0</v>
      </c>
      <c r="N761" s="3">
        <v>0</v>
      </c>
      <c r="O761" s="3">
        <v>0</v>
      </c>
      <c r="P761" s="3">
        <v>0</v>
      </c>
      <c r="Q761" s="3" t="s">
        <v>29</v>
      </c>
      <c r="R761" s="3" t="s">
        <v>30</v>
      </c>
      <c r="S761" s="3"/>
      <c r="T761" s="3"/>
      <c r="U761" s="7">
        <v>45644.4547685185</v>
      </c>
      <c r="V761" s="7">
        <v>45644.4547685185</v>
      </c>
      <c r="W761" s="3"/>
    </row>
    <row r="762" ht="15.05" spans="1:23">
      <c r="A762" s="4" t="str">
        <f t="array" ref="A762">IF(SUM(--ISNUMBER(SEARCH({", AB ",", BC ",", MB ",", NB ",", NL ",", NS ",", NT ",", NU ",", ON ",", PE ",", QC ",", SK ",", YT "},UPPER(C762))))&gt;0,"Canada","USA")</f>
        <v>USA</v>
      </c>
      <c r="B762" s="3" t="s">
        <v>3715</v>
      </c>
      <c r="C762" s="3" t="s">
        <v>3716</v>
      </c>
      <c r="D762" s="3" t="s">
        <v>3717</v>
      </c>
      <c r="E762" s="3" t="s">
        <v>3718</v>
      </c>
      <c r="F762" s="3" t="s">
        <v>3719</v>
      </c>
      <c r="G762" s="3" t="s">
        <v>27</v>
      </c>
      <c r="H762" s="3" t="s">
        <v>27</v>
      </c>
      <c r="I762" s="3">
        <v>5</v>
      </c>
      <c r="J762" s="3">
        <v>-83.65026</v>
      </c>
      <c r="K762" s="3">
        <v>41.43812</v>
      </c>
      <c r="L762" s="3" t="s">
        <v>3720</v>
      </c>
      <c r="M762" s="3">
        <v>112.5</v>
      </c>
      <c r="N762" s="3">
        <v>35</v>
      </c>
      <c r="O762" s="3">
        <v>0.71</v>
      </c>
      <c r="P762" s="3">
        <v>0</v>
      </c>
      <c r="Q762" s="3" t="s">
        <v>29</v>
      </c>
      <c r="R762" s="3" t="s">
        <v>30</v>
      </c>
      <c r="S762" s="3"/>
      <c r="T762" s="3"/>
      <c r="U762" s="7">
        <v>45667.5700231481</v>
      </c>
      <c r="V762" s="7">
        <v>45839.5320486111</v>
      </c>
      <c r="W762" s="3"/>
    </row>
    <row r="763" ht="15.05" spans="1:23">
      <c r="A763" s="4" t="str">
        <f t="array" ref="A763">IF(SUM(--ISNUMBER(SEARCH({", AB ",", BC ",", MB ",", NB ",", NL ",", NS ",", NT ",", NU ",", ON ",", PE ",", QC ",", SK ",", YT "},UPPER(C763))))&gt;0,"Canada","USA")</f>
        <v>USA</v>
      </c>
      <c r="B763" s="3" t="s">
        <v>3721</v>
      </c>
      <c r="C763" s="3" t="s">
        <v>3722</v>
      </c>
      <c r="D763" s="3">
        <v>6034861492</v>
      </c>
      <c r="E763" s="3" t="s">
        <v>3723</v>
      </c>
      <c r="F763" s="3"/>
      <c r="G763" s="3" t="s">
        <v>27</v>
      </c>
      <c r="H763" s="3" t="s">
        <v>91</v>
      </c>
      <c r="I763" s="3">
        <v>5</v>
      </c>
      <c r="J763" s="3">
        <v>-71.45399</v>
      </c>
      <c r="K763" s="3">
        <v>42.99278</v>
      </c>
      <c r="L763" s="3" t="s">
        <v>3724</v>
      </c>
      <c r="M763" s="3">
        <v>0</v>
      </c>
      <c r="N763" s="3">
        <v>0</v>
      </c>
      <c r="O763" s="3">
        <v>0</v>
      </c>
      <c r="P763" s="3">
        <v>0</v>
      </c>
      <c r="Q763" s="3" t="s">
        <v>29</v>
      </c>
      <c r="R763" s="3" t="s">
        <v>30</v>
      </c>
      <c r="S763" s="3"/>
      <c r="T763" s="3"/>
      <c r="U763" s="7">
        <v>45730.647962963</v>
      </c>
      <c r="V763" s="7">
        <v>45835.4259837963</v>
      </c>
      <c r="W763" s="3"/>
    </row>
    <row r="764" ht="15.05" spans="1:23">
      <c r="A764" s="4" t="str">
        <f t="array" ref="A764">IF(SUM(--ISNUMBER(SEARCH({", AB ",", BC ",", MB ",", NB ",", NL ",", NS ",", NT ",", NU ",", ON ",", PE ",", QC ",", SK ",", YT "},UPPER(C764))))&gt;0,"Canada","USA")</f>
        <v>USA</v>
      </c>
      <c r="B764" s="3" t="s">
        <v>3725</v>
      </c>
      <c r="C764" s="3" t="s">
        <v>3726</v>
      </c>
      <c r="D764" s="3" t="s">
        <v>3727</v>
      </c>
      <c r="E764" s="3" t="s">
        <v>3728</v>
      </c>
      <c r="F764" s="3"/>
      <c r="G764" s="3" t="s">
        <v>27</v>
      </c>
      <c r="H764" s="3" t="s">
        <v>27</v>
      </c>
      <c r="I764" s="3">
        <v>5</v>
      </c>
      <c r="J764" s="3">
        <v>-74.23156</v>
      </c>
      <c r="K764" s="3">
        <v>46.04053</v>
      </c>
      <c r="L764" s="3"/>
      <c r="M764" s="3">
        <v>0</v>
      </c>
      <c r="N764" s="3">
        <v>0</v>
      </c>
      <c r="O764" s="3">
        <v>0</v>
      </c>
      <c r="P764" s="3">
        <v>0</v>
      </c>
      <c r="Q764" s="3" t="s">
        <v>29</v>
      </c>
      <c r="R764" s="3" t="s">
        <v>30</v>
      </c>
      <c r="S764" s="3"/>
      <c r="T764" s="3"/>
      <c r="U764" s="7">
        <v>45827.5592824074</v>
      </c>
      <c r="V764" s="7">
        <v>45827.6375578704</v>
      </c>
      <c r="W764" s="3"/>
    </row>
    <row r="765" ht="15.05" spans="1:23">
      <c r="A765" s="4" t="str">
        <f t="array" ref="A765">IF(SUM(--ISNUMBER(SEARCH({", AB ",", BC ",", MB ",", NB ",", NL ",", NS ",", NT ",", NU ",", ON ",", PE ",", QC ",", SK ",", YT "},UPPER(C765))))&gt;0,"Canada","USA")</f>
        <v>USA</v>
      </c>
      <c r="B765" s="3" t="s">
        <v>3729</v>
      </c>
      <c r="C765" s="3" t="s">
        <v>3730</v>
      </c>
      <c r="D765" s="3" t="s">
        <v>3731</v>
      </c>
      <c r="E765" s="3" t="s">
        <v>3732</v>
      </c>
      <c r="F765" s="3"/>
      <c r="G765" s="3" t="s">
        <v>27</v>
      </c>
      <c r="H765" s="3" t="s">
        <v>27</v>
      </c>
      <c r="I765" s="3">
        <v>4</v>
      </c>
      <c r="J765" s="3">
        <v>-89.2983005999999</v>
      </c>
      <c r="K765" s="3">
        <v>43.0285039</v>
      </c>
      <c r="L765" s="3" t="s">
        <v>3733</v>
      </c>
      <c r="M765" s="3">
        <v>0</v>
      </c>
      <c r="N765" s="3">
        <v>0</v>
      </c>
      <c r="O765" s="3">
        <v>0</v>
      </c>
      <c r="P765" s="3">
        <v>0</v>
      </c>
      <c r="Q765" s="3" t="s">
        <v>29</v>
      </c>
      <c r="R765" s="3" t="s">
        <v>30</v>
      </c>
      <c r="S765" s="3"/>
      <c r="T765" s="3"/>
      <c r="U765" s="7">
        <v>45664.5924537037</v>
      </c>
      <c r="V765" s="7">
        <v>45866.6905671296</v>
      </c>
      <c r="W765" s="3"/>
    </row>
    <row r="766" ht="15.05" spans="1:23">
      <c r="A766" s="4" t="str">
        <f t="array" ref="A766">IF(SUM(--ISNUMBER(SEARCH({", AB ",", BC ",", MB ",", NB ",", NL ",", NS ",", NT ",", NU ",", ON ",", PE ",", QC ",", SK ",", YT "},UPPER(C766))))&gt;0,"Canada","USA")</f>
        <v>USA</v>
      </c>
      <c r="B766" s="3" t="s">
        <v>3734</v>
      </c>
      <c r="C766" s="3" t="s">
        <v>3735</v>
      </c>
      <c r="D766" s="3" t="s">
        <v>3736</v>
      </c>
      <c r="E766" s="3" t="s">
        <v>3737</v>
      </c>
      <c r="F766" s="3" t="s">
        <v>3738</v>
      </c>
      <c r="G766" s="3" t="s">
        <v>27</v>
      </c>
      <c r="H766" s="3" t="s">
        <v>27</v>
      </c>
      <c r="I766" s="3">
        <v>1</v>
      </c>
      <c r="J766" s="3">
        <v>-82.2524372</v>
      </c>
      <c r="K766" s="3">
        <v>34.933164</v>
      </c>
      <c r="L766" s="3" t="s">
        <v>3739</v>
      </c>
      <c r="M766" s="3">
        <v>120</v>
      </c>
      <c r="N766" s="3">
        <v>0</v>
      </c>
      <c r="O766" s="3">
        <v>0</v>
      </c>
      <c r="P766" s="3">
        <v>0</v>
      </c>
      <c r="Q766" s="3" t="s">
        <v>29</v>
      </c>
      <c r="R766" s="3" t="s">
        <v>30</v>
      </c>
      <c r="S766" s="3"/>
      <c r="T766" s="3"/>
      <c r="U766" s="7">
        <v>45615.415775463</v>
      </c>
      <c r="V766" s="7">
        <v>45869.6610648148</v>
      </c>
      <c r="W766" s="3"/>
    </row>
    <row r="767" ht="15.05" spans="1:23">
      <c r="A767" s="4" t="str">
        <f t="array" ref="A767">IF(SUM(--ISNUMBER(SEARCH({", AB ",", BC ",", MB ",", NB ",", NL ",", NS ",", NT ",", NU ",", ON ",", PE ",", QC ",", SK ",", YT "},UPPER(C767))))&gt;0,"Canada","USA")</f>
        <v>USA</v>
      </c>
      <c r="B767" s="3" t="s">
        <v>3740</v>
      </c>
      <c r="C767" s="3" t="s">
        <v>3741</v>
      </c>
      <c r="D767" s="3" t="s">
        <v>3742</v>
      </c>
      <c r="E767" s="3" t="s">
        <v>3743</v>
      </c>
      <c r="F767" s="3"/>
      <c r="G767" s="3" t="s">
        <v>27</v>
      </c>
      <c r="H767" s="3" t="s">
        <v>27</v>
      </c>
      <c r="I767" s="3">
        <v>5</v>
      </c>
      <c r="J767" s="3">
        <v>-101.26344</v>
      </c>
      <c r="K767" s="3">
        <v>48.22911</v>
      </c>
      <c r="L767" s="3"/>
      <c r="M767" s="3">
        <v>0</v>
      </c>
      <c r="N767" s="3">
        <v>0</v>
      </c>
      <c r="O767" s="3">
        <v>0</v>
      </c>
      <c r="P767" s="3">
        <v>0</v>
      </c>
      <c r="Q767" s="3" t="s">
        <v>29</v>
      </c>
      <c r="R767" s="3" t="s">
        <v>30</v>
      </c>
      <c r="S767" s="3"/>
      <c r="T767" s="3"/>
      <c r="U767" s="7">
        <v>45668.6995486111</v>
      </c>
      <c r="V767" s="7">
        <v>45668.6995486111</v>
      </c>
      <c r="W767" s="3"/>
    </row>
    <row r="768" ht="15.05" spans="1:23">
      <c r="A768" s="4" t="str">
        <f t="array" ref="A768">IF(SUM(--ISNUMBER(SEARCH({", AB ",", BC ",", MB ",", NB ",", NL ",", NS ",", NT ",", NU ",", ON ",", PE ",", QC ",", SK ",", YT "},UPPER(C768))))&gt;0,"Canada","USA")</f>
        <v>USA</v>
      </c>
      <c r="B768" s="3" t="s">
        <v>3744</v>
      </c>
      <c r="C768" s="3" t="s">
        <v>3745</v>
      </c>
      <c r="D768" s="3" t="s">
        <v>3746</v>
      </c>
      <c r="E768" s="3" t="s">
        <v>3747</v>
      </c>
      <c r="F768" s="3" t="s">
        <v>3748</v>
      </c>
      <c r="G768" s="3" t="s">
        <v>27</v>
      </c>
      <c r="H768" s="3" t="s">
        <v>27</v>
      </c>
      <c r="I768" s="3">
        <v>4</v>
      </c>
      <c r="J768" s="3">
        <v>-104.63232</v>
      </c>
      <c r="K768" s="3">
        <v>38.29113</v>
      </c>
      <c r="L768" s="3" t="s">
        <v>3749</v>
      </c>
      <c r="M768" s="3">
        <v>0</v>
      </c>
      <c r="N768" s="3">
        <v>0</v>
      </c>
      <c r="O768" s="3">
        <v>0</v>
      </c>
      <c r="P768" s="3">
        <v>0</v>
      </c>
      <c r="Q768" s="3" t="s">
        <v>29</v>
      </c>
      <c r="R768" s="3" t="s">
        <v>30</v>
      </c>
      <c r="S768" s="3"/>
      <c r="T768" s="3"/>
      <c r="U768" s="7">
        <v>45649.8028009259</v>
      </c>
      <c r="V768" s="7">
        <v>45917.5696759259</v>
      </c>
      <c r="W768" s="3"/>
    </row>
    <row r="769" ht="15.05" spans="1:23">
      <c r="A769" s="4" t="str">
        <f t="array" ref="A769">IF(SUM(--ISNUMBER(SEARCH({", AB ",", BC ",", MB ",", NB ",", NL ",", NS ",", NT ",", NU ",", ON ",", PE ",", QC ",", SK ",", YT "},UPPER(C769))))&gt;0,"Canada","USA")</f>
        <v>USA</v>
      </c>
      <c r="B769" s="3" t="s">
        <v>3750</v>
      </c>
      <c r="C769" s="3" t="s">
        <v>3751</v>
      </c>
      <c r="D769" s="3" t="s">
        <v>3746</v>
      </c>
      <c r="E769" s="3" t="s">
        <v>3752</v>
      </c>
      <c r="F769" s="3" t="s">
        <v>3753</v>
      </c>
      <c r="G769" s="3" t="s">
        <v>27</v>
      </c>
      <c r="H769" s="3" t="s">
        <v>27</v>
      </c>
      <c r="I769" s="3">
        <v>5</v>
      </c>
      <c r="J769" s="3">
        <v>-104.6185</v>
      </c>
      <c r="K769" s="3">
        <v>38.26021</v>
      </c>
      <c r="L769" s="3" t="s">
        <v>3749</v>
      </c>
      <c r="M769" s="3">
        <v>0</v>
      </c>
      <c r="N769" s="3">
        <v>0</v>
      </c>
      <c r="O769" s="3">
        <v>0</v>
      </c>
      <c r="P769" s="3">
        <v>0</v>
      </c>
      <c r="Q769" s="3" t="s">
        <v>29</v>
      </c>
      <c r="R769" s="3" t="s">
        <v>30</v>
      </c>
      <c r="S769" s="3"/>
      <c r="T769" s="3"/>
      <c r="U769" s="7">
        <v>45643.6991898148</v>
      </c>
      <c r="V769" s="7">
        <v>45824.5486342593</v>
      </c>
      <c r="W769" s="3"/>
    </row>
    <row r="770" ht="15.05" spans="1:23">
      <c r="A770" s="4" t="str">
        <f t="array" ref="A770">IF(SUM(--ISNUMBER(SEARCH({", AB ",", BC ",", MB ",", NB ",", NL ",", NS ",", NT ",", NU ",", ON ",", PE ",", QC ",", SK ",", YT "},UPPER(C770))))&gt;0,"Canada","USA")</f>
        <v>USA</v>
      </c>
      <c r="B770" s="3" t="s">
        <v>3754</v>
      </c>
      <c r="C770" s="3" t="s">
        <v>3755</v>
      </c>
      <c r="D770" s="3" t="s">
        <v>3756</v>
      </c>
      <c r="E770" s="3" t="s">
        <v>3757</v>
      </c>
      <c r="F770" s="3"/>
      <c r="G770" s="3" t="s">
        <v>27</v>
      </c>
      <c r="H770" s="3" t="s">
        <v>27</v>
      </c>
      <c r="I770" s="3">
        <v>6</v>
      </c>
      <c r="J770" s="3">
        <v>-120.4989571</v>
      </c>
      <c r="K770" s="3">
        <v>46.5593242</v>
      </c>
      <c r="L770" s="3" t="s">
        <v>3758</v>
      </c>
      <c r="M770" s="3">
        <v>0</v>
      </c>
      <c r="N770" s="3">
        <v>0</v>
      </c>
      <c r="O770" s="3">
        <v>0</v>
      </c>
      <c r="P770" s="3">
        <v>0</v>
      </c>
      <c r="Q770" s="3" t="s">
        <v>29</v>
      </c>
      <c r="R770" s="3" t="s">
        <v>30</v>
      </c>
      <c r="S770" s="3"/>
      <c r="T770" s="3"/>
      <c r="U770" s="7">
        <v>45665.443287037</v>
      </c>
      <c r="V770" s="7">
        <v>45866.5589814815</v>
      </c>
      <c r="W770" s="3"/>
    </row>
    <row r="771" ht="15.05" spans="1:23">
      <c r="A771" s="4" t="str">
        <f t="array" ref="A771">IF(SUM(--ISNUMBER(SEARCH({", AB ",", BC ",", MB ",", NB ",", NL ",", NS ",", NT ",", NU ",", ON ",", PE ",", QC ",", SK ",", YT "},UPPER(C771))))&gt;0,"Canada","USA")</f>
        <v>USA</v>
      </c>
      <c r="B771" s="3" t="s">
        <v>3754</v>
      </c>
      <c r="C771" s="3" t="s">
        <v>3759</v>
      </c>
      <c r="D771" s="3" t="s">
        <v>3760</v>
      </c>
      <c r="E771" s="3" t="s">
        <v>3761</v>
      </c>
      <c r="F771" s="3" t="s">
        <v>62</v>
      </c>
      <c r="G771" s="3" t="s">
        <v>27</v>
      </c>
      <c r="H771" s="3" t="s">
        <v>27</v>
      </c>
      <c r="I771" s="3">
        <v>6</v>
      </c>
      <c r="J771" s="3">
        <v>-120.4989571</v>
      </c>
      <c r="K771" s="3">
        <v>46.5593242</v>
      </c>
      <c r="L771" s="3" t="s">
        <v>3758</v>
      </c>
      <c r="M771" s="3">
        <v>0</v>
      </c>
      <c r="N771" s="3">
        <v>0</v>
      </c>
      <c r="O771" s="3">
        <v>0</v>
      </c>
      <c r="P771" s="3">
        <v>0</v>
      </c>
      <c r="Q771" s="3" t="s">
        <v>29</v>
      </c>
      <c r="R771" s="3" t="s">
        <v>30</v>
      </c>
      <c r="S771" s="3"/>
      <c r="T771" s="3"/>
      <c r="U771" s="7">
        <v>45665.4233333333</v>
      </c>
      <c r="V771" s="7">
        <v>45917.5693634259</v>
      </c>
      <c r="W771" s="3"/>
    </row>
    <row r="772" ht="15.05" spans="1:23">
      <c r="A772" s="4" t="str">
        <f t="array" ref="A772">IF(SUM(--ISNUMBER(SEARCH({", AB ",", BC ",", MB ",", NB ",", NL ",", NS ",", NT ",", NU ",", ON ",", PE ",", QC ",", SK ",", YT "},UPPER(C772))))&gt;0,"Canada","USA")</f>
        <v>USA</v>
      </c>
      <c r="B772" s="3" t="s">
        <v>3762</v>
      </c>
      <c r="C772" s="3" t="s">
        <v>3763</v>
      </c>
      <c r="D772" s="3" t="s">
        <v>3742</v>
      </c>
      <c r="E772" s="3" t="s">
        <v>3743</v>
      </c>
      <c r="F772" s="3"/>
      <c r="G772" s="3" t="s">
        <v>27</v>
      </c>
      <c r="H772" s="3" t="s">
        <v>27</v>
      </c>
      <c r="I772" s="3">
        <v>5</v>
      </c>
      <c r="J772" s="3">
        <v>-101.2635</v>
      </c>
      <c r="K772" s="3">
        <v>48.22905</v>
      </c>
      <c r="L772" s="3" t="s">
        <v>3764</v>
      </c>
      <c r="M772" s="3">
        <v>0</v>
      </c>
      <c r="N772" s="3">
        <v>0</v>
      </c>
      <c r="O772" s="3">
        <v>0</v>
      </c>
      <c r="P772" s="3">
        <v>0</v>
      </c>
      <c r="Q772" s="3" t="s">
        <v>29</v>
      </c>
      <c r="R772" s="3" t="s">
        <v>30</v>
      </c>
      <c r="S772" s="3"/>
      <c r="T772" s="3"/>
      <c r="U772" s="7">
        <v>45668.8621759259</v>
      </c>
      <c r="V772" s="7">
        <v>45834.6709143519</v>
      </c>
      <c r="W772" s="3"/>
    </row>
    <row r="773" ht="15.05" spans="1:23">
      <c r="A773" s="4" t="str">
        <f t="array" ref="A773">IF(SUM(--ISNUMBER(SEARCH({", AB ",", BC ",", MB ",", NB ",", NL ",", NS ",", NT ",", NU ",", ON ",", PE ",", QC ",", SK ",", YT "},UPPER(C773))))&gt;0,"Canada","USA")</f>
        <v>USA</v>
      </c>
      <c r="B773" s="3" t="s">
        <v>3765</v>
      </c>
      <c r="C773" s="3" t="s">
        <v>3766</v>
      </c>
      <c r="D773" s="3" t="s">
        <v>3767</v>
      </c>
      <c r="E773" s="3" t="s">
        <v>3768</v>
      </c>
      <c r="F773" s="3"/>
      <c r="G773" s="3" t="s">
        <v>27</v>
      </c>
      <c r="H773" s="3" t="s">
        <v>91</v>
      </c>
      <c r="I773" s="3">
        <v>5</v>
      </c>
      <c r="J773" s="3">
        <v>-83.60759</v>
      </c>
      <c r="K773" s="3">
        <v>41.64544</v>
      </c>
      <c r="L773" s="3" t="s">
        <v>3769</v>
      </c>
      <c r="M773" s="3">
        <v>0</v>
      </c>
      <c r="N773" s="3">
        <v>0</v>
      </c>
      <c r="O773" s="3">
        <v>0</v>
      </c>
      <c r="P773" s="3">
        <v>0</v>
      </c>
      <c r="Q773" s="3" t="s">
        <v>29</v>
      </c>
      <c r="R773" s="3" t="s">
        <v>30</v>
      </c>
      <c r="S773" s="3"/>
      <c r="T773" s="3"/>
      <c r="U773" s="7">
        <v>45665.4715509259</v>
      </c>
      <c r="V773" s="7">
        <v>45839.4951736111</v>
      </c>
      <c r="W773" s="3"/>
    </row>
    <row r="774" ht="15.05" spans="1:23">
      <c r="A774" s="4" t="str">
        <f t="array" ref="A774">IF(SUM(--ISNUMBER(SEARCH({", AB ",", BC ",", MB ",", NB ",", NL ",", NS ",", NT ",", NU ",", ON ",", PE ",", QC ",", SK ",", YT "},UPPER(C774))))&gt;0,"Canada","USA")</f>
        <v>USA</v>
      </c>
      <c r="B774" s="3" t="s">
        <v>3770</v>
      </c>
      <c r="C774" s="3" t="s">
        <v>3771</v>
      </c>
      <c r="D774" s="3" t="s">
        <v>3772</v>
      </c>
      <c r="E774" s="3" t="s">
        <v>3773</v>
      </c>
      <c r="F774" s="3"/>
      <c r="G774" s="3" t="s">
        <v>27</v>
      </c>
      <c r="H774" s="3" t="s">
        <v>27</v>
      </c>
      <c r="I774" s="3">
        <v>5</v>
      </c>
      <c r="J774" s="3">
        <v>-68.51598</v>
      </c>
      <c r="K774" s="3">
        <v>48.45654</v>
      </c>
      <c r="L774" s="3"/>
      <c r="M774" s="3"/>
      <c r="N774" s="3"/>
      <c r="O774" s="3"/>
      <c r="P774" s="3"/>
      <c r="Q774" s="3" t="s">
        <v>29</v>
      </c>
      <c r="R774" s="3" t="s">
        <v>30</v>
      </c>
      <c r="S774" s="3"/>
      <c r="T774" s="3"/>
      <c r="U774" s="7">
        <v>45518.1430787037</v>
      </c>
      <c r="V774" s="7">
        <v>45596.4800578704</v>
      </c>
      <c r="W774" s="3"/>
    </row>
    <row r="775" ht="15.05" spans="1:23">
      <c r="A775" s="4" t="str">
        <f t="array" ref="A775">IF(SUM(--ISNUMBER(SEARCH({", AB ",", BC ",", MB ",", NB ",", NL ",", NS ",", NT ",", NU ",", ON ",", PE ",", QC ",", SK ",", YT "},UPPER(C775))))&gt;0,"Canada","USA")</f>
        <v>USA</v>
      </c>
      <c r="B775" s="3" t="s">
        <v>3774</v>
      </c>
      <c r="C775" s="3" t="s">
        <v>3775</v>
      </c>
      <c r="D775" s="3" t="s">
        <v>3776</v>
      </c>
      <c r="E775" s="3" t="s">
        <v>3777</v>
      </c>
      <c r="F775" s="3"/>
      <c r="G775" s="3" t="s">
        <v>27</v>
      </c>
      <c r="H775" s="3" t="s">
        <v>91</v>
      </c>
      <c r="I775" s="3">
        <v>1</v>
      </c>
      <c r="J775" s="3">
        <v>-81.78249</v>
      </c>
      <c r="K775" s="3">
        <v>40.5688</v>
      </c>
      <c r="L775" s="3" t="s">
        <v>3778</v>
      </c>
      <c r="M775" s="3">
        <v>0</v>
      </c>
      <c r="N775" s="3">
        <v>0</v>
      </c>
      <c r="O775" s="3">
        <v>0</v>
      </c>
      <c r="P775" s="3">
        <v>0</v>
      </c>
      <c r="Q775" s="3" t="s">
        <v>29</v>
      </c>
      <c r="R775" s="3" t="s">
        <v>30</v>
      </c>
      <c r="S775" s="3"/>
      <c r="T775" s="3"/>
      <c r="U775" s="7">
        <v>45659.4795486111</v>
      </c>
      <c r="V775" s="7">
        <v>45839.3979861111</v>
      </c>
      <c r="W775" s="3"/>
    </row>
    <row r="776" ht="15.05" spans="1:23">
      <c r="A776" s="4" t="str">
        <f t="array" ref="A776">IF(SUM(--ISNUMBER(SEARCH({", AB ",", BC ",", MB ",", NB ",", NL ",", NS ",", NT ",", NU ",", ON ",", PE ",", QC ",", SK ",", YT "},UPPER(C776))))&gt;0,"Canada","USA")</f>
        <v>USA</v>
      </c>
      <c r="B776" s="3" t="s">
        <v>3779</v>
      </c>
      <c r="C776" s="3" t="s">
        <v>3780</v>
      </c>
      <c r="D776" s="3" t="s">
        <v>3781</v>
      </c>
      <c r="E776" s="3" t="s">
        <v>3782</v>
      </c>
      <c r="F776" s="3" t="s">
        <v>3783</v>
      </c>
      <c r="G776" s="3" t="s">
        <v>27</v>
      </c>
      <c r="H776" s="3" t="s">
        <v>27</v>
      </c>
      <c r="I776" s="3">
        <v>5</v>
      </c>
      <c r="J776" s="3">
        <v>-87.9945480316787</v>
      </c>
      <c r="K776" s="8" t="s">
        <v>3784</v>
      </c>
      <c r="L776" s="3"/>
      <c r="M776" s="3">
        <v>140</v>
      </c>
      <c r="N776" s="3">
        <v>140</v>
      </c>
      <c r="O776" s="3">
        <v>0</v>
      </c>
      <c r="P776" s="3">
        <v>0</v>
      </c>
      <c r="Q776" s="3" t="s">
        <v>29</v>
      </c>
      <c r="R776" s="3" t="s">
        <v>30</v>
      </c>
      <c r="S776" s="3"/>
      <c r="T776" s="3"/>
      <c r="U776" s="7">
        <v>45915.6076157407</v>
      </c>
      <c r="V776" s="7">
        <v>45915.6076157407</v>
      </c>
      <c r="W776" s="3"/>
    </row>
    <row r="777" ht="15.05" spans="1:23">
      <c r="A777" s="4" t="str">
        <f t="array" ref="A777">IF(SUM(--ISNUMBER(SEARCH({", AB ",", BC ",", MB ",", NB ",", NL ",", NS ",", NT ",", NU ",", ON ",", PE ",", QC ",", SK ",", YT "},UPPER(C777))))&gt;0,"Canada","USA")</f>
        <v>USA</v>
      </c>
      <c r="B777" s="3" t="s">
        <v>3785</v>
      </c>
      <c r="C777" s="3" t="s">
        <v>3786</v>
      </c>
      <c r="D777" s="3" t="s">
        <v>3787</v>
      </c>
      <c r="E777" s="3" t="s">
        <v>3788</v>
      </c>
      <c r="F777" s="3"/>
      <c r="G777" s="3" t="s">
        <v>27</v>
      </c>
      <c r="H777" s="3" t="s">
        <v>27</v>
      </c>
      <c r="I777" s="3">
        <v>5</v>
      </c>
      <c r="J777" s="3">
        <v>-88.4816839453438</v>
      </c>
      <c r="K777" s="8" t="s">
        <v>3789</v>
      </c>
      <c r="L777" s="3"/>
      <c r="M777" s="3">
        <v>0</v>
      </c>
      <c r="N777" s="3">
        <v>0</v>
      </c>
      <c r="O777" s="3">
        <v>0</v>
      </c>
      <c r="P777" s="3">
        <v>0</v>
      </c>
      <c r="Q777" s="3" t="s">
        <v>29</v>
      </c>
      <c r="R777" s="3" t="s">
        <v>30</v>
      </c>
      <c r="S777" s="3"/>
      <c r="T777" s="3"/>
      <c r="U777" s="7">
        <v>45861.5325925926</v>
      </c>
      <c r="V777" s="7">
        <v>45861.5326851852</v>
      </c>
      <c r="W777" s="3"/>
    </row>
    <row r="778" ht="15.05" spans="1:23">
      <c r="A778" s="4" t="str">
        <f t="array" ref="A778">IF(SUM(--ISNUMBER(SEARCH({", AB ",", BC ",", MB ",", NB ",", NL ",", NS ",", NT ",", NU ",", ON ",", PE ",", QC ",", SK ",", YT "},UPPER(C778))))&gt;0,"Canada","USA")</f>
        <v>USA</v>
      </c>
      <c r="B778" s="3" t="s">
        <v>3790</v>
      </c>
      <c r="C778" s="3" t="s">
        <v>3791</v>
      </c>
      <c r="D778" s="3" t="s">
        <v>3792</v>
      </c>
      <c r="E778" s="3" t="s">
        <v>3793</v>
      </c>
      <c r="F778" s="3"/>
      <c r="G778" s="3" t="s">
        <v>27</v>
      </c>
      <c r="H778" s="3" t="s">
        <v>27</v>
      </c>
      <c r="I778" s="3">
        <v>5</v>
      </c>
      <c r="J778" s="3">
        <v>-106.80362</v>
      </c>
      <c r="K778" s="3">
        <v>32.33237</v>
      </c>
      <c r="L778" s="3" t="s">
        <v>3794</v>
      </c>
      <c r="M778" s="3">
        <v>0</v>
      </c>
      <c r="N778" s="3">
        <v>0</v>
      </c>
      <c r="O778" s="3">
        <v>0</v>
      </c>
      <c r="P778" s="3">
        <v>0</v>
      </c>
      <c r="Q778" s="3" t="s">
        <v>29</v>
      </c>
      <c r="R778" s="3" t="s">
        <v>30</v>
      </c>
      <c r="S778" s="3"/>
      <c r="T778" s="3"/>
      <c r="U778" s="7">
        <v>45668.917349537</v>
      </c>
      <c r="V778" s="7">
        <v>45835.4884027778</v>
      </c>
      <c r="W778" s="3"/>
    </row>
    <row r="779" ht="15.05" spans="1:23">
      <c r="A779" s="4" t="str">
        <f t="array" ref="A779">IF(SUM(--ISNUMBER(SEARCH({", AB ",", BC ",", MB ",", NB ",", NL ",", NS ",", NT ",", NU ",", ON ",", PE ",", QC ",", SK ",", YT "},UPPER(C779))))&gt;0,"Canada","USA")</f>
        <v>USA</v>
      </c>
      <c r="B779" s="3" t="s">
        <v>3795</v>
      </c>
      <c r="C779" s="3" t="s">
        <v>3796</v>
      </c>
      <c r="D779" s="3" t="s">
        <v>3797</v>
      </c>
      <c r="E779" s="3" t="s">
        <v>3798</v>
      </c>
      <c r="F779" s="3"/>
      <c r="G779" s="3" t="s">
        <v>27</v>
      </c>
      <c r="H779" s="3" t="s">
        <v>27</v>
      </c>
      <c r="I779" s="3">
        <v>5</v>
      </c>
      <c r="J779" s="3">
        <v>-111.8159</v>
      </c>
      <c r="K779" s="3">
        <v>33.44038</v>
      </c>
      <c r="L779" s="3" t="s">
        <v>3799</v>
      </c>
      <c r="M779" s="3">
        <v>0</v>
      </c>
      <c r="N779" s="3">
        <v>0</v>
      </c>
      <c r="O779" s="3">
        <v>0</v>
      </c>
      <c r="P779" s="3">
        <v>0</v>
      </c>
      <c r="Q779" s="3" t="s">
        <v>29</v>
      </c>
      <c r="R779" s="3" t="s">
        <v>30</v>
      </c>
      <c r="S779" s="3"/>
      <c r="T779" s="3"/>
      <c r="U779" s="7">
        <v>45639.3865972222</v>
      </c>
      <c r="V779" s="7">
        <v>45817.6859259259</v>
      </c>
      <c r="W779" s="3"/>
    </row>
    <row r="780" ht="15.05" spans="1:23">
      <c r="A780" s="4" t="str">
        <f t="array" ref="A780">IF(SUM(--ISNUMBER(SEARCH({", AB ",", BC ",", MB ",", NB ",", NL ",", NS ",", NT ",", NU ",", ON ",", PE ",", QC ",", SK ",", YT "},UPPER(C780))))&gt;0,"Canada","USA")</f>
        <v>USA</v>
      </c>
      <c r="B780" s="3" t="s">
        <v>3800</v>
      </c>
      <c r="C780" s="3" t="s">
        <v>3801</v>
      </c>
      <c r="D780" s="3" t="s">
        <v>3802</v>
      </c>
      <c r="E780" s="3" t="s">
        <v>3803</v>
      </c>
      <c r="F780" s="3"/>
      <c r="G780" s="3" t="s">
        <v>27</v>
      </c>
      <c r="H780" s="3" t="s">
        <v>27</v>
      </c>
      <c r="I780" s="3">
        <v>4</v>
      </c>
      <c r="J780" s="3">
        <v>-66.1377748</v>
      </c>
      <c r="K780" s="3">
        <v>18.450933</v>
      </c>
      <c r="L780" s="3"/>
      <c r="M780" s="3">
        <v>0</v>
      </c>
      <c r="N780" s="3">
        <v>0</v>
      </c>
      <c r="O780" s="3">
        <v>0</v>
      </c>
      <c r="P780" s="3">
        <v>0</v>
      </c>
      <c r="Q780" s="3" t="s">
        <v>29</v>
      </c>
      <c r="R780" s="3" t="s">
        <v>30</v>
      </c>
      <c r="S780" s="3"/>
      <c r="T780" s="3"/>
      <c r="U780" s="7">
        <v>45908.6888773148</v>
      </c>
      <c r="V780" s="7">
        <v>45910.4850694444</v>
      </c>
      <c r="W780" s="3"/>
    </row>
    <row r="781" ht="15.05" spans="1:23">
      <c r="A781" s="4" t="str">
        <f t="array" ref="A781">IF(SUM(--ISNUMBER(SEARCH({", AB ",", BC ",", MB ",", NB ",", NL ",", NS ",", NT ",", NU ",", ON ",", PE ",", QC ",", SK ",", YT "},UPPER(C781))))&gt;0,"Canada","USA")</f>
        <v>USA</v>
      </c>
      <c r="B781" s="3" t="s">
        <v>3804</v>
      </c>
      <c r="C781" s="3" t="s">
        <v>3805</v>
      </c>
      <c r="D781" s="3" t="s">
        <v>3806</v>
      </c>
      <c r="E781" s="3" t="s">
        <v>3807</v>
      </c>
      <c r="F781" s="3"/>
      <c r="G781" s="3" t="s">
        <v>27</v>
      </c>
      <c r="H781" s="3" t="s">
        <v>27</v>
      </c>
      <c r="I781" s="3">
        <v>5</v>
      </c>
      <c r="J781" s="3">
        <v>-121.8728177</v>
      </c>
      <c r="K781" s="3">
        <v>47.5140074</v>
      </c>
      <c r="L781" s="3" t="s">
        <v>3808</v>
      </c>
      <c r="M781" s="3">
        <v>0</v>
      </c>
      <c r="N781" s="3">
        <v>0</v>
      </c>
      <c r="O781" s="3">
        <v>0</v>
      </c>
      <c r="P781" s="3">
        <v>0</v>
      </c>
      <c r="Q781" s="3" t="s">
        <v>29</v>
      </c>
      <c r="R781" s="3" t="s">
        <v>30</v>
      </c>
      <c r="S781" s="3"/>
      <c r="T781" s="3"/>
      <c r="U781" s="7">
        <v>45664.6803587963</v>
      </c>
      <c r="V781" s="7">
        <v>45866.5576736111</v>
      </c>
      <c r="W781" s="3"/>
    </row>
    <row r="782" ht="15.05" spans="1:23">
      <c r="A782" s="4" t="str">
        <f t="array" ref="A782">IF(SUM(--ISNUMBER(SEARCH({", AB ",", BC ",", MB ",", NB ",", NL ",", NS ",", NT ",", NU ",", ON ",", PE ",", QC ",", SK ",", YT "},UPPER(C782))))&gt;0,"Canada","USA")</f>
        <v>USA</v>
      </c>
      <c r="B782" s="3" t="s">
        <v>3809</v>
      </c>
      <c r="C782" s="3" t="s">
        <v>3810</v>
      </c>
      <c r="D782" s="3" t="s">
        <v>3811</v>
      </c>
      <c r="E782" s="3" t="s">
        <v>3812</v>
      </c>
      <c r="F782" s="3" t="s">
        <v>3813</v>
      </c>
      <c r="G782" s="3" t="s">
        <v>27</v>
      </c>
      <c r="H782" s="3" t="s">
        <v>27</v>
      </c>
      <c r="I782" s="3">
        <v>5</v>
      </c>
      <c r="J782" s="3">
        <v>-84.37827</v>
      </c>
      <c r="K782" s="3">
        <v>33.77818</v>
      </c>
      <c r="L782" s="3"/>
      <c r="M782" s="3">
        <v>0</v>
      </c>
      <c r="N782" s="3">
        <v>0</v>
      </c>
      <c r="O782" s="3">
        <v>0</v>
      </c>
      <c r="P782" s="3">
        <v>0</v>
      </c>
      <c r="Q782" s="3" t="s">
        <v>29</v>
      </c>
      <c r="R782" s="3" t="s">
        <v>30</v>
      </c>
      <c r="S782" s="3"/>
      <c r="T782" s="3"/>
      <c r="U782" s="7">
        <v>45642.5347800926</v>
      </c>
      <c r="V782" s="7">
        <v>45891.6751967593</v>
      </c>
      <c r="W782" s="3"/>
    </row>
    <row r="783" ht="15.05" spans="1:23">
      <c r="A783" s="4" t="str">
        <f t="array" ref="A783">IF(SUM(--ISNUMBER(SEARCH({", AB ",", BC ",", MB ",", NB ",", NL ",", NS ",", NT ",", NU ",", ON ",", PE ",", QC ",", SK ",", YT "},UPPER(C783))))&gt;0,"Canada","USA")</f>
        <v>USA</v>
      </c>
      <c r="B783" s="3" t="s">
        <v>3814</v>
      </c>
      <c r="C783" s="3" t="s">
        <v>3815</v>
      </c>
      <c r="D783" s="3" t="s">
        <v>3816</v>
      </c>
      <c r="E783" s="3" t="s">
        <v>3817</v>
      </c>
      <c r="F783" s="3"/>
      <c r="G783" s="3" t="s">
        <v>27</v>
      </c>
      <c r="H783" s="3" t="s">
        <v>27</v>
      </c>
      <c r="I783" s="3">
        <v>5</v>
      </c>
      <c r="J783" s="3">
        <v>-122.41264</v>
      </c>
      <c r="K783" s="3">
        <v>37.78484</v>
      </c>
      <c r="L783" s="3" t="s">
        <v>3818</v>
      </c>
      <c r="M783" s="3">
        <v>0</v>
      </c>
      <c r="N783" s="3">
        <v>0</v>
      </c>
      <c r="O783" s="3">
        <v>0</v>
      </c>
      <c r="P783" s="3">
        <v>0</v>
      </c>
      <c r="Q783" s="3" t="s">
        <v>29</v>
      </c>
      <c r="R783" s="3" t="s">
        <v>30</v>
      </c>
      <c r="S783" s="3"/>
      <c r="T783" s="3"/>
      <c r="U783" s="7">
        <v>45649.6208217593</v>
      </c>
      <c r="V783" s="7">
        <v>45818.4418171296</v>
      </c>
      <c r="W783" s="3"/>
    </row>
    <row r="784" ht="15.05" spans="1:23">
      <c r="A784" s="4" t="str">
        <f t="array" ref="A784">IF(SUM(--ISNUMBER(SEARCH({", AB ",", BC ",", MB ",", NB ",", NL ",", NS ",", NT ",", NU ",", ON ",", PE ",", QC ",", SK ",", YT "},UPPER(C784))))&gt;0,"Canada","USA")</f>
        <v>USA</v>
      </c>
      <c r="B784" s="3" t="s">
        <v>3819</v>
      </c>
      <c r="C784" s="3" t="s">
        <v>3820</v>
      </c>
      <c r="D784" s="3" t="s">
        <v>3821</v>
      </c>
      <c r="E784" s="3" t="s">
        <v>3822</v>
      </c>
      <c r="F784" s="3"/>
      <c r="G784" s="3" t="s">
        <v>27</v>
      </c>
      <c r="H784" s="3" t="s">
        <v>27</v>
      </c>
      <c r="I784" s="3">
        <v>5</v>
      </c>
      <c r="J784" s="3">
        <v>-105.0676</v>
      </c>
      <c r="K784" s="3">
        <v>39.85996</v>
      </c>
      <c r="L784" s="3" t="s">
        <v>3823</v>
      </c>
      <c r="M784" s="3">
        <v>135</v>
      </c>
      <c r="N784" s="3">
        <v>0</v>
      </c>
      <c r="O784" s="3">
        <v>0</v>
      </c>
      <c r="P784" s="3">
        <v>0</v>
      </c>
      <c r="Q784" s="3" t="s">
        <v>29</v>
      </c>
      <c r="R784" s="3" t="s">
        <v>30</v>
      </c>
      <c r="S784" s="3"/>
      <c r="T784" s="3"/>
      <c r="U784" s="7">
        <v>45644.6025</v>
      </c>
      <c r="V784" s="7">
        <v>45862.6907060185</v>
      </c>
      <c r="W784" s="3"/>
    </row>
    <row r="785" ht="15.05" spans="1:23">
      <c r="A785" s="4" t="str">
        <f t="array" ref="A785">IF(SUM(--ISNUMBER(SEARCH({", AB ",", BC ",", MB ",", NB ",", NL ",", NS ",", NT ",", NU ",", ON ",", PE ",", QC ",", SK ",", YT "},UPPER(C785))))&gt;0,"Canada","USA")</f>
        <v>USA</v>
      </c>
      <c r="B785" s="3" t="s">
        <v>3824</v>
      </c>
      <c r="C785" s="3" t="s">
        <v>3825</v>
      </c>
      <c r="D785" s="3" t="s">
        <v>3821</v>
      </c>
      <c r="E785" s="3" t="s">
        <v>3822</v>
      </c>
      <c r="F785" s="3"/>
      <c r="G785" s="3" t="s">
        <v>27</v>
      </c>
      <c r="H785" s="3" t="s">
        <v>27</v>
      </c>
      <c r="I785" s="3">
        <v>5</v>
      </c>
      <c r="J785" s="3">
        <v>-105.06126</v>
      </c>
      <c r="K785" s="3">
        <v>39.8992</v>
      </c>
      <c r="L785" s="3" t="s">
        <v>3826</v>
      </c>
      <c r="M785" s="3">
        <v>0</v>
      </c>
      <c r="N785" s="3">
        <v>0</v>
      </c>
      <c r="O785" s="3">
        <v>0</v>
      </c>
      <c r="P785" s="3">
        <v>0</v>
      </c>
      <c r="Q785" s="3" t="s">
        <v>29</v>
      </c>
      <c r="R785" s="3" t="s">
        <v>30</v>
      </c>
      <c r="S785" s="3"/>
      <c r="T785" s="3"/>
      <c r="U785" s="7">
        <v>45644.6046412037</v>
      </c>
      <c r="V785" s="7">
        <v>45824.5407291667</v>
      </c>
      <c r="W785" s="3"/>
    </row>
    <row r="786" ht="15.05" spans="1:23">
      <c r="A786" s="4" t="str">
        <f t="array" ref="A786">IF(SUM(--ISNUMBER(SEARCH({", AB ",", BC ",", MB ",", NB ",", NL ",", NS ",", NT ",", NU ",", ON ",", PE ",", QC ",", SK ",", YT "},UPPER(C786))))&gt;0,"Canada","USA")</f>
        <v>USA</v>
      </c>
      <c r="B786" s="3" t="s">
        <v>3827</v>
      </c>
      <c r="C786" s="3" t="s">
        <v>3828</v>
      </c>
      <c r="D786" s="3" t="s">
        <v>3829</v>
      </c>
      <c r="E786" s="3" t="s">
        <v>3830</v>
      </c>
      <c r="F786" s="3"/>
      <c r="G786" s="3" t="s">
        <v>27</v>
      </c>
      <c r="H786" s="3" t="s">
        <v>27</v>
      </c>
      <c r="I786" s="3">
        <v>6</v>
      </c>
      <c r="J786" s="3">
        <v>-95.61199</v>
      </c>
      <c r="K786" s="3">
        <v>29.75561</v>
      </c>
      <c r="L786" s="3" t="s">
        <v>3831</v>
      </c>
      <c r="M786" s="3">
        <v>185</v>
      </c>
      <c r="N786" s="3">
        <v>0</v>
      </c>
      <c r="O786" s="3">
        <v>0</v>
      </c>
      <c r="P786" s="3">
        <v>0</v>
      </c>
      <c r="Q786" s="3" t="s">
        <v>29</v>
      </c>
      <c r="R786" s="3" t="s">
        <v>30</v>
      </c>
      <c r="S786" s="3"/>
      <c r="T786" s="3"/>
      <c r="U786" s="7">
        <v>45635.6865509259</v>
      </c>
      <c r="V786" s="7">
        <v>45854.4288541667</v>
      </c>
      <c r="W786" s="3"/>
    </row>
    <row r="787" ht="15.05" spans="1:23">
      <c r="A787" s="4" t="str">
        <f t="array" ref="A787">IF(SUM(--ISNUMBER(SEARCH({", AB ",", BC ",", MB ",", NB ",", NL ",", NS ",", NT ",", NU ",", ON ",", PE ",", QC ",", SK ",", YT "},UPPER(C787))))&gt;0,"Canada","USA")</f>
        <v>USA</v>
      </c>
      <c r="B787" s="3" t="s">
        <v>3832</v>
      </c>
      <c r="C787" s="3" t="s">
        <v>3833</v>
      </c>
      <c r="D787" s="3" t="s">
        <v>3834</v>
      </c>
      <c r="E787" s="3" t="s">
        <v>3835</v>
      </c>
      <c r="F787" s="3"/>
      <c r="G787" s="3" t="s">
        <v>27</v>
      </c>
      <c r="H787" s="3" t="s">
        <v>27</v>
      </c>
      <c r="I787" s="3">
        <v>3</v>
      </c>
      <c r="J787" s="3">
        <v>-123.02565</v>
      </c>
      <c r="K787" s="3">
        <v>45.00287</v>
      </c>
      <c r="L787" s="3"/>
      <c r="M787" s="3">
        <v>0</v>
      </c>
      <c r="N787" s="3">
        <v>0</v>
      </c>
      <c r="O787" s="3">
        <v>0</v>
      </c>
      <c r="P787" s="3">
        <v>0</v>
      </c>
      <c r="Q787" s="3" t="s">
        <v>29</v>
      </c>
      <c r="R787" s="3" t="s">
        <v>30</v>
      </c>
      <c r="S787" s="3"/>
      <c r="T787" s="3"/>
      <c r="U787" s="7">
        <v>45666.6615277778</v>
      </c>
      <c r="V787" s="7">
        <v>45669.0519560185</v>
      </c>
      <c r="W787" s="3"/>
    </row>
    <row r="788" ht="15.05" spans="1:23">
      <c r="A788" s="4" t="str">
        <f t="array" ref="A788">IF(SUM(--ISNUMBER(SEARCH({", AB ",", BC ",", MB ",", NB ",", NL ",", NS ",", NT ",", NU ",", ON ",", PE ",", QC ",", SK ",", YT "},UPPER(C788))))&gt;0,"Canada","USA")</f>
        <v>USA</v>
      </c>
      <c r="B788" s="3" t="s">
        <v>3836</v>
      </c>
      <c r="C788" s="3" t="s">
        <v>3837</v>
      </c>
      <c r="D788" s="3" t="s">
        <v>3838</v>
      </c>
      <c r="E788" s="3" t="s">
        <v>3839</v>
      </c>
      <c r="F788" s="3"/>
      <c r="G788" s="3" t="s">
        <v>27</v>
      </c>
      <c r="H788" s="3" t="s">
        <v>27</v>
      </c>
      <c r="I788" s="3">
        <v>5</v>
      </c>
      <c r="J788" s="3">
        <v>-117.44975</v>
      </c>
      <c r="K788" s="3">
        <v>47.71479</v>
      </c>
      <c r="L788" s="3" t="s">
        <v>3840</v>
      </c>
      <c r="M788" s="3">
        <v>0</v>
      </c>
      <c r="N788" s="3">
        <v>0</v>
      </c>
      <c r="O788" s="3">
        <v>0</v>
      </c>
      <c r="P788" s="3">
        <v>0</v>
      </c>
      <c r="Q788" s="3" t="s">
        <v>29</v>
      </c>
      <c r="R788" s="3" t="s">
        <v>30</v>
      </c>
      <c r="S788" s="3"/>
      <c r="T788" s="3"/>
      <c r="U788" s="7">
        <v>45786.3945138889</v>
      </c>
      <c r="V788" s="7">
        <v>45866.4905208333</v>
      </c>
      <c r="W788" s="3"/>
    </row>
    <row r="789" ht="15.05" spans="1:23">
      <c r="A789" s="4" t="str">
        <f t="array" ref="A789">IF(SUM(--ISNUMBER(SEARCH({", AB ",", BC ",", MB ",", NB ",", NL ",", NS ",", NT ",", NU ",", ON ",", PE ",", QC ",", SK ",", YT "},UPPER(C789))))&gt;0,"Canada","USA")</f>
        <v>USA</v>
      </c>
      <c r="B789" s="3" t="s">
        <v>3841</v>
      </c>
      <c r="C789" s="3" t="s">
        <v>3842</v>
      </c>
      <c r="D789" s="3" t="s">
        <v>3843</v>
      </c>
      <c r="E789" s="3" t="s">
        <v>3844</v>
      </c>
      <c r="F789" s="3"/>
      <c r="G789" s="3" t="s">
        <v>27</v>
      </c>
      <c r="H789" s="3" t="s">
        <v>27</v>
      </c>
      <c r="I789" s="3">
        <v>5</v>
      </c>
      <c r="J789" s="3">
        <v>-75.70077</v>
      </c>
      <c r="K789" s="3">
        <v>43.34194</v>
      </c>
      <c r="L789" s="3" t="s">
        <v>3845</v>
      </c>
      <c r="M789" s="3">
        <v>0</v>
      </c>
      <c r="N789" s="3">
        <v>0</v>
      </c>
      <c r="O789" s="3">
        <v>0</v>
      </c>
      <c r="P789" s="3">
        <v>0</v>
      </c>
      <c r="Q789" s="3" t="s">
        <v>29</v>
      </c>
      <c r="R789" s="3" t="s">
        <v>30</v>
      </c>
      <c r="S789" s="3"/>
      <c r="T789" s="3"/>
      <c r="U789" s="7">
        <v>45669.6312152778</v>
      </c>
      <c r="V789" s="7">
        <v>45838.5099537037</v>
      </c>
      <c r="W789" s="3"/>
    </row>
    <row r="790" ht="15.05" spans="1:23">
      <c r="A790" s="4" t="str">
        <f t="array" ref="A790">IF(SUM(--ISNUMBER(SEARCH({", AB ",", BC ",", MB ",", NB ",", NL ",", NS ",", NT ",", NU ",", ON ",", PE ",", QC ",", SK ",", YT "},UPPER(C790))))&gt;0,"Canada","USA")</f>
        <v>USA</v>
      </c>
      <c r="B790" s="3" t="s">
        <v>3846</v>
      </c>
      <c r="C790" s="3" t="s">
        <v>3847</v>
      </c>
      <c r="D790" s="3" t="s">
        <v>3848</v>
      </c>
      <c r="E790" s="3" t="s">
        <v>3849</v>
      </c>
      <c r="F790" s="3"/>
      <c r="G790" s="3" t="s">
        <v>27</v>
      </c>
      <c r="H790" s="3" t="s">
        <v>91</v>
      </c>
      <c r="I790" s="3">
        <v>5</v>
      </c>
      <c r="J790" s="3">
        <v>-117.29525</v>
      </c>
      <c r="K790" s="3">
        <v>56.24425</v>
      </c>
      <c r="L790" s="3"/>
      <c r="M790" s="3"/>
      <c r="N790" s="3"/>
      <c r="O790" s="3"/>
      <c r="P790" s="3"/>
      <c r="Q790" s="3" t="s">
        <v>29</v>
      </c>
      <c r="R790" s="3" t="s">
        <v>30</v>
      </c>
      <c r="S790" s="3"/>
      <c r="T790" s="3"/>
      <c r="U790" s="7">
        <v>45518.1396875</v>
      </c>
      <c r="V790" s="7">
        <v>45588.6735069444</v>
      </c>
      <c r="W790" s="3"/>
    </row>
    <row r="791" ht="15.05" spans="1:23">
      <c r="A791" s="4" t="str">
        <f t="array" ref="A791">IF(SUM(--ISNUMBER(SEARCH({", AB ",", BC ",", MB ",", NB ",", NL ",", NS ",", NT ",", NU ",", ON ",", PE ",", QC ",", SK ",", YT "},UPPER(C791))))&gt;0,"Canada","USA")</f>
        <v>USA</v>
      </c>
      <c r="B791" s="3" t="s">
        <v>3850</v>
      </c>
      <c r="C791" s="3" t="s">
        <v>3851</v>
      </c>
      <c r="D791" s="3" t="s">
        <v>3852</v>
      </c>
      <c r="E791" s="3" t="s">
        <v>3853</v>
      </c>
      <c r="F791" s="3" t="s">
        <v>3854</v>
      </c>
      <c r="G791" s="3" t="s">
        <v>27</v>
      </c>
      <c r="H791" s="3" t="s">
        <v>27</v>
      </c>
      <c r="I791" s="3">
        <v>5</v>
      </c>
      <c r="J791" s="3">
        <v>-95.67594</v>
      </c>
      <c r="K791" s="3">
        <v>39.05383</v>
      </c>
      <c r="L791" s="3" t="s">
        <v>3855</v>
      </c>
      <c r="M791" s="3">
        <v>0</v>
      </c>
      <c r="N791" s="3">
        <v>0</v>
      </c>
      <c r="O791" s="3">
        <v>0</v>
      </c>
      <c r="P791" s="3">
        <v>0</v>
      </c>
      <c r="Q791" s="3" t="s">
        <v>29</v>
      </c>
      <c r="R791" s="3" t="s">
        <v>30</v>
      </c>
      <c r="S791" s="3"/>
      <c r="T791" s="3"/>
      <c r="U791" s="7">
        <v>45665.9518055556</v>
      </c>
      <c r="V791" s="7">
        <v>45828.6681597222</v>
      </c>
      <c r="W791" s="3"/>
    </row>
    <row r="792" ht="15.05" spans="1:23">
      <c r="A792" s="4" t="str">
        <f t="array" ref="A792">IF(SUM(--ISNUMBER(SEARCH({", AB ",", BC ",", MB ",", NB ",", NL ",", NS ",", NT ",", NU ",", ON ",", PE ",", QC ",", SK ",", YT "},UPPER(C792))))&gt;0,"Canada","USA")</f>
        <v>USA</v>
      </c>
      <c r="B792" s="3" t="s">
        <v>3856</v>
      </c>
      <c r="C792" s="3" t="s">
        <v>3857</v>
      </c>
      <c r="D792" s="3" t="s">
        <v>3858</v>
      </c>
      <c r="E792" s="3" t="s">
        <v>3859</v>
      </c>
      <c r="F792" s="3" t="s">
        <v>3860</v>
      </c>
      <c r="G792" s="3" t="s">
        <v>27</v>
      </c>
      <c r="H792" s="3" t="s">
        <v>27</v>
      </c>
      <c r="I792" s="3">
        <v>6</v>
      </c>
      <c r="J792" s="3">
        <v>-96.8601083</v>
      </c>
      <c r="K792" s="3">
        <v>35.2621677</v>
      </c>
      <c r="L792" s="3" t="s">
        <v>3861</v>
      </c>
      <c r="M792" s="3">
        <v>0</v>
      </c>
      <c r="N792" s="3">
        <v>0</v>
      </c>
      <c r="O792" s="3">
        <v>0</v>
      </c>
      <c r="P792" s="3">
        <v>0</v>
      </c>
      <c r="Q792" s="3" t="s">
        <v>29</v>
      </c>
      <c r="R792" s="3" t="s">
        <v>30</v>
      </c>
      <c r="S792" s="3"/>
      <c r="T792" s="3"/>
      <c r="U792" s="7">
        <v>45667.46625</v>
      </c>
      <c r="V792" s="7">
        <v>45839.6214467593</v>
      </c>
      <c r="W792" s="3"/>
    </row>
    <row r="793" ht="15.05" spans="1:23">
      <c r="A793" s="4" t="str">
        <f t="array" ref="A793">IF(SUM(--ISNUMBER(SEARCH({", AB ",", BC ",", MB ",", NB ",", NL ",", NS ",", NT ",", NU ",", ON ",", PE ",", QC ",", SK ",", YT "},UPPER(C793))))&gt;0,"Canada","USA")</f>
        <v>USA</v>
      </c>
      <c r="B793" s="3" t="s">
        <v>3862</v>
      </c>
      <c r="C793" s="3" t="s">
        <v>3863</v>
      </c>
      <c r="D793" s="3" t="s">
        <v>3864</v>
      </c>
      <c r="E793" s="3" t="s">
        <v>3865</v>
      </c>
      <c r="F793" s="3"/>
      <c r="G793" s="3" t="s">
        <v>91</v>
      </c>
      <c r="H793" s="3" t="s">
        <v>27</v>
      </c>
      <c r="I793" s="3">
        <v>5</v>
      </c>
      <c r="J793" s="3">
        <v>-71.69259</v>
      </c>
      <c r="K793" s="3">
        <v>41.52081</v>
      </c>
      <c r="L793" s="3" t="s">
        <v>3866</v>
      </c>
      <c r="M793" s="3">
        <v>0</v>
      </c>
      <c r="N793" s="3">
        <v>0</v>
      </c>
      <c r="O793" s="3">
        <v>0</v>
      </c>
      <c r="P793" s="3">
        <v>0</v>
      </c>
      <c r="Q793" s="3" t="s">
        <v>29</v>
      </c>
      <c r="R793" s="3" t="s">
        <v>30</v>
      </c>
      <c r="S793" s="3"/>
      <c r="T793" s="3"/>
      <c r="U793" s="7">
        <v>45751.5985300926</v>
      </c>
      <c r="V793" s="7">
        <v>45845.5288657407</v>
      </c>
      <c r="W793" s="3"/>
    </row>
    <row r="794" ht="15.05" spans="1:23">
      <c r="A794" s="4" t="str">
        <f t="array" ref="A794">IF(SUM(--ISNUMBER(SEARCH({", AB ",", BC ",", MB ",", NB ",", NL ",", NS ",", NT ",", NU ",", ON ",", PE ",", QC ",", SK ",", YT "},UPPER(C794))))&gt;0,"Canada","USA")</f>
        <v>USA</v>
      </c>
      <c r="B794" s="3" t="s">
        <v>3867</v>
      </c>
      <c r="C794" s="3" t="s">
        <v>3868</v>
      </c>
      <c r="D794" s="3" t="s">
        <v>3869</v>
      </c>
      <c r="E794" s="3" t="s">
        <v>3870</v>
      </c>
      <c r="F794" s="3"/>
      <c r="G794" s="3" t="s">
        <v>27</v>
      </c>
      <c r="H794" s="3" t="s">
        <v>91</v>
      </c>
      <c r="I794" s="3">
        <v>5</v>
      </c>
      <c r="J794" s="3">
        <v>-96.90302</v>
      </c>
      <c r="K794" s="3">
        <v>46.88789</v>
      </c>
      <c r="L794" s="3" t="s">
        <v>3871</v>
      </c>
      <c r="M794" s="3">
        <v>0</v>
      </c>
      <c r="N794" s="3">
        <v>0</v>
      </c>
      <c r="O794" s="3">
        <v>0</v>
      </c>
      <c r="P794" s="3">
        <v>0</v>
      </c>
      <c r="Q794" s="3" t="s">
        <v>29</v>
      </c>
      <c r="R794" s="3" t="s">
        <v>30</v>
      </c>
      <c r="S794" s="3"/>
      <c r="T794" s="3"/>
      <c r="U794" s="7">
        <v>45668.7339583333</v>
      </c>
      <c r="V794" s="7">
        <v>45834.6748611111</v>
      </c>
      <c r="W794" s="3"/>
    </row>
    <row r="795" ht="15.05" spans="1:23">
      <c r="A795" s="4" t="str">
        <f t="array" ref="A795">IF(SUM(--ISNUMBER(SEARCH({", AB ",", BC ",", MB ",", NB ",", NL ",", NS ",", NT ",", NU ",", ON ",", PE ",", QC ",", SK ",", YT "},UPPER(C795))))&gt;0,"Canada","USA")</f>
        <v>USA</v>
      </c>
      <c r="B795" s="3" t="s">
        <v>3872</v>
      </c>
      <c r="C795" s="3" t="s">
        <v>3873</v>
      </c>
      <c r="D795" s="3" t="s">
        <v>3874</v>
      </c>
      <c r="E795" s="3" t="s">
        <v>3875</v>
      </c>
      <c r="F795" s="3"/>
      <c r="G795" s="3" t="s">
        <v>27</v>
      </c>
      <c r="H795" s="3" t="s">
        <v>91</v>
      </c>
      <c r="I795" s="3">
        <v>5</v>
      </c>
      <c r="J795" s="3">
        <v>-100.76032087366</v>
      </c>
      <c r="K795" s="3" t="s">
        <v>3876</v>
      </c>
      <c r="L795" s="3"/>
      <c r="M795" s="3">
        <v>0</v>
      </c>
      <c r="N795" s="3">
        <v>0</v>
      </c>
      <c r="O795" s="3">
        <v>0</v>
      </c>
      <c r="P795" s="3">
        <v>0</v>
      </c>
      <c r="Q795" s="3" t="s">
        <v>29</v>
      </c>
      <c r="R795" s="3" t="s">
        <v>30</v>
      </c>
      <c r="S795" s="3"/>
      <c r="T795" s="3"/>
      <c r="U795" s="7">
        <v>45810.4513425926</v>
      </c>
      <c r="V795" s="7">
        <v>45810.4513425926</v>
      </c>
      <c r="W795" s="3"/>
    </row>
    <row r="796" ht="15.05" spans="1:23">
      <c r="A796" s="4" t="str">
        <f t="array" ref="A796">IF(SUM(--ISNUMBER(SEARCH({", AB ",", BC ",", MB ",", NB ",", NL ",", NS ",", NT ",", NU ",", ON ",", PE ",", QC ",", SK ",", YT "},UPPER(C796))))&gt;0,"Canada","USA")</f>
        <v>USA</v>
      </c>
      <c r="B796" s="3" t="s">
        <v>3877</v>
      </c>
      <c r="C796" s="3" t="s">
        <v>3878</v>
      </c>
      <c r="D796" s="3" t="s">
        <v>3879</v>
      </c>
      <c r="E796" s="3" t="s">
        <v>3880</v>
      </c>
      <c r="F796" s="3"/>
      <c r="G796" s="3" t="s">
        <v>27</v>
      </c>
      <c r="H796" s="3" t="s">
        <v>27</v>
      </c>
      <c r="I796" s="3">
        <v>1</v>
      </c>
      <c r="J796" s="3">
        <v>-113.6115487</v>
      </c>
      <c r="K796" s="3">
        <v>37.127719</v>
      </c>
      <c r="L796" s="3" t="s">
        <v>3881</v>
      </c>
      <c r="M796" s="3">
        <v>0</v>
      </c>
      <c r="N796" s="3">
        <v>0</v>
      </c>
      <c r="O796" s="3">
        <v>0</v>
      </c>
      <c r="P796" s="3">
        <v>0</v>
      </c>
      <c r="Q796" s="3" t="s">
        <v>29</v>
      </c>
      <c r="R796" s="3" t="s">
        <v>30</v>
      </c>
      <c r="S796" s="3"/>
      <c r="T796" s="3"/>
      <c r="U796" s="7">
        <v>45666.4410069444</v>
      </c>
      <c r="V796" s="7">
        <v>45859.6073842593</v>
      </c>
      <c r="W796" s="3"/>
    </row>
    <row r="797" ht="15.05" spans="1:23">
      <c r="A797" s="4" t="str">
        <f t="array" ref="A797">IF(SUM(--ISNUMBER(SEARCH({", AB ",", BC ",", MB ",", NB ",", NL ",", NS ",", NT ",", NU ",", ON ",", PE ",", QC ",", SK ",", YT "},UPPER(C797))))&gt;0,"Canada","USA")</f>
        <v>USA</v>
      </c>
      <c r="B797" s="3" t="s">
        <v>3882</v>
      </c>
      <c r="C797" s="3" t="s">
        <v>3883</v>
      </c>
      <c r="D797" s="3">
        <v>4349066265</v>
      </c>
      <c r="E797" s="3" t="s">
        <v>3884</v>
      </c>
      <c r="F797" s="3" t="s">
        <v>3885</v>
      </c>
      <c r="G797" s="3" t="s">
        <v>27</v>
      </c>
      <c r="H797" s="3" t="s">
        <v>27</v>
      </c>
      <c r="I797" s="3">
        <v>6</v>
      </c>
      <c r="J797" s="3">
        <v>-78.4780124999999</v>
      </c>
      <c r="K797" s="3">
        <v>38.0414641</v>
      </c>
      <c r="L797" s="3"/>
      <c r="M797" s="3">
        <v>0</v>
      </c>
      <c r="N797" s="3">
        <v>0</v>
      </c>
      <c r="O797" s="3">
        <v>0</v>
      </c>
      <c r="P797" s="3">
        <v>0</v>
      </c>
      <c r="Q797" s="3" t="s">
        <v>29</v>
      </c>
      <c r="R797" s="3" t="s">
        <v>30</v>
      </c>
      <c r="S797" s="3"/>
      <c r="T797" s="3"/>
      <c r="U797" s="7">
        <v>45665.6995949074</v>
      </c>
      <c r="V797" s="7">
        <v>45768.5331481481</v>
      </c>
      <c r="W797" s="3"/>
    </row>
    <row r="798" ht="15.05" spans="1:23">
      <c r="A798" s="4" t="str">
        <f t="array" ref="A798">IF(SUM(--ISNUMBER(SEARCH({", AB ",", BC ",", MB ",", NB ",", NL ",", NS ",", NT ",", NU ",", ON ",", PE ",", QC ",", SK ",", YT "},UPPER(C798))))&gt;0,"Canada","USA")</f>
        <v>USA</v>
      </c>
      <c r="B798" s="3" t="s">
        <v>3886</v>
      </c>
      <c r="C798" s="3" t="s">
        <v>3887</v>
      </c>
      <c r="D798" s="3" t="s">
        <v>419</v>
      </c>
      <c r="E798" s="3" t="s">
        <v>3888</v>
      </c>
      <c r="F798" s="3"/>
      <c r="G798" s="3" t="s">
        <v>27</v>
      </c>
      <c r="H798" s="3" t="s">
        <v>27</v>
      </c>
      <c r="I798" s="3">
        <v>5</v>
      </c>
      <c r="J798" s="3">
        <v>-85.00893</v>
      </c>
      <c r="K798" s="3">
        <v>38.29671</v>
      </c>
      <c r="L798" s="3" t="s">
        <v>3889</v>
      </c>
      <c r="M798" s="3">
        <v>0</v>
      </c>
      <c r="N798" s="3">
        <v>0</v>
      </c>
      <c r="O798" s="3">
        <v>0</v>
      </c>
      <c r="P798" s="3">
        <v>0</v>
      </c>
      <c r="Q798" s="3" t="s">
        <v>29</v>
      </c>
      <c r="R798" s="3" t="s">
        <v>30</v>
      </c>
      <c r="S798" s="3"/>
      <c r="T798" s="3"/>
      <c r="U798" s="7">
        <v>45665.9808912037</v>
      </c>
      <c r="V798" s="7">
        <v>45831.4391435185</v>
      </c>
      <c r="W798" s="3"/>
    </row>
    <row r="799" ht="15.05" spans="1:23">
      <c r="A799" s="4" t="str">
        <f t="array" ref="A799">IF(SUM(--ISNUMBER(SEARCH({", AB ",", BC ",", MB ",", NB ",", NL ",", NS ",", NT ",", NU ",", ON ",", PE ",", QC ",", SK ",", YT "},UPPER(C799))))&gt;0,"Canada","USA")</f>
        <v>USA</v>
      </c>
      <c r="B799" s="3" t="s">
        <v>3890</v>
      </c>
      <c r="C799" s="3" t="s">
        <v>3891</v>
      </c>
      <c r="D799" s="3" t="s">
        <v>3892</v>
      </c>
      <c r="E799" s="3" t="s">
        <v>3893</v>
      </c>
      <c r="F799" s="3" t="s">
        <v>3894</v>
      </c>
      <c r="G799" s="3" t="s">
        <v>27</v>
      </c>
      <c r="H799" s="3" t="s">
        <v>91</v>
      </c>
      <c r="I799" s="3">
        <v>5</v>
      </c>
      <c r="J799" s="3">
        <v>-83.43675</v>
      </c>
      <c r="K799" s="3">
        <v>35.24539</v>
      </c>
      <c r="L799" s="3" t="s">
        <v>3895</v>
      </c>
      <c r="M799" s="3">
        <v>0</v>
      </c>
      <c r="N799" s="3">
        <v>0</v>
      </c>
      <c r="O799" s="3">
        <v>0</v>
      </c>
      <c r="P799" s="3">
        <v>0</v>
      </c>
      <c r="Q799" s="3" t="s">
        <v>29</v>
      </c>
      <c r="R799" s="3" t="s">
        <v>30</v>
      </c>
      <c r="S799" s="3"/>
      <c r="T799" s="3"/>
      <c r="U799" s="7">
        <v>45668.8163773148</v>
      </c>
      <c r="V799" s="7">
        <v>45833.4932291667</v>
      </c>
      <c r="W799" s="3"/>
    </row>
    <row r="800" ht="15.05" spans="1:23">
      <c r="A800" s="4" t="str">
        <f t="array" ref="A800">IF(SUM(--ISNUMBER(SEARCH({", AB ",", BC ",", MB ",", NB ",", NL ",", NS ",", NT ",", NU ",", ON ",", PE ",", QC ",", SK ",", YT "},UPPER(C800))))&gt;0,"Canada","USA")</f>
        <v>USA</v>
      </c>
      <c r="B800" s="3" t="s">
        <v>3896</v>
      </c>
      <c r="C800" s="3" t="s">
        <v>3897</v>
      </c>
      <c r="D800" s="3" t="s">
        <v>3898</v>
      </c>
      <c r="E800" s="3" t="s">
        <v>3899</v>
      </c>
      <c r="F800" s="3"/>
      <c r="G800" s="3" t="s">
        <v>27</v>
      </c>
      <c r="H800" s="3" t="s">
        <v>27</v>
      </c>
      <c r="I800" s="3">
        <v>5</v>
      </c>
      <c r="J800" s="3">
        <v>-108.20549</v>
      </c>
      <c r="K800" s="3">
        <v>36.73882</v>
      </c>
      <c r="L800" s="3" t="s">
        <v>3900</v>
      </c>
      <c r="M800" s="3">
        <v>0</v>
      </c>
      <c r="N800" s="3">
        <v>0</v>
      </c>
      <c r="O800" s="3">
        <v>0</v>
      </c>
      <c r="P800" s="3">
        <v>0</v>
      </c>
      <c r="Q800" s="3" t="s">
        <v>29</v>
      </c>
      <c r="R800" s="3" t="s">
        <v>30</v>
      </c>
      <c r="S800" s="3"/>
      <c r="T800" s="3"/>
      <c r="U800" s="7">
        <v>45668.9147453704</v>
      </c>
      <c r="V800" s="7">
        <v>45835.4928472222</v>
      </c>
      <c r="W800" s="3"/>
    </row>
    <row r="801" ht="15.05" spans="1:23">
      <c r="A801" s="4" t="str">
        <f t="array" ref="A801">IF(SUM(--ISNUMBER(SEARCH({", AB ",", BC ",", MB ",", NB ",", NL ",", NS ",", NT ",", NU ",", ON ",", PE ",", QC ",", SK ",", YT "},UPPER(C801))))&gt;0,"Canada","USA")</f>
        <v>USA</v>
      </c>
      <c r="B801" s="3" t="s">
        <v>3901</v>
      </c>
      <c r="C801" s="3" t="s">
        <v>3902</v>
      </c>
      <c r="D801" s="3" t="s">
        <v>3903</v>
      </c>
      <c r="E801" s="3" t="s">
        <v>3904</v>
      </c>
      <c r="F801" s="3" t="s">
        <v>250</v>
      </c>
      <c r="G801" s="3" t="s">
        <v>27</v>
      </c>
      <c r="H801" s="3" t="s">
        <v>27</v>
      </c>
      <c r="I801" s="3">
        <v>5</v>
      </c>
      <c r="J801" s="3">
        <v>-81.5466613</v>
      </c>
      <c r="K801" s="3">
        <v>39.9893164</v>
      </c>
      <c r="L801" s="3" t="s">
        <v>3905</v>
      </c>
      <c r="M801" s="3">
        <v>0</v>
      </c>
      <c r="N801" s="3">
        <v>0</v>
      </c>
      <c r="O801" s="3">
        <v>0</v>
      </c>
      <c r="P801" s="3">
        <v>0</v>
      </c>
      <c r="Q801" s="3" t="s">
        <v>29</v>
      </c>
      <c r="R801" s="3" t="s">
        <v>30</v>
      </c>
      <c r="S801" s="3"/>
      <c r="T801" s="3"/>
      <c r="U801" s="7">
        <v>45667.5291435185</v>
      </c>
      <c r="V801" s="7">
        <v>45839.422650463</v>
      </c>
      <c r="W801" s="3"/>
    </row>
    <row r="802" ht="15.05" spans="1:23">
      <c r="A802" s="4" t="str">
        <f t="array" ref="A802">IF(SUM(--ISNUMBER(SEARCH({", AB ",", BC ",", MB ",", NB ",", NL ",", NS ",", NT ",", NU ",", ON ",", PE ",", QC ",", SK ",", YT "},UPPER(C802))))&gt;0,"Canada","USA")</f>
        <v>USA</v>
      </c>
      <c r="B802" s="3" t="s">
        <v>3906</v>
      </c>
      <c r="C802" s="3" t="s">
        <v>3907</v>
      </c>
      <c r="D802" s="3" t="s">
        <v>3908</v>
      </c>
      <c r="E802" s="3" t="s">
        <v>3909</v>
      </c>
      <c r="F802" s="3"/>
      <c r="G802" s="3" t="s">
        <v>27</v>
      </c>
      <c r="H802" s="3" t="s">
        <v>27</v>
      </c>
      <c r="I802" s="3">
        <v>5</v>
      </c>
      <c r="J802" s="3">
        <v>-87.83514</v>
      </c>
      <c r="K802" s="3">
        <v>41.56874</v>
      </c>
      <c r="L802" s="3" t="s">
        <v>3910</v>
      </c>
      <c r="M802" s="3">
        <v>0</v>
      </c>
      <c r="N802" s="3">
        <v>0</v>
      </c>
      <c r="O802" s="3">
        <v>0</v>
      </c>
      <c r="P802" s="3">
        <v>0</v>
      </c>
      <c r="Q802" s="3" t="s">
        <v>29</v>
      </c>
      <c r="R802" s="3" t="s">
        <v>30</v>
      </c>
      <c r="S802" s="3"/>
      <c r="T802" s="3"/>
      <c r="U802" s="7">
        <v>45665.6705671296</v>
      </c>
      <c r="V802" s="7">
        <v>45828.5433101852</v>
      </c>
      <c r="W802" s="3"/>
    </row>
    <row r="803" ht="15.05" spans="1:23">
      <c r="A803" s="4" t="str">
        <f t="array" ref="A803">IF(SUM(--ISNUMBER(SEARCH({", AB ",", BC ",", MB ",", NB ",", NL ",", NS ",", NT ",", NU ",", ON ",", PE ",", QC ",", SK ",", YT "},UPPER(C803))))&gt;0,"Canada","USA")</f>
        <v>USA</v>
      </c>
      <c r="B803" s="3" t="s">
        <v>3911</v>
      </c>
      <c r="C803" s="3" t="s">
        <v>3912</v>
      </c>
      <c r="D803" s="3" t="s">
        <v>3913</v>
      </c>
      <c r="E803" s="3" t="s">
        <v>3914</v>
      </c>
      <c r="F803" s="3"/>
      <c r="G803" s="3" t="s">
        <v>27</v>
      </c>
      <c r="H803" s="3" t="s">
        <v>27</v>
      </c>
      <c r="I803" s="3">
        <v>5</v>
      </c>
      <c r="J803" s="3">
        <v>-82.4684530164632</v>
      </c>
      <c r="K803" s="8" t="s">
        <v>3915</v>
      </c>
      <c r="L803" s="3" t="s">
        <v>3916</v>
      </c>
      <c r="M803" s="3">
        <v>0</v>
      </c>
      <c r="N803" s="3">
        <v>0</v>
      </c>
      <c r="O803" s="3">
        <v>0</v>
      </c>
      <c r="P803" s="3">
        <v>0</v>
      </c>
      <c r="Q803" s="3" t="s">
        <v>29</v>
      </c>
      <c r="R803" s="3" t="s">
        <v>30</v>
      </c>
      <c r="S803" s="3"/>
      <c r="T803" s="3"/>
      <c r="U803" s="7">
        <v>45723.4245023148</v>
      </c>
      <c r="V803" s="7">
        <v>45834.5194907407</v>
      </c>
      <c r="W803" s="3"/>
    </row>
    <row r="804" ht="15.05" spans="1:23">
      <c r="A804" s="4" t="str">
        <f t="array" ref="A804">IF(SUM(--ISNUMBER(SEARCH({", AB ",", BC ",", MB ",", NB ",", NL ",", NS ",", NT ",", NU ",", ON ",", PE ",", QC ",", SK ",", YT "},UPPER(C804))))&gt;0,"Canada","USA")</f>
        <v>USA</v>
      </c>
      <c r="B804" s="3" t="s">
        <v>3917</v>
      </c>
      <c r="C804" s="3" t="s">
        <v>3918</v>
      </c>
      <c r="D804" s="3" t="s">
        <v>3919</v>
      </c>
      <c r="E804" s="3" t="s">
        <v>3920</v>
      </c>
      <c r="F804" s="3" t="s">
        <v>3921</v>
      </c>
      <c r="G804" s="3" t="s">
        <v>27</v>
      </c>
      <c r="H804" s="3" t="s">
        <v>27</v>
      </c>
      <c r="I804" s="3">
        <v>6</v>
      </c>
      <c r="J804" s="3">
        <v>-79.76898</v>
      </c>
      <c r="K804" s="3">
        <v>40.58011</v>
      </c>
      <c r="L804" s="3" t="s">
        <v>3922</v>
      </c>
      <c r="M804" s="3">
        <v>0</v>
      </c>
      <c r="N804" s="3">
        <v>0</v>
      </c>
      <c r="O804" s="3">
        <v>0</v>
      </c>
      <c r="P804" s="3">
        <v>0</v>
      </c>
      <c r="Q804" s="3" t="s">
        <v>29</v>
      </c>
      <c r="R804" s="3" t="s">
        <v>30</v>
      </c>
      <c r="S804" s="3"/>
      <c r="T804" s="3"/>
      <c r="U804" s="7">
        <v>45611.659837963</v>
      </c>
      <c r="V804" s="7">
        <v>45883.6540277778</v>
      </c>
      <c r="W804" s="3"/>
    </row>
    <row r="805" ht="15.05" spans="1:23">
      <c r="A805" s="4" t="str">
        <f t="array" ref="A805">IF(SUM(--ISNUMBER(SEARCH({", AB ",", BC ",", MB ",", NB ",", NL ",", NS ",", NT ",", NU ",", ON ",", PE ",", QC ",", SK ",", YT "},UPPER(C805))))&gt;0,"Canada","USA")</f>
        <v>USA</v>
      </c>
      <c r="B805" s="3" t="s">
        <v>3923</v>
      </c>
      <c r="C805" s="3" t="s">
        <v>3924</v>
      </c>
      <c r="D805" s="3" t="s">
        <v>3925</v>
      </c>
      <c r="E805" s="3" t="s">
        <v>3926</v>
      </c>
      <c r="F805" s="3"/>
      <c r="G805" s="3" t="s">
        <v>27</v>
      </c>
      <c r="H805" s="3" t="s">
        <v>27</v>
      </c>
      <c r="I805" s="3">
        <v>5</v>
      </c>
      <c r="J805" s="3">
        <v>-122.3119</v>
      </c>
      <c r="K805" s="3">
        <v>41.31208</v>
      </c>
      <c r="L805" s="3" t="s">
        <v>3927</v>
      </c>
      <c r="M805" s="3">
        <v>0</v>
      </c>
      <c r="N805" s="3">
        <v>0</v>
      </c>
      <c r="O805" s="3">
        <v>0</v>
      </c>
      <c r="P805" s="3">
        <v>0</v>
      </c>
      <c r="Q805" s="3" t="s">
        <v>29</v>
      </c>
      <c r="R805" s="3" t="s">
        <v>30</v>
      </c>
      <c r="S805" s="3"/>
      <c r="T805" s="3"/>
      <c r="U805" s="7">
        <v>45643.687974537</v>
      </c>
      <c r="V805" s="7">
        <v>45820.5599768519</v>
      </c>
      <c r="W805" s="3"/>
    </row>
    <row r="806" ht="15.05" spans="1:23">
      <c r="A806" s="4" t="str">
        <f t="array" ref="A806">IF(SUM(--ISNUMBER(SEARCH({", AB ",", BC ",", MB ",", NB ",", NL ",", NS ",", NT ",", NU ",", ON ",", PE ",", QC ",", SK ",", YT "},UPPER(C806))))&gt;0,"Canada","USA")</f>
        <v>USA</v>
      </c>
      <c r="B806" s="3" t="s">
        <v>3928</v>
      </c>
      <c r="C806" s="3" t="s">
        <v>3929</v>
      </c>
      <c r="D806" s="3" t="s">
        <v>3930</v>
      </c>
      <c r="E806" s="3" t="s">
        <v>3931</v>
      </c>
      <c r="F806" s="3"/>
      <c r="G806" s="3" t="s">
        <v>27</v>
      </c>
      <c r="H806" s="3" t="s">
        <v>27</v>
      </c>
      <c r="I806" s="3">
        <v>5</v>
      </c>
      <c r="J806" s="3">
        <v>-75.23849</v>
      </c>
      <c r="K806" s="3">
        <v>40.31123</v>
      </c>
      <c r="L806" s="3"/>
      <c r="M806" s="3">
        <v>0</v>
      </c>
      <c r="N806" s="3">
        <v>0</v>
      </c>
      <c r="O806" s="3">
        <v>0</v>
      </c>
      <c r="P806" s="3">
        <v>0</v>
      </c>
      <c r="Q806" s="3" t="s">
        <v>29</v>
      </c>
      <c r="R806" s="3" t="s">
        <v>78</v>
      </c>
      <c r="S806" s="3"/>
      <c r="T806" s="3"/>
      <c r="U806" s="7">
        <v>45807.3706597222</v>
      </c>
      <c r="V806" s="7">
        <v>45807.3706597222</v>
      </c>
      <c r="W806" s="3"/>
    </row>
    <row r="807" ht="15.05" spans="1:23">
      <c r="A807" s="4" t="str">
        <f t="array" ref="A807">IF(SUM(--ISNUMBER(SEARCH({", AB ",", BC ",", MB ",", NB ",", NL ",", NS ",", NT ",", NU ",", ON ",", PE ",", QC ",", SK ",", YT "},UPPER(C807))))&gt;0,"Canada","USA")</f>
        <v>USA</v>
      </c>
      <c r="B807" s="3" t="s">
        <v>3932</v>
      </c>
      <c r="C807" s="3" t="s">
        <v>3933</v>
      </c>
      <c r="D807" s="3" t="s">
        <v>3934</v>
      </c>
      <c r="E807" s="3" t="s">
        <v>3935</v>
      </c>
      <c r="F807" s="3"/>
      <c r="G807" s="3" t="s">
        <v>27</v>
      </c>
      <c r="H807" s="3" t="s">
        <v>27</v>
      </c>
      <c r="I807" s="3">
        <v>1</v>
      </c>
      <c r="J807" s="3">
        <v>-81.1759</v>
      </c>
      <c r="K807" s="3">
        <v>37.80016</v>
      </c>
      <c r="L807" s="3" t="s">
        <v>3936</v>
      </c>
      <c r="M807" s="3">
        <v>0</v>
      </c>
      <c r="N807" s="3">
        <v>0</v>
      </c>
      <c r="O807" s="3">
        <v>0</v>
      </c>
      <c r="P807" s="3">
        <v>0</v>
      </c>
      <c r="Q807" s="3" t="s">
        <v>29</v>
      </c>
      <c r="R807" s="3" t="s">
        <v>30</v>
      </c>
      <c r="S807" s="3"/>
      <c r="T807" s="3"/>
      <c r="U807" s="7">
        <v>45664.4390740741</v>
      </c>
      <c r="V807" s="7">
        <v>45867.4566550926</v>
      </c>
      <c r="W807" s="3"/>
    </row>
    <row r="808" ht="15.05" spans="1:23">
      <c r="A808" s="4" t="str">
        <f t="array" ref="A808">IF(SUM(--ISNUMBER(SEARCH({", AB ",", BC ",", MB ",", NB ",", NL ",", NS ",", NT ",", NU ",", ON ",", PE ",", QC ",", SK ",", YT "},UPPER(C808))))&gt;0,"Canada","USA")</f>
        <v>USA</v>
      </c>
      <c r="B808" s="3" t="s">
        <v>3937</v>
      </c>
      <c r="C808" s="3" t="s">
        <v>3938</v>
      </c>
      <c r="D808" s="3">
        <f>1989-269-7291</f>
        <v>-5571</v>
      </c>
      <c r="E808" s="3" t="s">
        <v>3939</v>
      </c>
      <c r="F808" s="3"/>
      <c r="G808" s="3" t="s">
        <v>27</v>
      </c>
      <c r="H808" s="3" t="s">
        <v>27</v>
      </c>
      <c r="I808" s="3">
        <v>5</v>
      </c>
      <c r="J808" s="3">
        <v>-82.99773</v>
      </c>
      <c r="K808" s="3">
        <v>43.79955</v>
      </c>
      <c r="L808" s="3"/>
      <c r="M808" s="3">
        <v>0</v>
      </c>
      <c r="N808" s="3">
        <v>0</v>
      </c>
      <c r="O808" s="3">
        <v>0</v>
      </c>
      <c r="P808" s="3">
        <v>0</v>
      </c>
      <c r="Q808" s="3" t="s">
        <v>29</v>
      </c>
      <c r="R808" s="3" t="s">
        <v>30</v>
      </c>
      <c r="S808" s="3"/>
      <c r="T808" s="3"/>
      <c r="U808" s="7">
        <v>45924.5656712963</v>
      </c>
      <c r="V808" s="7">
        <v>45924.5656712963</v>
      </c>
      <c r="W808" s="3"/>
    </row>
    <row r="809" ht="15.05" spans="1:23">
      <c r="A809" s="4" t="str">
        <f t="array" ref="A809">IF(SUM(--ISNUMBER(SEARCH({", AB ",", BC ",", MB ",", NB ",", NL ",", NS ",", NT ",", NU ",", ON ",", PE ",", QC ",", SK ",", YT "},UPPER(C809))))&gt;0,"Canada","USA")</f>
        <v>USA</v>
      </c>
      <c r="B809" s="3" t="s">
        <v>3940</v>
      </c>
      <c r="C809" s="3" t="s">
        <v>933</v>
      </c>
      <c r="D809" s="3" t="s">
        <v>934</v>
      </c>
      <c r="E809" s="3" t="s">
        <v>935</v>
      </c>
      <c r="F809" s="3" t="s">
        <v>62</v>
      </c>
      <c r="G809" s="3" t="s">
        <v>27</v>
      </c>
      <c r="H809" s="3" t="s">
        <v>27</v>
      </c>
      <c r="I809" s="3">
        <v>1</v>
      </c>
      <c r="J809" s="3">
        <v>-100.5122069</v>
      </c>
      <c r="K809" s="8" t="s">
        <v>3941</v>
      </c>
      <c r="L809" s="3" t="s">
        <v>3942</v>
      </c>
      <c r="M809" s="3">
        <v>0</v>
      </c>
      <c r="N809" s="3">
        <v>0</v>
      </c>
      <c r="O809" s="3">
        <v>0</v>
      </c>
      <c r="P809" s="3">
        <v>0</v>
      </c>
      <c r="Q809" s="3" t="s">
        <v>29</v>
      </c>
      <c r="R809" s="3" t="s">
        <v>30</v>
      </c>
      <c r="S809" s="3"/>
      <c r="T809" s="3"/>
      <c r="U809" s="7">
        <v>45635.6895833333</v>
      </c>
      <c r="V809" s="7">
        <v>45849.4461805556</v>
      </c>
      <c r="W809" s="3"/>
    </row>
    <row r="810" ht="15.05" spans="1:23">
      <c r="A810" s="4" t="str">
        <f t="array" ref="A810">IF(SUM(--ISNUMBER(SEARCH({", AB ",", BC ",", MB ",", NB ",", NL ",", NS ",", NT ",", NU ",", ON ",", PE ",", QC ",", SK ",", YT "},UPPER(C810))))&gt;0,"Canada","USA")</f>
        <v>USA</v>
      </c>
      <c r="B810" s="3" t="s">
        <v>3943</v>
      </c>
      <c r="C810" s="3" t="s">
        <v>3944</v>
      </c>
      <c r="D810" s="3" t="s">
        <v>3945</v>
      </c>
      <c r="E810" s="3" t="s">
        <v>3946</v>
      </c>
      <c r="F810" s="3"/>
      <c r="G810" s="3" t="s">
        <v>27</v>
      </c>
      <c r="H810" s="3" t="s">
        <v>27</v>
      </c>
      <c r="I810" s="3">
        <v>5</v>
      </c>
      <c r="J810" s="3">
        <v>-80.21928</v>
      </c>
      <c r="K810" s="3">
        <v>36.13981</v>
      </c>
      <c r="L810" s="3" t="s">
        <v>3947</v>
      </c>
      <c r="M810" s="3">
        <v>0</v>
      </c>
      <c r="N810" s="3">
        <v>0</v>
      </c>
      <c r="O810" s="3">
        <v>0</v>
      </c>
      <c r="P810" s="3">
        <v>0</v>
      </c>
      <c r="Q810" s="3" t="s">
        <v>29</v>
      </c>
      <c r="R810" s="3" t="s">
        <v>30</v>
      </c>
      <c r="S810" s="3"/>
      <c r="T810" s="3"/>
      <c r="U810" s="7">
        <v>45735.5216782407</v>
      </c>
      <c r="V810" s="7">
        <v>45834.5187962963</v>
      </c>
      <c r="W810" s="3"/>
    </row>
    <row r="811" ht="15.05" spans="1:23">
      <c r="A811" s="4" t="str">
        <f t="array" ref="A811">IF(SUM(--ISNUMBER(SEARCH({", AB ",", BC ",", MB ",", NB ",", NL ",", NS ",", NT ",", NU ",", ON ",", PE ",", QC ",", SK ",", YT "},UPPER(C811))))&gt;0,"Canada","USA")</f>
        <v>USA</v>
      </c>
      <c r="B811" s="3" t="s">
        <v>3948</v>
      </c>
      <c r="C811" s="3" t="s">
        <v>3949</v>
      </c>
      <c r="D811" s="3" t="s">
        <v>3950</v>
      </c>
      <c r="E811" s="3" t="s">
        <v>3951</v>
      </c>
      <c r="F811" s="3" t="s">
        <v>3952</v>
      </c>
      <c r="G811" s="3" t="s">
        <v>27</v>
      </c>
      <c r="H811" s="3" t="s">
        <v>27</v>
      </c>
      <c r="I811" s="3">
        <v>5</v>
      </c>
      <c r="J811" s="3">
        <v>-87.6335029031384</v>
      </c>
      <c r="K811" s="8" t="s">
        <v>3953</v>
      </c>
      <c r="L811" s="3"/>
      <c r="M811" s="3">
        <v>125</v>
      </c>
      <c r="N811" s="3">
        <v>50</v>
      </c>
      <c r="O811" s="3">
        <v>0</v>
      </c>
      <c r="P811" s="3">
        <v>0</v>
      </c>
      <c r="Q811" s="3" t="s">
        <v>29</v>
      </c>
      <c r="R811" s="3" t="s">
        <v>30</v>
      </c>
      <c r="S811" s="3"/>
      <c r="T811" s="3"/>
      <c r="U811" s="7">
        <v>45798.5111689815</v>
      </c>
      <c r="V811" s="7">
        <v>45813.6582523148</v>
      </c>
      <c r="W811" s="3"/>
    </row>
    <row r="812" ht="15.05" spans="1:23">
      <c r="A812" s="4" t="str">
        <f t="array" ref="A812">IF(SUM(--ISNUMBER(SEARCH({", AB ",", BC ",", MB ",", NB ",", NL ",", NS ",", NT ",", NU ",", ON ",", PE ",", QC ",", SK ",", YT "},UPPER(C812))))&gt;0,"Canada","USA")</f>
        <v>USA</v>
      </c>
      <c r="B812" s="3" t="s">
        <v>3954</v>
      </c>
      <c r="C812" s="3" t="s">
        <v>3955</v>
      </c>
      <c r="D812" s="3" t="s">
        <v>3956</v>
      </c>
      <c r="E812" s="3" t="s">
        <v>3957</v>
      </c>
      <c r="F812" s="3"/>
      <c r="G812" s="3" t="s">
        <v>27</v>
      </c>
      <c r="H812" s="3" t="s">
        <v>27</v>
      </c>
      <c r="I812" s="3">
        <v>5</v>
      </c>
      <c r="J812" s="3">
        <v>-74.83523</v>
      </c>
      <c r="K812" s="3">
        <v>41.89172</v>
      </c>
      <c r="L812" s="3" t="s">
        <v>3958</v>
      </c>
      <c r="M812" s="3">
        <v>0</v>
      </c>
      <c r="N812" s="3">
        <v>0</v>
      </c>
      <c r="O812" s="3">
        <v>0</v>
      </c>
      <c r="P812" s="3">
        <v>0</v>
      </c>
      <c r="Q812" s="3" t="s">
        <v>29</v>
      </c>
      <c r="R812" s="3" t="s">
        <v>30</v>
      </c>
      <c r="S812" s="3"/>
      <c r="T812" s="3"/>
      <c r="U812" s="7">
        <v>45669.6416319444</v>
      </c>
      <c r="V812" s="7">
        <v>45838.4824884259</v>
      </c>
      <c r="W812" s="3"/>
    </row>
    <row r="813" ht="15.05" spans="1:23">
      <c r="A813" s="4" t="str">
        <f t="array" ref="A813">IF(SUM(--ISNUMBER(SEARCH({", AB ",", BC ",", MB ",", NB ",", NL ",", NS ",", NT ",", NU ",", ON ",", PE ",", QC ",", SK ",", YT "},UPPER(C813))))&gt;0,"Canada","USA")</f>
        <v>USA</v>
      </c>
      <c r="B813" s="3" t="s">
        <v>3959</v>
      </c>
      <c r="C813" s="3" t="s">
        <v>3960</v>
      </c>
      <c r="D813" s="3" t="s">
        <v>3961</v>
      </c>
      <c r="E813" s="3" t="s">
        <v>3962</v>
      </c>
      <c r="F813" s="3" t="s">
        <v>3963</v>
      </c>
      <c r="G813" s="3" t="s">
        <v>27</v>
      </c>
      <c r="H813" s="3" t="s">
        <v>27</v>
      </c>
      <c r="I813" s="3">
        <v>5</v>
      </c>
      <c r="J813" s="3">
        <v>-90.14166</v>
      </c>
      <c r="K813" s="3">
        <v>30.00145</v>
      </c>
      <c r="L813" s="3" t="s">
        <v>3964</v>
      </c>
      <c r="M813" s="3">
        <v>0</v>
      </c>
      <c r="N813" s="3">
        <v>0</v>
      </c>
      <c r="O813" s="3">
        <v>0</v>
      </c>
      <c r="P813" s="3">
        <v>0</v>
      </c>
      <c r="Q813" s="3" t="s">
        <v>29</v>
      </c>
      <c r="R813" s="3" t="s">
        <v>30</v>
      </c>
      <c r="S813" s="3"/>
      <c r="T813" s="3"/>
      <c r="U813" s="7">
        <v>45652.6963888889</v>
      </c>
      <c r="V813" s="7">
        <v>45831.4675</v>
      </c>
      <c r="W813" s="3"/>
    </row>
    <row r="814" ht="15.05" spans="1:23">
      <c r="A814" s="4" t="str">
        <f t="array" ref="A814">IF(SUM(--ISNUMBER(SEARCH({", AB ",", BC ",", MB ",", NB ",", NL ",", NS ",", NT ",", NU ",", ON ",", PE ",", QC ",", SK ",", YT "},UPPER(C814))))&gt;0,"Canada","USA")</f>
        <v>USA</v>
      </c>
      <c r="B814" s="3" t="s">
        <v>3965</v>
      </c>
      <c r="C814" s="3" t="s">
        <v>3966</v>
      </c>
      <c r="D814" s="3" t="s">
        <v>3967</v>
      </c>
      <c r="E814" s="3" t="s">
        <v>3968</v>
      </c>
      <c r="F814" s="3"/>
      <c r="G814" s="3" t="s">
        <v>27</v>
      </c>
      <c r="H814" s="3" t="s">
        <v>27</v>
      </c>
      <c r="I814" s="3">
        <v>5</v>
      </c>
      <c r="J814" s="3">
        <v>-79.64636</v>
      </c>
      <c r="K814" s="3">
        <v>34.14734</v>
      </c>
      <c r="L814" s="3"/>
      <c r="M814" s="3">
        <v>0</v>
      </c>
      <c r="N814" s="3">
        <v>0</v>
      </c>
      <c r="O814" s="3">
        <v>0</v>
      </c>
      <c r="P814" s="3">
        <v>0</v>
      </c>
      <c r="Q814" s="3" t="s">
        <v>29</v>
      </c>
      <c r="R814" s="3" t="s">
        <v>30</v>
      </c>
      <c r="S814" s="3"/>
      <c r="T814" s="3"/>
      <c r="U814" s="7">
        <v>45615.5130671296</v>
      </c>
      <c r="V814" s="7">
        <v>45645.9633912037</v>
      </c>
      <c r="W814" s="3"/>
    </row>
    <row r="815" ht="15.05" spans="1:23">
      <c r="A815" s="4" t="str">
        <f t="array" ref="A815">IF(SUM(--ISNUMBER(SEARCH({", AB ",", BC ",", MB ",", NB ",", NL ",", NS ",", NT ",", NU ",", ON ",", PE ",", QC ",", SK ",", YT "},UPPER(C815))))&gt;0,"Canada","USA")</f>
        <v>USA</v>
      </c>
      <c r="B815" s="3" t="s">
        <v>3969</v>
      </c>
      <c r="C815" s="3" t="s">
        <v>3970</v>
      </c>
      <c r="D815" s="3" t="s">
        <v>3971</v>
      </c>
      <c r="E815" s="3" t="s">
        <v>3972</v>
      </c>
      <c r="F815" s="3"/>
      <c r="G815" s="3" t="s">
        <v>27</v>
      </c>
      <c r="H815" s="3" t="s">
        <v>27</v>
      </c>
      <c r="I815" s="3">
        <v>3</v>
      </c>
      <c r="J815" s="3">
        <v>-123.0407869</v>
      </c>
      <c r="K815" s="3">
        <v>44.880697</v>
      </c>
      <c r="L815" s="3" t="s">
        <v>3973</v>
      </c>
      <c r="M815" s="3">
        <v>0</v>
      </c>
      <c r="N815" s="3">
        <v>0</v>
      </c>
      <c r="O815" s="3">
        <v>0</v>
      </c>
      <c r="P815" s="3">
        <v>0</v>
      </c>
      <c r="Q815" s="3" t="s">
        <v>29</v>
      </c>
      <c r="R815" s="3" t="s">
        <v>30</v>
      </c>
      <c r="S815" s="3"/>
      <c r="T815" s="3"/>
      <c r="U815" s="7">
        <v>45666.7189467593</v>
      </c>
      <c r="V815" s="7">
        <v>45841.6509606481</v>
      </c>
      <c r="W815" s="3"/>
    </row>
    <row r="816" ht="15.05" spans="1:23">
      <c r="A816" s="4" t="str">
        <f t="array" ref="A816">IF(SUM(--ISNUMBER(SEARCH({", AB ",", BC ",", MB ",", NB ",", NL ",", NS ",", NT ",", NU ",", ON ",", PE ",", QC ",", SK ",", YT "},UPPER(C816))))&gt;0,"Canada","USA")</f>
        <v>USA</v>
      </c>
      <c r="B816" s="3" t="s">
        <v>3974</v>
      </c>
      <c r="C816" s="3" t="s">
        <v>3975</v>
      </c>
      <c r="D816" s="3" t="s">
        <v>3976</v>
      </c>
      <c r="E816" s="3" t="s">
        <v>3977</v>
      </c>
      <c r="F816" s="3"/>
      <c r="G816" s="3" t="s">
        <v>27</v>
      </c>
      <c r="H816" s="3" t="s">
        <v>27</v>
      </c>
      <c r="I816" s="3">
        <v>5</v>
      </c>
      <c r="J816" s="3">
        <v>-117.83315</v>
      </c>
      <c r="K816" s="3">
        <v>33.86341</v>
      </c>
      <c r="L816" s="3" t="s">
        <v>3978</v>
      </c>
      <c r="M816" s="3">
        <v>0</v>
      </c>
      <c r="N816" s="3">
        <v>0</v>
      </c>
      <c r="O816" s="3">
        <v>0</v>
      </c>
      <c r="P816" s="3">
        <v>0</v>
      </c>
      <c r="Q816" s="3" t="s">
        <v>29</v>
      </c>
      <c r="R816" s="3" t="s">
        <v>30</v>
      </c>
      <c r="S816" s="3"/>
      <c r="T816" s="3"/>
      <c r="U816" s="7">
        <v>45653.4777662037</v>
      </c>
      <c r="V816" s="7">
        <v>45820.5472685185</v>
      </c>
      <c r="W816" s="3"/>
    </row>
    <row r="817" ht="15.05" spans="1:23">
      <c r="A817" s="4" t="str">
        <f t="array" ref="A817">IF(SUM(--ISNUMBER(SEARCH({", AB ",", BC ",", MB ",", NB ",", NL ",", NS ",", NT ",", NU ",", ON ",", PE ",", QC ",", SK ",", YT "},UPPER(C817))))&gt;0,"Canada","USA")</f>
        <v>USA</v>
      </c>
      <c r="B817" s="3" t="s">
        <v>3979</v>
      </c>
      <c r="C817" s="3" t="s">
        <v>3980</v>
      </c>
      <c r="D817" s="3" t="s">
        <v>3981</v>
      </c>
      <c r="E817" s="3" t="s">
        <v>3982</v>
      </c>
      <c r="F817" s="3" t="s">
        <v>1811</v>
      </c>
      <c r="G817" s="3" t="s">
        <v>27</v>
      </c>
      <c r="H817" s="3" t="s">
        <v>27</v>
      </c>
      <c r="I817" s="3">
        <v>5</v>
      </c>
      <c r="J817" s="3">
        <v>-78.7251905</v>
      </c>
      <c r="K817" s="3">
        <v>35.7347342</v>
      </c>
      <c r="L817" s="3"/>
      <c r="M817" s="3">
        <v>0</v>
      </c>
      <c r="N817" s="3">
        <v>0</v>
      </c>
      <c r="O817" s="3">
        <v>0</v>
      </c>
      <c r="P817" s="3">
        <v>0</v>
      </c>
      <c r="Q817" s="3" t="s">
        <v>29</v>
      </c>
      <c r="R817" s="3" t="s">
        <v>30</v>
      </c>
      <c r="S817" s="3"/>
      <c r="T817" s="3"/>
      <c r="U817" s="7">
        <v>45668.8134837963</v>
      </c>
      <c r="V817" s="7">
        <v>45668.8134837963</v>
      </c>
      <c r="W817" s="3"/>
    </row>
    <row r="818" ht="15.05" spans="1:23">
      <c r="A818" s="4" t="str">
        <f t="array" ref="A818">IF(SUM(--ISNUMBER(SEARCH({", AB ",", BC ",", MB ",", NB ",", NL ",", NS ",", NT ",", NU ",", ON ",", PE ",", QC ",", SK ",", YT "},UPPER(C818))))&gt;0,"Canada","USA")</f>
        <v>USA</v>
      </c>
      <c r="B818" s="3" t="s">
        <v>3983</v>
      </c>
      <c r="C818" s="3" t="s">
        <v>3984</v>
      </c>
      <c r="D818" s="3" t="s">
        <v>3985</v>
      </c>
      <c r="E818" s="3" t="s">
        <v>3986</v>
      </c>
      <c r="F818" s="3" t="s">
        <v>3987</v>
      </c>
      <c r="G818" s="3" t="s">
        <v>27</v>
      </c>
      <c r="H818" s="3" t="s">
        <v>27</v>
      </c>
      <c r="I818" s="3">
        <v>5</v>
      </c>
      <c r="J818" s="3">
        <v>-80.26206</v>
      </c>
      <c r="K818" s="3">
        <v>25.81128</v>
      </c>
      <c r="L818" s="3" t="s">
        <v>3988</v>
      </c>
      <c r="M818" s="3">
        <v>0</v>
      </c>
      <c r="N818" s="3">
        <v>0</v>
      </c>
      <c r="O818" s="3">
        <v>0</v>
      </c>
      <c r="P818" s="3">
        <v>0</v>
      </c>
      <c r="Q818" s="3" t="s">
        <v>29</v>
      </c>
      <c r="R818" s="3" t="s">
        <v>30</v>
      </c>
      <c r="S818" s="3"/>
      <c r="T818" s="3"/>
      <c r="U818" s="7">
        <v>45643.5466087963</v>
      </c>
      <c r="V818" s="7">
        <v>45826.6265740741</v>
      </c>
      <c r="W818" s="3"/>
    </row>
    <row r="819" ht="15.05" spans="1:23">
      <c r="A819" s="4" t="str">
        <f t="array" ref="A819">IF(SUM(--ISNUMBER(SEARCH({", AB ",", BC ",", MB ",", NB ",", NL ",", NS ",", NT ",", NU ",", ON ",", PE ",", QC ",", SK ",", YT "},UPPER(C819))))&gt;0,"Canada","USA")</f>
        <v>USA</v>
      </c>
      <c r="B819" s="3" t="s">
        <v>3989</v>
      </c>
      <c r="C819" s="3" t="s">
        <v>3990</v>
      </c>
      <c r="D819" s="3" t="s">
        <v>3991</v>
      </c>
      <c r="E819" s="3" t="s">
        <v>3992</v>
      </c>
      <c r="F819" s="3"/>
      <c r="G819" s="3" t="s">
        <v>27</v>
      </c>
      <c r="H819" s="3" t="s">
        <v>27</v>
      </c>
      <c r="I819" s="3">
        <v>3</v>
      </c>
      <c r="J819" s="3">
        <v>-92.47016</v>
      </c>
      <c r="K819" s="3">
        <v>31.274614</v>
      </c>
      <c r="L819" s="3" t="s">
        <v>3993</v>
      </c>
      <c r="M819" s="3">
        <v>0</v>
      </c>
      <c r="N819" s="3">
        <v>0</v>
      </c>
      <c r="O819" s="3">
        <v>0</v>
      </c>
      <c r="P819" s="3">
        <v>0</v>
      </c>
      <c r="Q819" s="3" t="s">
        <v>29</v>
      </c>
      <c r="R819" s="3" t="s">
        <v>30</v>
      </c>
      <c r="S819" s="3"/>
      <c r="T819" s="3"/>
      <c r="U819" s="7">
        <v>45609.6259259259</v>
      </c>
      <c r="V819" s="7">
        <v>45917.56875</v>
      </c>
      <c r="W819" s="3"/>
    </row>
    <row r="820" ht="15.05" spans="1:23">
      <c r="A820" s="4" t="str">
        <f t="array" ref="A820">IF(SUM(--ISNUMBER(SEARCH({", AB ",", BC ",", MB ",", NB ",", NL ",", NS ",", NT ",", NU ",", ON ",", PE ",", QC ",", SK ",", YT "},UPPER(C820))))&gt;0,"Canada","USA")</f>
        <v>USA</v>
      </c>
      <c r="B820" s="3" t="s">
        <v>3994</v>
      </c>
      <c r="C820" s="3" t="s">
        <v>3995</v>
      </c>
      <c r="D820" s="3" t="s">
        <v>3996</v>
      </c>
      <c r="E820" s="3" t="s">
        <v>3997</v>
      </c>
      <c r="F820" s="3" t="s">
        <v>3998</v>
      </c>
      <c r="G820" s="3" t="s">
        <v>27</v>
      </c>
      <c r="H820" s="3" t="s">
        <v>27</v>
      </c>
      <c r="I820" s="3">
        <v>6</v>
      </c>
      <c r="J820" s="3">
        <v>-88.89062</v>
      </c>
      <c r="K820" s="3">
        <v>30.43216</v>
      </c>
      <c r="L820" s="3"/>
      <c r="M820" s="3">
        <v>0</v>
      </c>
      <c r="N820" s="3">
        <v>0</v>
      </c>
      <c r="O820" s="3">
        <v>0</v>
      </c>
      <c r="P820" s="3">
        <v>0</v>
      </c>
      <c r="Q820" s="3" t="s">
        <v>29</v>
      </c>
      <c r="R820" s="3" t="s">
        <v>30</v>
      </c>
      <c r="S820" s="3"/>
      <c r="T820" s="3"/>
      <c r="U820" s="7">
        <v>45667.7614699074</v>
      </c>
      <c r="V820" s="7">
        <v>45674.703599537</v>
      </c>
      <c r="W820" s="3"/>
    </row>
    <row r="821" ht="15.05" spans="1:23">
      <c r="A821" s="4" t="str">
        <f t="array" ref="A821">IF(SUM(--ISNUMBER(SEARCH({", AB ",", BC ",", MB ",", NB ",", NL ",", NS ",", NT ",", NU ",", ON ",", PE ",", QC ",", SK ",", YT "},UPPER(C821))))&gt;0,"Canada","USA")</f>
        <v>USA</v>
      </c>
      <c r="B821" s="3" t="s">
        <v>3999</v>
      </c>
      <c r="C821" s="3" t="s">
        <v>4000</v>
      </c>
      <c r="D821" s="3" t="s">
        <v>4001</v>
      </c>
      <c r="E821" s="3" t="s">
        <v>4002</v>
      </c>
      <c r="F821" s="3"/>
      <c r="G821" s="3" t="s">
        <v>27</v>
      </c>
      <c r="H821" s="3" t="s">
        <v>27</v>
      </c>
      <c r="I821" s="3">
        <v>5</v>
      </c>
      <c r="J821" s="3">
        <v>-76.4392</v>
      </c>
      <c r="K821" s="3">
        <v>44.27183</v>
      </c>
      <c r="L821" s="3" t="s">
        <v>4003</v>
      </c>
      <c r="M821" s="3"/>
      <c r="N821" s="3"/>
      <c r="O821" s="3"/>
      <c r="P821" s="3"/>
      <c r="Q821" s="3" t="s">
        <v>29</v>
      </c>
      <c r="R821" s="3" t="s">
        <v>30</v>
      </c>
      <c r="S821" s="3"/>
      <c r="T821" s="3"/>
      <c r="U821" s="7">
        <v>45586.3970833333</v>
      </c>
      <c r="V821" s="7">
        <v>45709.6729050926</v>
      </c>
      <c r="W821" s="3"/>
    </row>
    <row r="822" ht="15.05" spans="1:23">
      <c r="A822" s="4" t="str">
        <f t="array" ref="A822">IF(SUM(--ISNUMBER(SEARCH({", AB ",", BC ",", MB ",", NB ",", NL ",", NS ",", NT ",", NU ",", ON ",", PE ",", QC ",", SK ",", YT "},UPPER(C822))))&gt;0,"Canada","USA")</f>
        <v>USA</v>
      </c>
      <c r="B822" s="3" t="s">
        <v>4004</v>
      </c>
      <c r="C822" s="3" t="s">
        <v>4005</v>
      </c>
      <c r="D822" s="3" t="s">
        <v>4006</v>
      </c>
      <c r="E822" s="3" t="s">
        <v>3431</v>
      </c>
      <c r="F822" s="3" t="s">
        <v>4007</v>
      </c>
      <c r="G822" s="3" t="s">
        <v>27</v>
      </c>
      <c r="H822" s="3" t="s">
        <v>91</v>
      </c>
      <c r="I822" s="3">
        <v>1</v>
      </c>
      <c r="J822" s="3">
        <v>-72.84464</v>
      </c>
      <c r="K822" s="3">
        <v>41.4218</v>
      </c>
      <c r="L822" s="3" t="s">
        <v>3433</v>
      </c>
      <c r="M822" s="3">
        <v>0</v>
      </c>
      <c r="N822" s="3">
        <v>0</v>
      </c>
      <c r="O822" s="3">
        <v>0</v>
      </c>
      <c r="P822" s="3">
        <v>0</v>
      </c>
      <c r="Q822" s="3" t="s">
        <v>29</v>
      </c>
      <c r="R822" s="3" t="s">
        <v>30</v>
      </c>
      <c r="S822" s="3"/>
      <c r="T822" s="3"/>
      <c r="U822" s="7">
        <v>45643.7018865741</v>
      </c>
      <c r="V822" s="7">
        <v>45923.5443287037</v>
      </c>
      <c r="W822" s="3"/>
    </row>
    <row r="823" ht="15.05" spans="1:23">
      <c r="A823" s="4" t="str">
        <f t="array" ref="A823">IF(SUM(--ISNUMBER(SEARCH({", AB ",", BC ",", MB ",", NB ",", NL ",", NS ",", NT ",", NU ",", ON ",", PE ",", QC ",", SK ",", YT "},UPPER(C823))))&gt;0,"Canada","USA")</f>
        <v>USA</v>
      </c>
      <c r="B823" s="3" t="s">
        <v>4008</v>
      </c>
      <c r="C823" s="3" t="s">
        <v>4009</v>
      </c>
      <c r="D823" s="3" t="s">
        <v>4010</v>
      </c>
      <c r="E823" s="3" t="s">
        <v>4011</v>
      </c>
      <c r="F823" s="3"/>
      <c r="G823" s="3" t="s">
        <v>27</v>
      </c>
      <c r="H823" s="3" t="s">
        <v>27</v>
      </c>
      <c r="I823" s="3">
        <v>5</v>
      </c>
      <c r="J823" s="3">
        <v>-116.992963345393</v>
      </c>
      <c r="K823" s="8" t="s">
        <v>4012</v>
      </c>
      <c r="L823" s="3" t="s">
        <v>4013</v>
      </c>
      <c r="M823" s="3">
        <v>150</v>
      </c>
      <c r="N823" s="3">
        <v>0</v>
      </c>
      <c r="O823" s="3">
        <v>0</v>
      </c>
      <c r="P823" s="3">
        <v>0</v>
      </c>
      <c r="Q823" s="3" t="s">
        <v>29</v>
      </c>
      <c r="R823" s="3" t="s">
        <v>30</v>
      </c>
      <c r="S823" s="3"/>
      <c r="T823" s="3"/>
      <c r="U823" s="7">
        <v>45643.4362731481</v>
      </c>
      <c r="V823" s="7">
        <v>45818.4866550926</v>
      </c>
      <c r="W823" s="3"/>
    </row>
    <row r="824" ht="15.05" spans="1:23">
      <c r="A824" s="4" t="str">
        <f t="array" ref="A824">IF(SUM(--ISNUMBER(SEARCH({", AB ",", BC ",", MB ",", NB ",", NL ",", NS ",", NT ",", NU ",", ON ",", PE ",", QC ",", SK ",", YT "},UPPER(C824))))&gt;0,"Canada","USA")</f>
        <v>USA</v>
      </c>
      <c r="B824" s="3" t="s">
        <v>4014</v>
      </c>
      <c r="C824" s="3" t="s">
        <v>4015</v>
      </c>
      <c r="D824" s="3" t="s">
        <v>4016</v>
      </c>
      <c r="E824" s="3" t="s">
        <v>4017</v>
      </c>
      <c r="F824" s="3" t="s">
        <v>62</v>
      </c>
      <c r="G824" s="3" t="s">
        <v>27</v>
      </c>
      <c r="H824" s="3" t="s">
        <v>91</v>
      </c>
      <c r="I824" s="3">
        <v>4</v>
      </c>
      <c r="J824" s="3">
        <v>-78.92883</v>
      </c>
      <c r="K824" s="3">
        <v>34.95127</v>
      </c>
      <c r="L824" s="3" t="s">
        <v>4018</v>
      </c>
      <c r="M824" s="3">
        <v>0</v>
      </c>
      <c r="N824" s="3">
        <v>0</v>
      </c>
      <c r="O824" s="3">
        <v>0</v>
      </c>
      <c r="P824" s="3">
        <v>0</v>
      </c>
      <c r="Q824" s="3" t="s">
        <v>29</v>
      </c>
      <c r="R824" s="3" t="s">
        <v>30</v>
      </c>
      <c r="S824" s="3"/>
      <c r="T824" s="3"/>
      <c r="U824" s="7">
        <v>45609.6803703704</v>
      </c>
      <c r="V824" s="7">
        <v>45917.5684490741</v>
      </c>
      <c r="W824" s="3"/>
    </row>
    <row r="825" ht="15.05" spans="1:23">
      <c r="A825" s="4" t="str">
        <f t="array" ref="A825">IF(SUM(--ISNUMBER(SEARCH({", AB ",", BC ",", MB ",", NB ",", NL ",", NS ",", NT ",", NU ",", ON ",", PE ",", QC ",", SK ",", YT "},UPPER(C825))))&gt;0,"Canada","USA")</f>
        <v>USA</v>
      </c>
      <c r="B825" s="3" t="s">
        <v>4019</v>
      </c>
      <c r="C825" s="3" t="s">
        <v>4020</v>
      </c>
      <c r="D825" s="3" t="s">
        <v>4016</v>
      </c>
      <c r="E825" s="3" t="s">
        <v>4017</v>
      </c>
      <c r="F825" s="3" t="s">
        <v>4021</v>
      </c>
      <c r="G825" s="3" t="s">
        <v>27</v>
      </c>
      <c r="H825" s="3" t="s">
        <v>91</v>
      </c>
      <c r="I825" s="3">
        <v>5</v>
      </c>
      <c r="J825" s="3">
        <v>-78.92883</v>
      </c>
      <c r="K825" s="3">
        <v>34.95122</v>
      </c>
      <c r="L825" s="3" t="s">
        <v>4018</v>
      </c>
      <c r="M825" s="3">
        <v>0</v>
      </c>
      <c r="N825" s="3">
        <v>0</v>
      </c>
      <c r="O825" s="3">
        <v>0</v>
      </c>
      <c r="P825" s="3">
        <v>0</v>
      </c>
      <c r="Q825" s="3" t="s">
        <v>29</v>
      </c>
      <c r="R825" s="3" t="s">
        <v>30</v>
      </c>
      <c r="S825" s="3"/>
      <c r="T825" s="3"/>
      <c r="U825" s="7">
        <v>45668.9149652778</v>
      </c>
      <c r="V825" s="7">
        <v>45834.6400462963</v>
      </c>
      <c r="W825" s="3"/>
    </row>
    <row r="826" ht="15.05" spans="1:23">
      <c r="A826" s="4" t="str">
        <f t="array" ref="A826">IF(SUM(--ISNUMBER(SEARCH({", AB ",", BC ",", MB ",", NB ",", NL ",", NS ",", NT ",", NU ",", ON ",", PE ",", QC ",", SK ",", YT "},UPPER(C826))))&gt;0,"Canada","USA")</f>
        <v>USA</v>
      </c>
      <c r="B826" s="3" t="s">
        <v>4022</v>
      </c>
      <c r="C826" s="3" t="s">
        <v>4023</v>
      </c>
      <c r="D826" s="3" t="s">
        <v>4024</v>
      </c>
      <c r="E826" s="3" t="s">
        <v>4025</v>
      </c>
      <c r="F826" s="3" t="s">
        <v>4026</v>
      </c>
      <c r="G826" s="3" t="s">
        <v>27</v>
      </c>
      <c r="H826" s="3" t="s">
        <v>91</v>
      </c>
      <c r="I826" s="3">
        <v>5</v>
      </c>
      <c r="J826" s="3">
        <v>-77.46233</v>
      </c>
      <c r="K826" s="3">
        <v>37.54971</v>
      </c>
      <c r="L826" s="3"/>
      <c r="M826" s="3">
        <v>0</v>
      </c>
      <c r="N826" s="3">
        <v>0</v>
      </c>
      <c r="O826" s="3">
        <v>0</v>
      </c>
      <c r="P826" s="3">
        <v>0</v>
      </c>
      <c r="Q826" s="3" t="s">
        <v>29</v>
      </c>
      <c r="R826" s="3" t="s">
        <v>30</v>
      </c>
      <c r="S826" s="3"/>
      <c r="T826" s="3"/>
      <c r="U826" s="7">
        <v>45607.6224652778</v>
      </c>
      <c r="V826" s="7">
        <v>45826.6803935185</v>
      </c>
      <c r="W826" s="3"/>
    </row>
    <row r="827" ht="15.05" spans="1:23">
      <c r="A827" s="4" t="str">
        <f t="array" ref="A827">IF(SUM(--ISNUMBER(SEARCH({", AB ",", BC ",", MB ",", NB ",", NL ",", NS ",", NT ",", NU ",", ON ",", PE ",", QC ",", SK ",", YT "},UPPER(C827))))&gt;0,"Canada","USA")</f>
        <v>USA</v>
      </c>
      <c r="B827" s="3" t="s">
        <v>4027</v>
      </c>
      <c r="C827" s="3" t="s">
        <v>4028</v>
      </c>
      <c r="D827" s="3" t="s">
        <v>4029</v>
      </c>
      <c r="E827" s="3" t="s">
        <v>4030</v>
      </c>
      <c r="F827" s="3"/>
      <c r="G827" s="3" t="s">
        <v>27</v>
      </c>
      <c r="H827" s="3" t="s">
        <v>27</v>
      </c>
      <c r="I827" s="3">
        <v>5</v>
      </c>
      <c r="J827" s="3">
        <v>-74.93722</v>
      </c>
      <c r="K827" s="3">
        <v>40.06959</v>
      </c>
      <c r="L827" s="3" t="s">
        <v>4031</v>
      </c>
      <c r="M827" s="3">
        <v>0</v>
      </c>
      <c r="N827" s="3">
        <v>0</v>
      </c>
      <c r="O827" s="3">
        <v>0</v>
      </c>
      <c r="P827" s="3">
        <v>0</v>
      </c>
      <c r="Q827" s="3" t="s">
        <v>29</v>
      </c>
      <c r="R827" s="3" t="s">
        <v>30</v>
      </c>
      <c r="S827" s="3"/>
      <c r="T827" s="3"/>
      <c r="U827" s="7">
        <v>45873.6138541667</v>
      </c>
      <c r="V827" s="7">
        <v>45923.5417939815</v>
      </c>
      <c r="W827" s="3"/>
    </row>
    <row r="828" ht="15.05" spans="1:23">
      <c r="A828" s="4" t="str">
        <f t="array" ref="A828">IF(SUM(--ISNUMBER(SEARCH({", AB ",", BC ",", MB ",", NB ",", NL ",", NS ",", NT ",", NU ",", ON ",", PE ",", QC ",", SK ",", YT "},UPPER(C828))))&gt;0,"Canada","USA")</f>
        <v>USA</v>
      </c>
      <c r="B828" s="3" t="s">
        <v>4032</v>
      </c>
      <c r="C828" s="3" t="s">
        <v>4033</v>
      </c>
      <c r="D828" s="3" t="s">
        <v>4034</v>
      </c>
      <c r="E828" s="3" t="s">
        <v>4035</v>
      </c>
      <c r="F828" s="3"/>
      <c r="G828" s="3" t="s">
        <v>27</v>
      </c>
      <c r="H828" s="3" t="s">
        <v>91</v>
      </c>
      <c r="I828" s="3">
        <v>5</v>
      </c>
      <c r="J828" s="3">
        <v>-71.209252887527</v>
      </c>
      <c r="K828" s="8" t="s">
        <v>4036</v>
      </c>
      <c r="L828" s="3" t="s">
        <v>4037</v>
      </c>
      <c r="M828" s="3">
        <v>0</v>
      </c>
      <c r="N828" s="3">
        <v>0</v>
      </c>
      <c r="O828" s="3">
        <v>0</v>
      </c>
      <c r="P828" s="3">
        <v>0</v>
      </c>
      <c r="Q828" s="3" t="s">
        <v>29</v>
      </c>
      <c r="R828" s="3" t="s">
        <v>30</v>
      </c>
      <c r="S828" s="3"/>
      <c r="T828" s="3"/>
      <c r="U828" s="7">
        <v>45666.5321412037</v>
      </c>
      <c r="V828" s="7">
        <v>45831.5209027778</v>
      </c>
      <c r="W828" s="3"/>
    </row>
    <row r="829" ht="15.05" spans="1:23">
      <c r="A829" s="4" t="str">
        <f t="array" ref="A829">IF(SUM(--ISNUMBER(SEARCH({", AB ",", BC ",", MB ",", NB ",", NL ",", NS ",", NT ",", NU ",", ON ",", PE ",", QC ",", SK ",", YT "},UPPER(C829))))&gt;0,"Canada","USA")</f>
        <v>USA</v>
      </c>
      <c r="B829" s="3" t="s">
        <v>4038</v>
      </c>
      <c r="C829" s="3" t="s">
        <v>4039</v>
      </c>
      <c r="D829" s="3" t="s">
        <v>4040</v>
      </c>
      <c r="E829" s="3" t="s">
        <v>4041</v>
      </c>
      <c r="F829" s="3"/>
      <c r="G829" s="3" t="s">
        <v>27</v>
      </c>
      <c r="H829" s="3" t="s">
        <v>27</v>
      </c>
      <c r="I829" s="3">
        <v>5</v>
      </c>
      <c r="J829" s="3">
        <v>-77.925601</v>
      </c>
      <c r="K829" s="3">
        <v>34.273997</v>
      </c>
      <c r="L829" s="3" t="s">
        <v>4042</v>
      </c>
      <c r="M829" s="3">
        <v>0</v>
      </c>
      <c r="N829" s="3">
        <v>0</v>
      </c>
      <c r="O829" s="3">
        <v>0</v>
      </c>
      <c r="P829" s="3">
        <v>0</v>
      </c>
      <c r="Q829" s="3" t="s">
        <v>29</v>
      </c>
      <c r="R829" s="3" t="s">
        <v>30</v>
      </c>
      <c r="S829" s="3"/>
      <c r="T829" s="3"/>
      <c r="U829" s="7">
        <v>45668.912037037</v>
      </c>
      <c r="V829" s="7">
        <v>45874.4865856481</v>
      </c>
      <c r="W829" s="3"/>
    </row>
    <row r="830" ht="15.05" spans="1:23">
      <c r="A830" s="4" t="str">
        <f t="array" ref="A830">IF(SUM(--ISNUMBER(SEARCH({", AB ",", BC ",", MB ",", NB ",", NL ",", NS ",", NT ",", NU ",", ON ",", PE ",", QC ",", SK ",", YT "},UPPER(C830))))&gt;0,"Canada","USA")</f>
        <v>USA</v>
      </c>
      <c r="B830" s="3" t="s">
        <v>4043</v>
      </c>
      <c r="C830" s="3" t="s">
        <v>4044</v>
      </c>
      <c r="D830" s="3" t="s">
        <v>4045</v>
      </c>
      <c r="E830" s="3" t="s">
        <v>4046</v>
      </c>
      <c r="F830" s="3"/>
      <c r="G830" s="3" t="s">
        <v>27</v>
      </c>
      <c r="H830" s="3" t="s">
        <v>27</v>
      </c>
      <c r="I830" s="3">
        <v>5</v>
      </c>
      <c r="J830" s="3">
        <v>-84.71668</v>
      </c>
      <c r="K830" s="3">
        <v>33.84141</v>
      </c>
      <c r="L830" s="3" t="s">
        <v>4047</v>
      </c>
      <c r="M830" s="3">
        <v>0</v>
      </c>
      <c r="N830" s="3">
        <v>0</v>
      </c>
      <c r="O830" s="3">
        <v>0</v>
      </c>
      <c r="P830" s="3">
        <v>0</v>
      </c>
      <c r="Q830" s="3" t="s">
        <v>29</v>
      </c>
      <c r="R830" s="3" t="s">
        <v>30</v>
      </c>
      <c r="S830" s="3"/>
      <c r="T830" s="3"/>
      <c r="U830" s="7">
        <v>45639.566875</v>
      </c>
      <c r="V830" s="7">
        <v>45827.4838194444</v>
      </c>
      <c r="W830" s="3"/>
    </row>
    <row r="831" ht="15.05" spans="1:23">
      <c r="A831" s="4" t="str">
        <f t="array" ref="A831">IF(SUM(--ISNUMBER(SEARCH({", AB ",", BC ",", MB ",", NB ",", NL ",", NS ",", NT ",", NU ",", ON ",", PE ",", QC ",", SK ",", YT "},UPPER(C831))))&gt;0,"Canada","USA")</f>
        <v>USA</v>
      </c>
      <c r="B831" s="3" t="s">
        <v>4048</v>
      </c>
      <c r="C831" s="3" t="s">
        <v>4049</v>
      </c>
      <c r="D831" s="3" t="s">
        <v>4050</v>
      </c>
      <c r="E831" s="3" t="s">
        <v>4051</v>
      </c>
      <c r="F831" s="3"/>
      <c r="G831" s="3" t="s">
        <v>27</v>
      </c>
      <c r="H831" s="3" t="s">
        <v>27</v>
      </c>
      <c r="I831" s="3">
        <v>5</v>
      </c>
      <c r="J831" s="3">
        <v>-106.70984</v>
      </c>
      <c r="K831" s="3">
        <v>35.24261</v>
      </c>
      <c r="L831" s="3" t="s">
        <v>4052</v>
      </c>
      <c r="M831" s="3">
        <v>0</v>
      </c>
      <c r="N831" s="3">
        <v>0</v>
      </c>
      <c r="O831" s="3">
        <v>0</v>
      </c>
      <c r="P831" s="3">
        <v>0</v>
      </c>
      <c r="Q831" s="3" t="s">
        <v>29</v>
      </c>
      <c r="R831" s="3" t="s">
        <v>30</v>
      </c>
      <c r="S831" s="3"/>
      <c r="T831" s="3"/>
      <c r="U831" s="7">
        <v>45668.9294097222</v>
      </c>
      <c r="V831" s="7">
        <v>45835.4825694444</v>
      </c>
      <c r="W831" s="3"/>
    </row>
    <row r="832" ht="15.05" spans="1:23">
      <c r="A832" s="4" t="str">
        <f t="array" ref="A832">IF(SUM(--ISNUMBER(SEARCH({", AB ",", BC ",", MB ",", NB ",", NL ",", NS ",", NT ",", NU ",", ON ",", PE ",", QC ",", SK ",", YT "},UPPER(C832))))&gt;0,"Canada","USA")</f>
        <v>USA</v>
      </c>
      <c r="B832" s="3" t="s">
        <v>4053</v>
      </c>
      <c r="C832" s="3" t="s">
        <v>4054</v>
      </c>
      <c r="D832" s="3">
        <v>9786640030</v>
      </c>
      <c r="E832" s="3" t="s">
        <v>4055</v>
      </c>
      <c r="F832" s="3" t="s">
        <v>4056</v>
      </c>
      <c r="G832" s="3" t="s">
        <v>27</v>
      </c>
      <c r="H832" s="3" t="s">
        <v>91</v>
      </c>
      <c r="I832" s="3">
        <v>6</v>
      </c>
      <c r="J832" s="3">
        <v>-71.11225</v>
      </c>
      <c r="K832" s="3">
        <v>42.57517</v>
      </c>
      <c r="L832" s="3" t="s">
        <v>4057</v>
      </c>
      <c r="M832" s="3">
        <v>185</v>
      </c>
      <c r="N832" s="3">
        <v>0</v>
      </c>
      <c r="O832" s="3">
        <v>0</v>
      </c>
      <c r="P832" s="3">
        <v>0</v>
      </c>
      <c r="Q832" s="3" t="s">
        <v>29</v>
      </c>
      <c r="R832" s="3" t="s">
        <v>30</v>
      </c>
      <c r="S832" s="3"/>
      <c r="T832" s="3"/>
      <c r="U832" s="7">
        <v>45659.4989467593</v>
      </c>
      <c r="V832" s="7">
        <v>45831.5391782407</v>
      </c>
      <c r="W832" s="3"/>
    </row>
    <row r="833" ht="15.05" spans="1:23">
      <c r="A833" s="4" t="str">
        <f t="array" ref="A833">IF(SUM(--ISNUMBER(SEARCH({", AB ",", BC ",", MB ",", NB ",", NL ",", NS ",", NT ",", NU ",", ON ",", PE ",", QC ",", SK ",", YT "},UPPER(C833))))&gt;0,"Canada","USA")</f>
        <v>USA</v>
      </c>
      <c r="B833" s="3" t="s">
        <v>4058</v>
      </c>
      <c r="C833" s="3" t="s">
        <v>4059</v>
      </c>
      <c r="D833" s="3" t="s">
        <v>4060</v>
      </c>
      <c r="E833" s="3" t="s">
        <v>4061</v>
      </c>
      <c r="F833" s="3"/>
      <c r="G833" s="3" t="s">
        <v>27</v>
      </c>
      <c r="H833" s="3" t="s">
        <v>27</v>
      </c>
      <c r="I833" s="3">
        <v>5</v>
      </c>
      <c r="J833" s="3">
        <v>-121.61423</v>
      </c>
      <c r="K833" s="3">
        <v>39.11099</v>
      </c>
      <c r="L833" s="3" t="s">
        <v>4062</v>
      </c>
      <c r="M833" s="3">
        <v>0</v>
      </c>
      <c r="N833" s="3">
        <v>0</v>
      </c>
      <c r="O833" s="3">
        <v>0</v>
      </c>
      <c r="P833" s="3">
        <v>0</v>
      </c>
      <c r="Q833" s="3" t="s">
        <v>29</v>
      </c>
      <c r="R833" s="3" t="s">
        <v>30</v>
      </c>
      <c r="S833" s="3"/>
      <c r="T833" s="3"/>
      <c r="U833" s="7">
        <v>45644.4602777778</v>
      </c>
      <c r="V833" s="7">
        <v>45820.5151967593</v>
      </c>
      <c r="W833" s="3"/>
    </row>
    <row r="834" ht="15.05" spans="1:23">
      <c r="A834" s="4" t="str">
        <f t="array" ref="A834">IF(SUM(--ISNUMBER(SEARCH({", AB ",", BC ",", MB ",", NB ",", NL ",", NS ",", NT ",", NU ",", ON ",", PE ",", QC ",", SK ",", YT "},UPPER(C834))))&gt;0,"Canada","USA")</f>
        <v>USA</v>
      </c>
      <c r="B834" s="3" t="s">
        <v>4063</v>
      </c>
      <c r="C834" s="3" t="s">
        <v>4064</v>
      </c>
      <c r="D834" s="3" t="s">
        <v>4065</v>
      </c>
      <c r="E834" s="3" t="s">
        <v>4066</v>
      </c>
      <c r="F834" s="3" t="s">
        <v>3894</v>
      </c>
      <c r="G834" s="3" t="s">
        <v>27</v>
      </c>
      <c r="H834" s="3" t="s">
        <v>91</v>
      </c>
      <c r="I834" s="3">
        <v>5</v>
      </c>
      <c r="J834" s="3">
        <v>-72.07491</v>
      </c>
      <c r="K834" s="3">
        <v>41.40669</v>
      </c>
      <c r="L834" s="3" t="s">
        <v>4067</v>
      </c>
      <c r="M834" s="3">
        <v>0</v>
      </c>
      <c r="N834" s="3">
        <v>0</v>
      </c>
      <c r="O834" s="3">
        <v>0</v>
      </c>
      <c r="P834" s="3">
        <v>0</v>
      </c>
      <c r="Q834" s="3" t="s">
        <v>29</v>
      </c>
      <c r="R834" s="3" t="s">
        <v>30</v>
      </c>
      <c r="S834" s="3"/>
      <c r="T834" s="3"/>
      <c r="U834" s="7">
        <v>45643.6962037037</v>
      </c>
      <c r="V834" s="7">
        <v>45824.6662847222</v>
      </c>
      <c r="W834" s="3"/>
    </row>
    <row r="835" ht="15.05" spans="1:23">
      <c r="A835" s="4" t="str">
        <f t="array" ref="A835">IF(SUM(--ISNUMBER(SEARCH({", AB ",", BC ",", MB ",", NB ",", NL ",", NS ",", NT ",", NU ",", ON ",", PE ",", QC ",", SK ",", YT "},UPPER(C835))))&gt;0,"Canada","USA")</f>
        <v>USA</v>
      </c>
      <c r="B835" s="3" t="s">
        <v>4068</v>
      </c>
      <c r="C835" s="3" t="s">
        <v>4069</v>
      </c>
      <c r="D835" s="3" t="s">
        <v>4070</v>
      </c>
      <c r="E835" s="3" t="s">
        <v>4071</v>
      </c>
      <c r="F835" s="3"/>
      <c r="G835" s="3" t="s">
        <v>27</v>
      </c>
      <c r="H835" s="3" t="s">
        <v>27</v>
      </c>
      <c r="I835" s="3">
        <v>5</v>
      </c>
      <c r="J835" s="3">
        <v>-96.27667</v>
      </c>
      <c r="K835" s="3">
        <v>30.66352</v>
      </c>
      <c r="L835" s="3" t="s">
        <v>4072</v>
      </c>
      <c r="M835" s="3">
        <v>0</v>
      </c>
      <c r="N835" s="3">
        <v>0</v>
      </c>
      <c r="O835" s="3">
        <v>0</v>
      </c>
      <c r="P835" s="3">
        <v>0</v>
      </c>
      <c r="Q835" s="3" t="s">
        <v>29</v>
      </c>
      <c r="R835" s="3" t="s">
        <v>30</v>
      </c>
      <c r="S835" s="3"/>
      <c r="T835" s="3"/>
      <c r="U835" s="7">
        <v>45671.4051967593</v>
      </c>
      <c r="V835" s="7">
        <v>45849.5092013889</v>
      </c>
      <c r="W835" s="3"/>
    </row>
    <row r="836" ht="15.05" spans="1:23">
      <c r="A836" s="4" t="str">
        <f t="array" ref="A836">IF(SUM(--ISNUMBER(SEARCH({", AB ",", BC ",", MB ",", NB ",", NL ",", NS ",", NT ",", NU ",", ON ",", PE ",", QC ",", SK ",", YT "},UPPER(C836))))&gt;0,"Canada","USA")</f>
        <v>USA</v>
      </c>
      <c r="B836" s="3" t="s">
        <v>4073</v>
      </c>
      <c r="C836" s="3" t="s">
        <v>4074</v>
      </c>
      <c r="D836" s="3" t="s">
        <v>4075</v>
      </c>
      <c r="E836" s="3" t="s">
        <v>4076</v>
      </c>
      <c r="F836" s="3"/>
      <c r="G836" s="3" t="s">
        <v>27</v>
      </c>
      <c r="H836" s="3" t="s">
        <v>27</v>
      </c>
      <c r="I836" s="3">
        <v>5</v>
      </c>
      <c r="J836" s="3">
        <v>-83.3482</v>
      </c>
      <c r="K836" s="3">
        <v>33.90436</v>
      </c>
      <c r="L836" s="3"/>
      <c r="M836" s="3">
        <v>0</v>
      </c>
      <c r="N836" s="3">
        <v>0</v>
      </c>
      <c r="O836" s="3">
        <v>0</v>
      </c>
      <c r="P836" s="3">
        <v>0</v>
      </c>
      <c r="Q836" s="3" t="s">
        <v>29</v>
      </c>
      <c r="R836" s="3" t="s">
        <v>30</v>
      </c>
      <c r="S836" s="3"/>
      <c r="T836" s="3"/>
      <c r="U836" s="7">
        <v>45728.4319328704</v>
      </c>
      <c r="V836" s="7">
        <v>45849.6734606481</v>
      </c>
      <c r="W836" s="3"/>
    </row>
    <row r="837" ht="15.05" spans="1:23">
      <c r="A837" s="4" t="str">
        <f t="array" ref="A837">IF(SUM(--ISNUMBER(SEARCH({", AB ",", BC ",", MB ",", NB ",", NL ",", NS ",", NT ",", NU ",", ON ",", PE ",", QC ",", SK ",", YT "},UPPER(C837))))&gt;0,"Canada","USA")</f>
        <v>USA</v>
      </c>
      <c r="B837" s="3" t="s">
        <v>4077</v>
      </c>
      <c r="C837" s="3" t="s">
        <v>4078</v>
      </c>
      <c r="D837" s="3" t="s">
        <v>4079</v>
      </c>
      <c r="E837" s="3" t="s">
        <v>4080</v>
      </c>
      <c r="F837" s="3"/>
      <c r="G837" s="3" t="s">
        <v>27</v>
      </c>
      <c r="H837" s="3" t="s">
        <v>27</v>
      </c>
      <c r="I837" s="3">
        <v>2</v>
      </c>
      <c r="J837" s="3">
        <v>-110.56171</v>
      </c>
      <c r="K837" s="3">
        <v>45.66554</v>
      </c>
      <c r="L837" s="3" t="s">
        <v>4081</v>
      </c>
      <c r="M837" s="3">
        <v>0</v>
      </c>
      <c r="N837" s="3">
        <v>0</v>
      </c>
      <c r="O837" s="3">
        <v>0</v>
      </c>
      <c r="P837" s="3">
        <v>0</v>
      </c>
      <c r="Q837" s="3" t="s">
        <v>29</v>
      </c>
      <c r="R837" s="3" t="s">
        <v>30</v>
      </c>
      <c r="S837" s="3"/>
      <c r="T837" s="3"/>
      <c r="U837" s="7">
        <v>45662.0938888889</v>
      </c>
      <c r="V837" s="7">
        <v>45833.4217592593</v>
      </c>
      <c r="W837" s="3"/>
    </row>
    <row r="838" ht="15.05" spans="1:23">
      <c r="A838" s="4" t="str">
        <f t="array" ref="A838">IF(SUM(--ISNUMBER(SEARCH({", AB ",", BC ",", MB ",", NB ",", NL ",", NS ",", NT ",", NU ",", ON ",", PE ",", QC ",", SK ",", YT "},UPPER(C838))))&gt;0,"Canada","USA")</f>
        <v>USA</v>
      </c>
      <c r="B838" s="3" t="s">
        <v>4082</v>
      </c>
      <c r="C838" s="3" t="s">
        <v>4083</v>
      </c>
      <c r="D838" s="3" t="s">
        <v>4084</v>
      </c>
      <c r="E838" s="3" t="s">
        <v>4085</v>
      </c>
      <c r="F838" s="3" t="s">
        <v>62</v>
      </c>
      <c r="G838" s="3" t="s">
        <v>27</v>
      </c>
      <c r="H838" s="3" t="s">
        <v>27</v>
      </c>
      <c r="I838" s="3">
        <v>5</v>
      </c>
      <c r="J838" s="3">
        <v>-87.003454</v>
      </c>
      <c r="K838" s="3">
        <v>41.48157</v>
      </c>
      <c r="L838" s="3" t="s">
        <v>4086</v>
      </c>
      <c r="M838" s="3">
        <v>0</v>
      </c>
      <c r="N838" s="3">
        <v>0</v>
      </c>
      <c r="O838" s="3">
        <v>0</v>
      </c>
      <c r="P838" s="3">
        <v>0</v>
      </c>
      <c r="Q838" s="3" t="s">
        <v>29</v>
      </c>
      <c r="R838" s="3" t="s">
        <v>30</v>
      </c>
      <c r="S838" s="3"/>
      <c r="T838" s="3"/>
      <c r="U838" s="7">
        <v>45665.8025810185</v>
      </c>
      <c r="V838" s="7">
        <v>45917.5680671296</v>
      </c>
      <c r="W838" s="3"/>
    </row>
    <row r="839" ht="15.05" spans="1:23">
      <c r="A839" s="4" t="str">
        <f t="array" ref="A839">IF(SUM(--ISNUMBER(SEARCH({", AB ",", BC ",", MB ",", NB ",", NL ",", NS ",", NT ",", NU ",", ON ",", PE ",", QC ",", SK ",", YT "},UPPER(C839))))&gt;0,"Canada","USA")</f>
        <v>USA</v>
      </c>
      <c r="B839" s="3" t="s">
        <v>4087</v>
      </c>
      <c r="C839" s="3" t="s">
        <v>4083</v>
      </c>
      <c r="D839" s="3" t="s">
        <v>4084</v>
      </c>
      <c r="E839" s="3" t="s">
        <v>4085</v>
      </c>
      <c r="F839" s="3"/>
      <c r="G839" s="3" t="s">
        <v>27</v>
      </c>
      <c r="H839" s="3" t="s">
        <v>27</v>
      </c>
      <c r="I839" s="3">
        <v>5</v>
      </c>
      <c r="J839" s="3">
        <v>-87.00348</v>
      </c>
      <c r="K839" s="3">
        <v>41.48163</v>
      </c>
      <c r="L839" s="3" t="s">
        <v>4086</v>
      </c>
      <c r="M839" s="3">
        <v>0</v>
      </c>
      <c r="N839" s="3">
        <v>0</v>
      </c>
      <c r="O839" s="3">
        <v>0</v>
      </c>
      <c r="P839" s="3">
        <v>0</v>
      </c>
      <c r="Q839" s="3" t="s">
        <v>29</v>
      </c>
      <c r="R839" s="3" t="s">
        <v>30</v>
      </c>
      <c r="S839" s="3"/>
      <c r="T839" s="3"/>
      <c r="U839" s="7">
        <v>45664.9473611111</v>
      </c>
      <c r="V839" s="7">
        <v>45828.6323032407</v>
      </c>
      <c r="W839" s="3"/>
    </row>
    <row r="840" ht="15.05" spans="1:23">
      <c r="A840" s="4" t="str">
        <f t="array" ref="A840">IF(SUM(--ISNUMBER(SEARCH({", AB ",", BC ",", MB ",", NB ",", NL ",", NS ",", NT ",", NU ",", ON ",", PE ",", QC ",", SK ",", YT "},UPPER(C840))))&gt;0,"Canada","USA")</f>
        <v>USA</v>
      </c>
      <c r="B840" s="3" t="s">
        <v>4088</v>
      </c>
      <c r="C840" s="3" t="s">
        <v>4009</v>
      </c>
      <c r="D840" s="3" t="s">
        <v>4089</v>
      </c>
      <c r="E840" s="3" t="s">
        <v>4011</v>
      </c>
      <c r="F840" s="3"/>
      <c r="G840" s="3" t="s">
        <v>27</v>
      </c>
      <c r="H840" s="3" t="s">
        <v>27</v>
      </c>
      <c r="I840" s="3">
        <v>5</v>
      </c>
      <c r="J840" s="3">
        <v>-116.99298</v>
      </c>
      <c r="K840" s="3">
        <v>32.70923</v>
      </c>
      <c r="L840" s="3" t="s">
        <v>4090</v>
      </c>
      <c r="M840" s="3">
        <v>0</v>
      </c>
      <c r="N840" s="3">
        <v>0</v>
      </c>
      <c r="O840" s="3">
        <v>0</v>
      </c>
      <c r="P840" s="3">
        <v>0</v>
      </c>
      <c r="Q840" s="3" t="s">
        <v>29</v>
      </c>
      <c r="R840" s="3" t="s">
        <v>30</v>
      </c>
      <c r="S840" s="3"/>
      <c r="T840" s="3"/>
      <c r="U840" s="7">
        <v>45643.4285185185</v>
      </c>
      <c r="V840" s="7">
        <v>45820.5145833333</v>
      </c>
      <c r="W840" s="3"/>
    </row>
    <row r="841" ht="15.05" spans="1:23">
      <c r="A841" s="4" t="str">
        <f t="array" ref="A841">IF(SUM(--ISNUMBER(SEARCH({", AB ",", BC ",", MB ",", NB ",", NL ",", NS ",", NT ",", NU ",", ON ",", PE ",", QC ",", SK ",", YT "},UPPER(C841))))&gt;0,"Canada","USA")</f>
        <v>USA</v>
      </c>
      <c r="B841" s="3" t="s">
        <v>4091</v>
      </c>
      <c r="C841" s="3" t="s">
        <v>4092</v>
      </c>
      <c r="D841" s="3" t="s">
        <v>4093</v>
      </c>
      <c r="E841" s="3" t="s">
        <v>4094</v>
      </c>
      <c r="F841" s="3" t="s">
        <v>4095</v>
      </c>
      <c r="G841" s="3" t="s">
        <v>27</v>
      </c>
      <c r="H841" s="3" t="s">
        <v>27</v>
      </c>
      <c r="I841" s="3">
        <v>5</v>
      </c>
      <c r="J841" s="3">
        <v>-106.81464</v>
      </c>
      <c r="K841" s="3">
        <v>39.66716</v>
      </c>
      <c r="L841" s="3"/>
      <c r="M841" s="3">
        <v>0</v>
      </c>
      <c r="N841" s="3">
        <v>0</v>
      </c>
      <c r="O841" s="3">
        <v>0</v>
      </c>
      <c r="P841" s="3">
        <v>0</v>
      </c>
      <c r="Q841" s="3" t="s">
        <v>29</v>
      </c>
      <c r="R841" s="3" t="s">
        <v>30</v>
      </c>
      <c r="S841" s="3"/>
      <c r="T841" s="3"/>
      <c r="U841" s="7">
        <v>45716.6548726852</v>
      </c>
      <c r="V841" s="7">
        <v>45769.5392939815</v>
      </c>
      <c r="W841" s="3"/>
    </row>
    <row r="842" ht="15.05" spans="1:23">
      <c r="A842" s="4" t="str">
        <f t="array" ref="A842">IF(SUM(--ISNUMBER(SEARCH({", AB ",", BC ",", MB ",", NB ",", NL ",", NS ",", NT ",", NU ",", ON ",", PE ",", QC ",", SK ",", YT "},UPPER(C842))))&gt;0,"Canada","USA")</f>
        <v>USA</v>
      </c>
      <c r="B842" s="3" t="s">
        <v>4096</v>
      </c>
      <c r="C842" s="3" t="s">
        <v>4097</v>
      </c>
      <c r="D842" s="3" t="s">
        <v>4098</v>
      </c>
      <c r="E842" s="3" t="s">
        <v>4099</v>
      </c>
      <c r="F842" s="3"/>
      <c r="G842" s="3" t="s">
        <v>91</v>
      </c>
      <c r="H842" s="3" t="s">
        <v>27</v>
      </c>
      <c r="I842" s="3">
        <v>1</v>
      </c>
      <c r="J842" s="3">
        <v>-105.09744</v>
      </c>
      <c r="K842" s="3">
        <v>40.55512</v>
      </c>
      <c r="L842" s="3" t="s">
        <v>4100</v>
      </c>
      <c r="M842" s="3">
        <v>0</v>
      </c>
      <c r="N842" s="3">
        <v>0</v>
      </c>
      <c r="O842" s="3">
        <v>0</v>
      </c>
      <c r="P842" s="3">
        <v>0</v>
      </c>
      <c r="Q842" s="3" t="s">
        <v>29</v>
      </c>
      <c r="R842" s="3" t="s">
        <v>30</v>
      </c>
      <c r="S842" s="3"/>
      <c r="T842" s="3"/>
      <c r="U842" s="7">
        <v>45644.5911921296</v>
      </c>
      <c r="V842" s="7">
        <v>45820.616724537</v>
      </c>
      <c r="W842" s="3"/>
    </row>
    <row r="843" ht="15.05" spans="1:23">
      <c r="A843" s="4" t="str">
        <f t="array" ref="A843">IF(SUM(--ISNUMBER(SEARCH({", AB ",", BC ",", MB ",", NB ",", NL ",", NS ",", NT ",", NU ",", ON ",", PE ",", QC ",", SK ",", YT "},UPPER(C843))))&gt;0,"Canada","USA")</f>
        <v>USA</v>
      </c>
      <c r="B843" s="3" t="s">
        <v>4101</v>
      </c>
      <c r="C843" s="3" t="s">
        <v>4102</v>
      </c>
      <c r="D843" s="3" t="s">
        <v>4103</v>
      </c>
      <c r="E843" s="3" t="s">
        <v>4104</v>
      </c>
      <c r="F843" s="3" t="s">
        <v>4105</v>
      </c>
      <c r="G843" s="3" t="s">
        <v>27</v>
      </c>
      <c r="H843" s="3" t="s">
        <v>27</v>
      </c>
      <c r="I843" s="3">
        <v>6</v>
      </c>
      <c r="J843" s="3">
        <v>-84.5680634</v>
      </c>
      <c r="K843" s="3">
        <v>46.4091422</v>
      </c>
      <c r="L843" s="3"/>
      <c r="M843" s="3">
        <v>0</v>
      </c>
      <c r="N843" s="3">
        <v>0</v>
      </c>
      <c r="O843" s="3">
        <v>0</v>
      </c>
      <c r="P843" s="3">
        <v>0</v>
      </c>
      <c r="Q843" s="3" t="s">
        <v>29</v>
      </c>
      <c r="R843" s="3" t="s">
        <v>30</v>
      </c>
      <c r="S843" s="3"/>
      <c r="T843" s="3"/>
      <c r="U843" s="7">
        <v>45667.6456018519</v>
      </c>
      <c r="V843" s="7">
        <v>45667.6456018519</v>
      </c>
      <c r="W843" s="3"/>
    </row>
    <row r="844" ht="15.05" spans="1:23">
      <c r="A844" s="4" t="str">
        <f t="array" ref="A844">IF(SUM(--ISNUMBER(SEARCH({", AB ",", BC ",", MB ",", NB ",", NL ",", NS ",", NT ",", NU ",", ON ",", PE ",", QC ",", SK ",", YT "},UPPER(C844))))&gt;0,"Canada","USA")</f>
        <v>USA</v>
      </c>
      <c r="B844" s="3" t="s">
        <v>4106</v>
      </c>
      <c r="C844" s="3" t="s">
        <v>4107</v>
      </c>
      <c r="D844" s="3" t="s">
        <v>4108</v>
      </c>
      <c r="E844" s="3" t="s">
        <v>4109</v>
      </c>
      <c r="F844" s="3"/>
      <c r="G844" s="3" t="s">
        <v>27</v>
      </c>
      <c r="H844" s="3" t="s">
        <v>91</v>
      </c>
      <c r="I844" s="3">
        <v>5</v>
      </c>
      <c r="J844" s="3">
        <v>-72.67906</v>
      </c>
      <c r="K844" s="3">
        <v>41.28307</v>
      </c>
      <c r="L844" s="3"/>
      <c r="M844" s="3">
        <v>0</v>
      </c>
      <c r="N844" s="3">
        <v>0</v>
      </c>
      <c r="O844" s="3">
        <v>0</v>
      </c>
      <c r="P844" s="3">
        <v>0</v>
      </c>
      <c r="Q844" s="3" t="s">
        <v>29</v>
      </c>
      <c r="R844" s="3" t="s">
        <v>30</v>
      </c>
      <c r="S844" s="3"/>
      <c r="T844" s="3"/>
      <c r="U844" s="7">
        <v>45644.6300115741</v>
      </c>
      <c r="V844" s="7">
        <v>45691.5498958333</v>
      </c>
      <c r="W844" s="3"/>
    </row>
    <row r="845" ht="15.05" spans="1:23">
      <c r="A845" s="4" t="str">
        <f t="array" ref="A845">IF(SUM(--ISNUMBER(SEARCH({", AB ",", BC ",", MB ",", NB ",", NL ",", NS ",", NT ",", NU ",", ON ",", PE ",", QC ",", SK ",", YT "},UPPER(C845))))&gt;0,"Canada","USA")</f>
        <v>USA</v>
      </c>
      <c r="B845" s="3" t="s">
        <v>4110</v>
      </c>
      <c r="C845" s="3" t="s">
        <v>4111</v>
      </c>
      <c r="D845" s="3" t="s">
        <v>4112</v>
      </c>
      <c r="E845" s="3" t="s">
        <v>4113</v>
      </c>
      <c r="F845" s="3" t="s">
        <v>4114</v>
      </c>
      <c r="G845" s="3" t="s">
        <v>27</v>
      </c>
      <c r="H845" s="3" t="s">
        <v>27</v>
      </c>
      <c r="I845" s="3">
        <v>1</v>
      </c>
      <c r="J845" s="3">
        <v>-106.61025</v>
      </c>
      <c r="K845" s="3">
        <v>35.11392</v>
      </c>
      <c r="L845" s="3" t="s">
        <v>4115</v>
      </c>
      <c r="M845" s="3">
        <v>0</v>
      </c>
      <c r="N845" s="3">
        <v>0</v>
      </c>
      <c r="O845" s="3">
        <v>0</v>
      </c>
      <c r="P845" s="3">
        <v>0</v>
      </c>
      <c r="Q845" s="3" t="s">
        <v>29</v>
      </c>
      <c r="R845" s="3" t="s">
        <v>30</v>
      </c>
      <c r="S845" s="3"/>
      <c r="T845" s="3"/>
      <c r="U845" s="7">
        <v>45667.6163541667</v>
      </c>
      <c r="V845" s="7">
        <v>45835.4762037037</v>
      </c>
      <c r="W845" s="3"/>
    </row>
    <row r="846" ht="15.05" spans="1:23">
      <c r="A846" s="4" t="str">
        <f t="array" ref="A846">IF(SUM(--ISNUMBER(SEARCH({", AB ",", BC ",", MB ",", NB ",", NL ",", NS ",", NT ",", NU ",", ON ",", PE ",", QC ",", SK ",", YT "},UPPER(C846))))&gt;0,"Canada","USA")</f>
        <v>USA</v>
      </c>
      <c r="B846" s="3" t="s">
        <v>4116</v>
      </c>
      <c r="C846" s="3" t="s">
        <v>4117</v>
      </c>
      <c r="D846" s="3" t="s">
        <v>4118</v>
      </c>
      <c r="E846" s="3" t="s">
        <v>4119</v>
      </c>
      <c r="F846" s="3"/>
      <c r="G846" s="3" t="s">
        <v>27</v>
      </c>
      <c r="H846" s="3" t="s">
        <v>27</v>
      </c>
      <c r="I846" s="3">
        <v>5</v>
      </c>
      <c r="J846" s="3">
        <v>-119.8537832</v>
      </c>
      <c r="K846" s="3">
        <v>47.2272652</v>
      </c>
      <c r="L846" s="3"/>
      <c r="M846" s="3">
        <v>0</v>
      </c>
      <c r="N846" s="3">
        <v>0</v>
      </c>
      <c r="O846" s="3">
        <v>0</v>
      </c>
      <c r="P846" s="3">
        <v>0</v>
      </c>
      <c r="Q846" s="3" t="s">
        <v>29</v>
      </c>
      <c r="R846" s="3" t="s">
        <v>30</v>
      </c>
      <c r="S846" s="3"/>
      <c r="T846" s="3"/>
      <c r="U846" s="7">
        <v>45665.5015740741</v>
      </c>
      <c r="V846" s="7">
        <v>45665.5015740741</v>
      </c>
      <c r="W846" s="3"/>
    </row>
    <row r="847" ht="15.05" spans="1:23">
      <c r="A847" s="4" t="str">
        <f t="array" ref="A847">IF(SUM(--ISNUMBER(SEARCH({", AB ",", BC ",", MB ",", NB ",", NL ",", NS ",", NT ",", NU ",", ON ",", PE ",", QC ",", SK ",", YT "},UPPER(C847))))&gt;0,"Canada","USA")</f>
        <v>USA</v>
      </c>
      <c r="B847" s="3" t="s">
        <v>4120</v>
      </c>
      <c r="C847" s="3" t="s">
        <v>4121</v>
      </c>
      <c r="D847" s="3" t="s">
        <v>4122</v>
      </c>
      <c r="E847" s="3" t="s">
        <v>4123</v>
      </c>
      <c r="F847" s="3"/>
      <c r="G847" s="3" t="s">
        <v>27</v>
      </c>
      <c r="H847" s="3" t="s">
        <v>91</v>
      </c>
      <c r="I847" s="3">
        <v>5</v>
      </c>
      <c r="J847" s="3">
        <v>-81.76845</v>
      </c>
      <c r="K847" s="3">
        <v>26.14274</v>
      </c>
      <c r="L847" s="3" t="s">
        <v>4124</v>
      </c>
      <c r="M847" s="3">
        <v>0</v>
      </c>
      <c r="N847" s="3">
        <v>0</v>
      </c>
      <c r="O847" s="3">
        <v>0</v>
      </c>
      <c r="P847" s="3">
        <v>0</v>
      </c>
      <c r="Q847" s="3" t="s">
        <v>29</v>
      </c>
      <c r="R847" s="3" t="s">
        <v>30</v>
      </c>
      <c r="S847" s="3"/>
      <c r="T847" s="3"/>
      <c r="U847" s="7">
        <v>45664.7372106481</v>
      </c>
      <c r="V847" s="7">
        <v>45826.4723611111</v>
      </c>
      <c r="W847" s="3"/>
    </row>
    <row r="848" ht="15.05" spans="1:23">
      <c r="A848" s="4" t="str">
        <f t="array" ref="A848">IF(SUM(--ISNUMBER(SEARCH({", AB ",", BC ",", MB ",", NB ",", NL ",", NS ",", NT ",", NU ",", ON ",", PE ",", QC ",", SK ",", YT "},UPPER(C848))))&gt;0,"Canada","USA")</f>
        <v>USA</v>
      </c>
      <c r="B848" s="3" t="s">
        <v>4125</v>
      </c>
      <c r="C848" s="3" t="s">
        <v>4126</v>
      </c>
      <c r="D848" s="3" t="s">
        <v>4127</v>
      </c>
      <c r="E848" s="3" t="s">
        <v>4128</v>
      </c>
      <c r="F848" s="3" t="s">
        <v>62</v>
      </c>
      <c r="G848" s="3" t="s">
        <v>27</v>
      </c>
      <c r="H848" s="3" t="s">
        <v>27</v>
      </c>
      <c r="I848" s="3">
        <v>5</v>
      </c>
      <c r="J848" s="3">
        <v>-76.84957</v>
      </c>
      <c r="K848" s="3">
        <v>39.17059</v>
      </c>
      <c r="L848" s="3" t="s">
        <v>4129</v>
      </c>
      <c r="M848" s="3">
        <v>0</v>
      </c>
      <c r="N848" s="3">
        <v>0</v>
      </c>
      <c r="O848" s="3">
        <v>0</v>
      </c>
      <c r="P848" s="3">
        <v>0</v>
      </c>
      <c r="Q848" s="3" t="s">
        <v>29</v>
      </c>
      <c r="R848" s="3" t="s">
        <v>30</v>
      </c>
      <c r="S848" s="3"/>
      <c r="T848" s="3"/>
      <c r="U848" s="7">
        <v>45603.4581134259</v>
      </c>
      <c r="V848" s="7">
        <v>45917.5677430556</v>
      </c>
      <c r="W848" s="3"/>
    </row>
    <row r="849" ht="15.05" spans="1:23">
      <c r="A849" s="4" t="str">
        <f t="array" ref="A849">IF(SUM(--ISNUMBER(SEARCH({", AB ",", BC ",", MB ",", NB ",", NL ",", NS ",", NT ",", NU ",", ON ",", PE ",", QC ",", SK ",", YT "},UPPER(C849))))&gt;0,"Canada","USA")</f>
        <v>USA</v>
      </c>
      <c r="B849" s="3" t="s">
        <v>4130</v>
      </c>
      <c r="C849" s="3" t="s">
        <v>4126</v>
      </c>
      <c r="D849" s="3" t="s">
        <v>4131</v>
      </c>
      <c r="E849" s="3" t="s">
        <v>4128</v>
      </c>
      <c r="F849" s="3"/>
      <c r="G849" s="3" t="s">
        <v>27</v>
      </c>
      <c r="H849" s="3" t="s">
        <v>27</v>
      </c>
      <c r="I849" s="3">
        <v>5</v>
      </c>
      <c r="J849" s="3">
        <v>-76.849440388232</v>
      </c>
      <c r="K849" s="8" t="s">
        <v>4132</v>
      </c>
      <c r="L849" s="3" t="s">
        <v>4129</v>
      </c>
      <c r="M849" s="3">
        <v>0</v>
      </c>
      <c r="N849" s="3">
        <v>0</v>
      </c>
      <c r="O849" s="3">
        <v>0</v>
      </c>
      <c r="P849" s="3">
        <v>0</v>
      </c>
      <c r="Q849" s="3" t="s">
        <v>29</v>
      </c>
      <c r="R849" s="3" t="s">
        <v>30</v>
      </c>
      <c r="S849" s="3"/>
      <c r="T849" s="3"/>
      <c r="U849" s="7">
        <v>45667.5025810185</v>
      </c>
      <c r="V849" s="7">
        <v>45831.5567476852</v>
      </c>
      <c r="W849" s="3"/>
    </row>
    <row r="850" ht="15.05" spans="1:23">
      <c r="A850" s="4" t="str">
        <f t="array" ref="A850">IF(SUM(--ISNUMBER(SEARCH({", AB ",", BC ",", MB ",", NB ",", NL ",", NS ",", NT ",", NU ",", ON ",", PE ",", QC ",", SK ",", YT "},UPPER(C850))))&gt;0,"Canada","USA")</f>
        <v>USA</v>
      </c>
      <c r="B850" s="3" t="s">
        <v>4130</v>
      </c>
      <c r="C850" s="3" t="s">
        <v>4133</v>
      </c>
      <c r="D850" s="3" t="s">
        <v>4131</v>
      </c>
      <c r="E850" s="3" t="s">
        <v>4128</v>
      </c>
      <c r="F850" s="3"/>
      <c r="G850" s="3" t="s">
        <v>27</v>
      </c>
      <c r="H850" s="3" t="s">
        <v>27</v>
      </c>
      <c r="I850" s="3">
        <v>5</v>
      </c>
      <c r="J850" s="3">
        <v>-75.55673</v>
      </c>
      <c r="K850" s="3">
        <v>38.46478</v>
      </c>
      <c r="L850" s="3"/>
      <c r="M850" s="3">
        <v>0</v>
      </c>
      <c r="N850" s="3">
        <v>0</v>
      </c>
      <c r="O850" s="3">
        <v>0</v>
      </c>
      <c r="P850" s="3">
        <v>0</v>
      </c>
      <c r="Q850" s="3" t="s">
        <v>29</v>
      </c>
      <c r="R850" s="3" t="s">
        <v>30</v>
      </c>
      <c r="S850" s="3"/>
      <c r="T850" s="3"/>
      <c r="U850" s="7">
        <v>45643.4410300926</v>
      </c>
      <c r="V850" s="7">
        <v>45643.4410300926</v>
      </c>
      <c r="W850" s="3"/>
    </row>
    <row r="851" ht="15.05" spans="1:23">
      <c r="A851" s="4" t="str">
        <f t="array" ref="A851">IF(SUM(--ISNUMBER(SEARCH({", AB ",", BC ",", MB ",", NB ",", NL ",", NS ",", NT ",", NU ",", ON ",", PE ",", QC ",", SK ",", YT "},UPPER(C851))))&gt;0,"Canada","USA")</f>
        <v>USA</v>
      </c>
      <c r="B851" s="3" t="s">
        <v>4134</v>
      </c>
      <c r="C851" s="3" t="s">
        <v>4135</v>
      </c>
      <c r="D851" s="3" t="s">
        <v>4136</v>
      </c>
      <c r="E851" s="3" t="s">
        <v>4137</v>
      </c>
      <c r="F851" s="3" t="s">
        <v>4138</v>
      </c>
      <c r="G851" s="3" t="s">
        <v>27</v>
      </c>
      <c r="H851" s="3" t="s">
        <v>27</v>
      </c>
      <c r="I851" s="3">
        <v>3</v>
      </c>
      <c r="J851" s="3">
        <v>-86.57146</v>
      </c>
      <c r="K851" s="3">
        <v>33.6034</v>
      </c>
      <c r="L851" s="3" t="s">
        <v>4139</v>
      </c>
      <c r="M851" s="3">
        <v>0</v>
      </c>
      <c r="N851" s="3">
        <v>0</v>
      </c>
      <c r="O851" s="3">
        <v>0</v>
      </c>
      <c r="P851" s="3">
        <v>0</v>
      </c>
      <c r="Q851" s="3" t="s">
        <v>29</v>
      </c>
      <c r="R851" s="3" t="s">
        <v>30</v>
      </c>
      <c r="S851" s="3"/>
      <c r="T851" s="3"/>
      <c r="U851" s="7">
        <v>45610.6326157407</v>
      </c>
      <c r="V851" s="7">
        <v>45814.5301967593</v>
      </c>
      <c r="W851" s="3"/>
    </row>
    <row r="852" ht="15.05" spans="1:23">
      <c r="A852" s="4" t="str">
        <f t="array" ref="A852">IF(SUM(--ISNUMBER(SEARCH({", AB ",", BC ",", MB ",", NB ",", NL ",", NS ",", NT ",", NU ",", ON ",", PE ",", QC ",", SK ",", YT "},UPPER(C852))))&gt;0,"Canada","USA")</f>
        <v>USA</v>
      </c>
      <c r="B852" s="3" t="s">
        <v>4140</v>
      </c>
      <c r="C852" s="3" t="s">
        <v>4141</v>
      </c>
      <c r="D852" s="3" t="s">
        <v>4142</v>
      </c>
      <c r="E852" s="3" t="s">
        <v>4143</v>
      </c>
      <c r="F852" s="3"/>
      <c r="G852" s="3" t="s">
        <v>27</v>
      </c>
      <c r="H852" s="3" t="s">
        <v>27</v>
      </c>
      <c r="I852" s="3">
        <v>5</v>
      </c>
      <c r="J852" s="3">
        <v>-95.39489</v>
      </c>
      <c r="K852" s="3">
        <v>29.54383</v>
      </c>
      <c r="L852" s="3" t="s">
        <v>4144</v>
      </c>
      <c r="M852" s="3">
        <v>0</v>
      </c>
      <c r="N852" s="3">
        <v>0</v>
      </c>
      <c r="O852" s="3">
        <v>0</v>
      </c>
      <c r="P852" s="3">
        <v>0</v>
      </c>
      <c r="Q852" s="3" t="s">
        <v>29</v>
      </c>
      <c r="R852" s="3" t="s">
        <v>78</v>
      </c>
      <c r="S852" s="3"/>
      <c r="T852" s="3"/>
      <c r="U852" s="7">
        <v>45714.5417708333</v>
      </c>
      <c r="V852" s="7">
        <v>45853.5192361111</v>
      </c>
      <c r="W852" s="3"/>
    </row>
    <row r="853" ht="15.05" spans="1:23">
      <c r="A853" s="4" t="str">
        <f t="array" ref="A853">IF(SUM(--ISNUMBER(SEARCH({", AB ",", BC ",", MB ",", NB ",", NL ",", NS ",", NT ",", NU ",", ON ",", PE ",", QC ",", SK ",", YT "},UPPER(C853))))&gt;0,"Canada","USA")</f>
        <v>USA</v>
      </c>
      <c r="B853" s="3" t="s">
        <v>4145</v>
      </c>
      <c r="C853" s="3" t="s">
        <v>4146</v>
      </c>
      <c r="D853" s="3" t="s">
        <v>4147</v>
      </c>
      <c r="E853" s="3" t="s">
        <v>4148</v>
      </c>
      <c r="F853" s="3" t="s">
        <v>4149</v>
      </c>
      <c r="G853" s="3" t="s">
        <v>27</v>
      </c>
      <c r="H853" s="3" t="s">
        <v>91</v>
      </c>
      <c r="I853" s="3">
        <v>5</v>
      </c>
      <c r="J853" s="3">
        <v>-73.69937</v>
      </c>
      <c r="K853" s="3">
        <v>45.47076</v>
      </c>
      <c r="L853" s="3" t="s">
        <v>4150</v>
      </c>
      <c r="M853" s="3"/>
      <c r="N853" s="3"/>
      <c r="O853" s="3"/>
      <c r="P853" s="3"/>
      <c r="Q853" s="3" t="s">
        <v>29</v>
      </c>
      <c r="R853" s="3" t="s">
        <v>30</v>
      </c>
      <c r="S853" s="3"/>
      <c r="T853" s="3"/>
      <c r="U853" s="7">
        <v>45519.924849537</v>
      </c>
      <c r="V853" s="7">
        <v>45852.4620486111</v>
      </c>
      <c r="W853" s="3"/>
    </row>
    <row r="854" ht="15.05" spans="1:23">
      <c r="A854" s="4" t="str">
        <f t="array" ref="A854">IF(SUM(--ISNUMBER(SEARCH({", AB ",", BC ",", MB ",", NB ",", NL ",", NS ",", NT ",", NU ",", ON ",", PE ",", QC ",", SK ",", YT "},UPPER(C854))))&gt;0,"Canada","USA")</f>
        <v>USA</v>
      </c>
      <c r="B854" s="3" t="s">
        <v>4151</v>
      </c>
      <c r="C854" s="3" t="s">
        <v>4152</v>
      </c>
      <c r="D854" s="3" t="s">
        <v>4153</v>
      </c>
      <c r="E854" s="3" t="s">
        <v>4154</v>
      </c>
      <c r="F854" s="3"/>
      <c r="G854" s="3" t="s">
        <v>27</v>
      </c>
      <c r="H854" s="3" t="s">
        <v>27</v>
      </c>
      <c r="I854" s="3">
        <v>5</v>
      </c>
      <c r="J854" s="3">
        <v>-74.25155</v>
      </c>
      <c r="K854" s="3">
        <v>40.69617</v>
      </c>
      <c r="L854" s="3"/>
      <c r="M854" s="3">
        <v>0</v>
      </c>
      <c r="N854" s="3">
        <v>0</v>
      </c>
      <c r="O854" s="3">
        <v>0</v>
      </c>
      <c r="P854" s="3">
        <v>0</v>
      </c>
      <c r="Q854" s="3" t="s">
        <v>29</v>
      </c>
      <c r="R854" s="3" t="s">
        <v>30</v>
      </c>
      <c r="S854" s="3"/>
      <c r="T854" s="3"/>
      <c r="U854" s="7">
        <v>45668.8935763889</v>
      </c>
      <c r="V854" s="7">
        <v>45668.8935763889</v>
      </c>
      <c r="W854" s="3"/>
    </row>
    <row r="855" ht="15.05" spans="1:23">
      <c r="A855" s="4" t="str">
        <f t="array" ref="A855">IF(SUM(--ISNUMBER(SEARCH({", AB ",", BC ",", MB ",", NB ",", NL ",", NS ",", NT ",", NU ",", ON ",", PE ",", QC ",", SK ",", YT "},UPPER(C855))))&gt;0,"Canada","USA")</f>
        <v>USA</v>
      </c>
      <c r="B855" s="3" t="s">
        <v>4155</v>
      </c>
      <c r="C855" s="3" t="s">
        <v>4156</v>
      </c>
      <c r="D855" s="3" t="s">
        <v>4157</v>
      </c>
      <c r="E855" s="3" t="s">
        <v>4158</v>
      </c>
      <c r="F855" s="3" t="s">
        <v>4159</v>
      </c>
      <c r="G855" s="3" t="s">
        <v>27</v>
      </c>
      <c r="H855" s="3" t="s">
        <v>91</v>
      </c>
      <c r="I855" s="3">
        <v>5</v>
      </c>
      <c r="J855" s="3">
        <v>-93.3084078</v>
      </c>
      <c r="K855" s="8" t="s">
        <v>4160</v>
      </c>
      <c r="L855" s="3" t="s">
        <v>4161</v>
      </c>
      <c r="M855" s="3">
        <v>151</v>
      </c>
      <c r="N855" s="3">
        <v>151</v>
      </c>
      <c r="O855" s="3">
        <v>0</v>
      </c>
      <c r="P855" s="3">
        <v>0</v>
      </c>
      <c r="Q855" s="3" t="s">
        <v>29</v>
      </c>
      <c r="R855" s="3" t="s">
        <v>30</v>
      </c>
      <c r="S855" s="3"/>
      <c r="T855" s="3"/>
      <c r="U855" s="7">
        <v>45660.1356944444</v>
      </c>
      <c r="V855" s="7">
        <v>45832.5075925926</v>
      </c>
      <c r="W855" s="3"/>
    </row>
    <row r="856" ht="15.05" spans="1:23">
      <c r="A856" s="4" t="str">
        <f t="array" ref="A856">IF(SUM(--ISNUMBER(SEARCH({", AB ",", BC ",", MB ",", NB ",", NL ",", NS ",", NT ",", NU ",", ON ",", PE ",", QC ",", SK ",", YT "},UPPER(C856))))&gt;0,"Canada","USA")</f>
        <v>USA</v>
      </c>
      <c r="B856" s="3" t="s">
        <v>4162</v>
      </c>
      <c r="C856" s="3" t="s">
        <v>4163</v>
      </c>
      <c r="D856" s="3" t="s">
        <v>4157</v>
      </c>
      <c r="E856" s="3" t="s">
        <v>4158</v>
      </c>
      <c r="F856" s="3" t="s">
        <v>4164</v>
      </c>
      <c r="G856" s="3" t="s">
        <v>27</v>
      </c>
      <c r="H856" s="3" t="s">
        <v>27</v>
      </c>
      <c r="I856" s="3">
        <v>5</v>
      </c>
      <c r="J856" s="3">
        <v>-93.7022</v>
      </c>
      <c r="K856" s="3">
        <v>47.41994</v>
      </c>
      <c r="L856" s="3" t="s">
        <v>4165</v>
      </c>
      <c r="M856" s="3">
        <v>151</v>
      </c>
      <c r="N856" s="3">
        <v>151</v>
      </c>
      <c r="O856" s="3">
        <v>0</v>
      </c>
      <c r="P856" s="3">
        <v>0</v>
      </c>
      <c r="Q856" s="3" t="s">
        <v>29</v>
      </c>
      <c r="R856" s="3" t="s">
        <v>30</v>
      </c>
      <c r="S856" s="3"/>
      <c r="T856" s="3"/>
      <c r="U856" s="7">
        <v>45668.8233101852</v>
      </c>
      <c r="V856" s="7">
        <v>45832.5006134259</v>
      </c>
      <c r="W856" s="3"/>
    </row>
    <row r="857" ht="15.05" spans="1:23">
      <c r="A857" s="4" t="str">
        <f t="array" ref="A857">IF(SUM(--ISNUMBER(SEARCH({", AB ",", BC ",", MB ",", NB ",", NL ",", NS ",", NT ",", NU ",", ON ",", PE ",", QC ",", SK ",", YT "},UPPER(C857))))&gt;0,"Canada","USA")</f>
        <v>USA</v>
      </c>
      <c r="B857" s="3" t="s">
        <v>4166</v>
      </c>
      <c r="C857" s="3" t="s">
        <v>4167</v>
      </c>
      <c r="D857" s="3" t="s">
        <v>4168</v>
      </c>
      <c r="E857" s="3" t="s">
        <v>4169</v>
      </c>
      <c r="F857" s="3" t="s">
        <v>4170</v>
      </c>
      <c r="G857" s="3" t="s">
        <v>27</v>
      </c>
      <c r="H857" s="3" t="s">
        <v>91</v>
      </c>
      <c r="I857" s="3">
        <v>5</v>
      </c>
      <c r="J857" s="3">
        <v>-71.60145</v>
      </c>
      <c r="K857" s="3">
        <v>41.59847</v>
      </c>
      <c r="L857" s="3" t="s">
        <v>4171</v>
      </c>
      <c r="M857" s="3">
        <v>0</v>
      </c>
      <c r="N857" s="3">
        <v>0</v>
      </c>
      <c r="O857" s="3">
        <v>0</v>
      </c>
      <c r="P857" s="3">
        <v>0</v>
      </c>
      <c r="Q857" s="3" t="s">
        <v>29</v>
      </c>
      <c r="R857" s="3" t="s">
        <v>30</v>
      </c>
      <c r="S857" s="3"/>
      <c r="T857" s="3"/>
      <c r="U857" s="7">
        <v>45615.6977083333</v>
      </c>
      <c r="V857" s="7">
        <v>45909.45</v>
      </c>
      <c r="W857" s="3"/>
    </row>
    <row r="858" ht="15.05" spans="1:23">
      <c r="A858" s="4" t="str">
        <f t="array" ref="A858">IF(SUM(--ISNUMBER(SEARCH({", AB ",", BC ",", MB ",", NB ",", NL ",", NS ",", NT ",", NU ",", ON ",", PE ",", QC ",", SK ",", YT "},UPPER(C858))))&gt;0,"Canada","USA")</f>
        <v>USA</v>
      </c>
      <c r="B858" s="3" t="s">
        <v>4172</v>
      </c>
      <c r="C858" s="3" t="s">
        <v>4173</v>
      </c>
      <c r="D858" s="3" t="s">
        <v>4174</v>
      </c>
      <c r="E858" s="3" t="s">
        <v>4175</v>
      </c>
      <c r="F858" s="3"/>
      <c r="G858" s="3" t="s">
        <v>27</v>
      </c>
      <c r="H858" s="3" t="s">
        <v>27</v>
      </c>
      <c r="I858" s="3">
        <v>5</v>
      </c>
      <c r="J858" s="3">
        <v>-80.39083</v>
      </c>
      <c r="K858" s="3">
        <v>27.31606</v>
      </c>
      <c r="L858" s="3" t="s">
        <v>4176</v>
      </c>
      <c r="M858" s="3">
        <v>0</v>
      </c>
      <c r="N858" s="3">
        <v>0</v>
      </c>
      <c r="O858" s="3">
        <v>0</v>
      </c>
      <c r="P858" s="3">
        <v>0</v>
      </c>
      <c r="Q858" s="3" t="s">
        <v>29</v>
      </c>
      <c r="R858" s="3" t="s">
        <v>30</v>
      </c>
      <c r="S858" s="3"/>
      <c r="T858" s="3"/>
      <c r="U858" s="7">
        <v>45656.3687384259</v>
      </c>
      <c r="V858" s="7">
        <v>45826.526712963</v>
      </c>
      <c r="W858" s="3"/>
    </row>
    <row r="859" ht="15.05" spans="1:23">
      <c r="A859" s="4" t="str">
        <f t="array" ref="A859">IF(SUM(--ISNUMBER(SEARCH({", AB ",", BC ",", MB ",", NB ",", NL ",", NS ",", NT ",", NU ",", ON ",", PE ",", QC ",", SK ",", YT "},UPPER(C859))))&gt;0,"Canada","USA")</f>
        <v>USA</v>
      </c>
      <c r="B859" s="3" t="s">
        <v>4177</v>
      </c>
      <c r="C859" s="3" t="s">
        <v>4178</v>
      </c>
      <c r="D859" s="3" t="s">
        <v>4179</v>
      </c>
      <c r="E859" s="3" t="s">
        <v>4180</v>
      </c>
      <c r="F859" s="3"/>
      <c r="G859" s="3" t="s">
        <v>27</v>
      </c>
      <c r="H859" s="3" t="s">
        <v>27</v>
      </c>
      <c r="I859" s="3">
        <v>3</v>
      </c>
      <c r="J859" s="3">
        <v>-95.651</v>
      </c>
      <c r="K859" s="3">
        <v>31.74264</v>
      </c>
      <c r="L859" s="3" t="s">
        <v>4181</v>
      </c>
      <c r="M859" s="3">
        <v>0</v>
      </c>
      <c r="N859" s="3">
        <v>0</v>
      </c>
      <c r="O859" s="3">
        <v>0</v>
      </c>
      <c r="P859" s="3">
        <v>0</v>
      </c>
      <c r="Q859" s="3" t="s">
        <v>29</v>
      </c>
      <c r="R859" s="3" t="s">
        <v>30</v>
      </c>
      <c r="S859" s="3"/>
      <c r="T859" s="3"/>
      <c r="U859" s="7">
        <v>45618.4713541667</v>
      </c>
      <c r="V859" s="7">
        <v>45854.4404166667</v>
      </c>
      <c r="W859" s="3"/>
    </row>
    <row r="860" ht="15.05" spans="1:23">
      <c r="A860" s="4" t="str">
        <f t="array" ref="A860">IF(SUM(--ISNUMBER(SEARCH({", AB ",", BC ",", MB ",", NB ",", NL ",", NS ",", NT ",", NU ",", ON ",", PE ",", QC ",", SK ",", YT "},UPPER(C860))))&gt;0,"Canada","USA")</f>
        <v>USA</v>
      </c>
      <c r="B860" s="3" t="s">
        <v>4182</v>
      </c>
      <c r="C860" s="3" t="s">
        <v>4183</v>
      </c>
      <c r="D860" s="3" t="s">
        <v>4184</v>
      </c>
      <c r="E860" s="3" t="s">
        <v>4185</v>
      </c>
      <c r="F860" s="3"/>
      <c r="G860" s="3" t="s">
        <v>27</v>
      </c>
      <c r="H860" s="3" t="s">
        <v>27</v>
      </c>
      <c r="I860" s="3">
        <v>5</v>
      </c>
      <c r="J860" s="3">
        <v>-72.97337</v>
      </c>
      <c r="K860" s="3">
        <v>41.65215</v>
      </c>
      <c r="L860" s="3"/>
      <c r="M860" s="3">
        <v>0</v>
      </c>
      <c r="N860" s="3">
        <v>0</v>
      </c>
      <c r="O860" s="3">
        <v>0</v>
      </c>
      <c r="P860" s="3">
        <v>0</v>
      </c>
      <c r="Q860" s="3" t="s">
        <v>29</v>
      </c>
      <c r="R860" s="3" t="s">
        <v>30</v>
      </c>
      <c r="S860" s="3"/>
      <c r="T860" s="3"/>
      <c r="U860" s="7">
        <v>45644.626724537</v>
      </c>
      <c r="V860" s="7">
        <v>45644.626724537</v>
      </c>
      <c r="W860" s="3"/>
    </row>
    <row r="861" ht="15.05" spans="1:23">
      <c r="A861" s="4" t="str">
        <f t="array" ref="A861">IF(SUM(--ISNUMBER(SEARCH({", AB ",", BC ",", MB ",", NB ",", NL ",", NS ",", NT ",", NU ",", ON ",", PE ",", QC ",", SK ",", YT "},UPPER(C861))))&gt;0,"Canada","USA")</f>
        <v>USA</v>
      </c>
      <c r="B861" s="3" t="s">
        <v>4186</v>
      </c>
      <c r="C861" s="3" t="s">
        <v>4187</v>
      </c>
      <c r="D861" s="3" t="s">
        <v>4188</v>
      </c>
      <c r="E861" s="3" t="s">
        <v>4188</v>
      </c>
      <c r="F861" s="3"/>
      <c r="G861" s="3" t="s">
        <v>27</v>
      </c>
      <c r="H861" s="3" t="s">
        <v>27</v>
      </c>
      <c r="I861" s="3">
        <v>5</v>
      </c>
      <c r="J861" s="3">
        <v>-118.00549</v>
      </c>
      <c r="K861" s="3">
        <v>33.77427</v>
      </c>
      <c r="L861" s="3" t="s">
        <v>4189</v>
      </c>
      <c r="M861" s="3">
        <v>0</v>
      </c>
      <c r="N861" s="3">
        <v>0</v>
      </c>
      <c r="O861" s="3">
        <v>0</v>
      </c>
      <c r="P861" s="3">
        <v>0</v>
      </c>
      <c r="Q861" s="3" t="s">
        <v>29</v>
      </c>
      <c r="R861" s="3" t="s">
        <v>30</v>
      </c>
      <c r="S861" s="3"/>
      <c r="T861" s="3"/>
      <c r="U861" s="7">
        <v>45649.6240046296</v>
      </c>
      <c r="V861" s="7">
        <v>45818.4209259259</v>
      </c>
      <c r="W861" s="3"/>
    </row>
    <row r="862" ht="15.05" spans="1:23">
      <c r="A862" s="4" t="str">
        <f t="array" ref="A862">IF(SUM(--ISNUMBER(SEARCH({", AB ",", BC ",", MB ",", NB ",", NL ",", NS ",", NT ",", NU ",", ON ",", PE ",", QC ",", SK ",", YT "},UPPER(C862))))&gt;0,"Canada","USA")</f>
        <v>USA</v>
      </c>
      <c r="B862" s="3" t="s">
        <v>4190</v>
      </c>
      <c r="C862" s="3" t="s">
        <v>4191</v>
      </c>
      <c r="D862" s="3" t="s">
        <v>4192</v>
      </c>
      <c r="E862" s="3" t="s">
        <v>4193</v>
      </c>
      <c r="F862" s="3"/>
      <c r="G862" s="3" t="s">
        <v>27</v>
      </c>
      <c r="H862" s="3" t="s">
        <v>27</v>
      </c>
      <c r="I862" s="3">
        <v>5</v>
      </c>
      <c r="J862" s="3">
        <v>-115.08294</v>
      </c>
      <c r="K862" s="3">
        <v>36.06475</v>
      </c>
      <c r="L862" s="3" t="s">
        <v>4194</v>
      </c>
      <c r="M862" s="3">
        <v>0</v>
      </c>
      <c r="N862" s="3">
        <v>0</v>
      </c>
      <c r="O862" s="3">
        <v>0</v>
      </c>
      <c r="P862" s="3">
        <v>0</v>
      </c>
      <c r="Q862" s="3" t="s">
        <v>29</v>
      </c>
      <c r="R862" s="3" t="s">
        <v>30</v>
      </c>
      <c r="S862" s="3"/>
      <c r="T862" s="3"/>
      <c r="U862" s="7">
        <v>45668.9756481481</v>
      </c>
      <c r="V862" s="7">
        <v>45835.6158101852</v>
      </c>
      <c r="W862" s="3"/>
    </row>
    <row r="863" ht="15.05" spans="1:23">
      <c r="A863" s="4" t="str">
        <f t="array" ref="A863">IF(SUM(--ISNUMBER(SEARCH({", AB ",", BC ",", MB ",", NB ",", NL ",", NS ",", NT ",", NU ",", ON ",", PE ",", QC ",", SK ",", YT "},UPPER(C863))))&gt;0,"Canada","USA")</f>
        <v>USA</v>
      </c>
      <c r="B863" s="3" t="s">
        <v>4195</v>
      </c>
      <c r="C863" s="3" t="s">
        <v>4196</v>
      </c>
      <c r="D863" s="3" t="s">
        <v>4197</v>
      </c>
      <c r="E863" s="3" t="s">
        <v>4198</v>
      </c>
      <c r="F863" s="3" t="s">
        <v>4199</v>
      </c>
      <c r="G863" s="3" t="s">
        <v>27</v>
      </c>
      <c r="H863" s="3" t="s">
        <v>27</v>
      </c>
      <c r="I863" s="3">
        <v>6</v>
      </c>
      <c r="J863" s="3">
        <v>-74.1168934316263</v>
      </c>
      <c r="K863" s="8" t="s">
        <v>4200</v>
      </c>
      <c r="L863" s="3" t="s">
        <v>4201</v>
      </c>
      <c r="M863" s="3">
        <v>152</v>
      </c>
      <c r="N863" s="3">
        <v>152</v>
      </c>
      <c r="O863" s="3">
        <v>0</v>
      </c>
      <c r="P863" s="3">
        <v>0</v>
      </c>
      <c r="Q863" s="3" t="s">
        <v>29</v>
      </c>
      <c r="R863" s="3" t="s">
        <v>30</v>
      </c>
      <c r="S863" s="3"/>
      <c r="T863" s="3"/>
      <c r="U863" s="7">
        <v>45727.4433796296</v>
      </c>
      <c r="V863" s="7">
        <v>45860.4886458333</v>
      </c>
      <c r="W863" s="3"/>
    </row>
    <row r="864" ht="15.05" spans="1:23">
      <c r="A864" s="4" t="str">
        <f t="array" ref="A864">IF(SUM(--ISNUMBER(SEARCH({", AB ",", BC ",", MB ",", NB ",", NL ",", NS ",", NT ",", NU ",", ON ",", PE ",", QC ",", SK ",", YT "},UPPER(C864))))&gt;0,"Canada","USA")</f>
        <v>USA</v>
      </c>
      <c r="B864" s="3" t="s">
        <v>4202</v>
      </c>
      <c r="C864" s="3" t="s">
        <v>4203</v>
      </c>
      <c r="D864" s="3" t="s">
        <v>4204</v>
      </c>
      <c r="E864" s="3" t="s">
        <v>4205</v>
      </c>
      <c r="F864" s="3" t="s">
        <v>4206</v>
      </c>
      <c r="G864" s="3" t="s">
        <v>27</v>
      </c>
      <c r="H864" s="3" t="s">
        <v>27</v>
      </c>
      <c r="I864" s="3">
        <v>5</v>
      </c>
      <c r="J864" s="3">
        <v>-94.8072408029682</v>
      </c>
      <c r="K864" s="8" t="s">
        <v>4207</v>
      </c>
      <c r="L864" s="3" t="s">
        <v>4208</v>
      </c>
      <c r="M864" s="3">
        <v>110</v>
      </c>
      <c r="N864" s="3">
        <v>65</v>
      </c>
      <c r="O864" s="3">
        <v>0</v>
      </c>
      <c r="P864" s="3">
        <v>0</v>
      </c>
      <c r="Q864" s="3" t="s">
        <v>29</v>
      </c>
      <c r="R864" s="3" t="s">
        <v>30</v>
      </c>
      <c r="S864" s="3"/>
      <c r="T864" s="3"/>
      <c r="U864" s="7">
        <v>45775.4273032407</v>
      </c>
      <c r="V864" s="7">
        <v>45917.567349537</v>
      </c>
      <c r="W864" s="3"/>
    </row>
    <row r="865" ht="15.05" spans="1:23">
      <c r="A865" s="4" t="str">
        <f t="array" ref="A865">IF(SUM(--ISNUMBER(SEARCH({", AB ",", BC ",", MB ",", NB ",", NL ",", NS ",", NT ",", NU ",", ON ",", PE ",", QC ",", SK ",", YT "},UPPER(C865))))&gt;0,"Canada","USA")</f>
        <v>USA</v>
      </c>
      <c r="B865" s="3" t="s">
        <v>4209</v>
      </c>
      <c r="C865" s="3" t="s">
        <v>4210</v>
      </c>
      <c r="D865" s="3" t="s">
        <v>4211</v>
      </c>
      <c r="E865" s="3" t="s">
        <v>4212</v>
      </c>
      <c r="F865" s="3" t="s">
        <v>4213</v>
      </c>
      <c r="G865" s="3" t="s">
        <v>27</v>
      </c>
      <c r="H865" s="3" t="s">
        <v>27</v>
      </c>
      <c r="I865" s="3">
        <v>1</v>
      </c>
      <c r="J865" s="3">
        <v>-84.0139428999999</v>
      </c>
      <c r="K865" s="3">
        <v>33.5355525</v>
      </c>
      <c r="L865" s="3" t="s">
        <v>4214</v>
      </c>
      <c r="M865" s="3">
        <v>0</v>
      </c>
      <c r="N865" s="3">
        <v>0</v>
      </c>
      <c r="O865" s="3">
        <v>0</v>
      </c>
      <c r="P865" s="3">
        <v>0</v>
      </c>
      <c r="Q865" s="3" t="s">
        <v>29</v>
      </c>
      <c r="R865" s="3" t="s">
        <v>30</v>
      </c>
      <c r="S865" s="3"/>
      <c r="T865" s="3"/>
      <c r="U865" s="7">
        <v>45785.7043865741</v>
      </c>
      <c r="V865" s="7">
        <v>45917.567025463</v>
      </c>
      <c r="W865" s="3"/>
    </row>
    <row r="866" ht="15.05" spans="1:23">
      <c r="A866" s="4" t="str">
        <f t="array" ref="A866">IF(SUM(--ISNUMBER(SEARCH({", AB ",", BC ",", MB ",", NB ",", NL ",", NS ",", NT ",", NU ",", ON ",", PE ",", QC ",", SK ",", YT "},UPPER(C866))))&gt;0,"Canada","USA")</f>
        <v>USA</v>
      </c>
      <c r="B866" s="3" t="s">
        <v>4215</v>
      </c>
      <c r="C866" s="3" t="s">
        <v>4216</v>
      </c>
      <c r="D866" s="3" t="s">
        <v>4211</v>
      </c>
      <c r="E866" s="3" t="s">
        <v>4212</v>
      </c>
      <c r="F866" s="3" t="s">
        <v>4217</v>
      </c>
      <c r="G866" s="3" t="s">
        <v>27</v>
      </c>
      <c r="H866" s="3" t="s">
        <v>91</v>
      </c>
      <c r="I866" s="3">
        <v>1</v>
      </c>
      <c r="J866" s="3">
        <v>84.01394</v>
      </c>
      <c r="K866" s="3">
        <v>33.53575</v>
      </c>
      <c r="L866" s="3" t="s">
        <v>4214</v>
      </c>
      <c r="M866" s="3">
        <v>85</v>
      </c>
      <c r="N866" s="3">
        <v>0</v>
      </c>
      <c r="O866" s="3">
        <v>0</v>
      </c>
      <c r="P866" s="3">
        <v>0</v>
      </c>
      <c r="Q866" s="3" t="s">
        <v>29</v>
      </c>
      <c r="R866" s="3" t="s">
        <v>30</v>
      </c>
      <c r="S866" s="3"/>
      <c r="T866" s="3"/>
      <c r="U866" s="7">
        <v>45618.4315046296</v>
      </c>
      <c r="V866" s="7">
        <v>45827.41375</v>
      </c>
      <c r="W866" s="3"/>
    </row>
    <row r="867" ht="15.05" spans="1:23">
      <c r="A867" s="4" t="str">
        <f t="array" ref="A867">IF(SUM(--ISNUMBER(SEARCH({", AB ",", BC ",", MB ",", NB ",", NL ",", NS ",", NT ",", NU ",", ON ",", PE ",", QC ",", SK ",", YT "},UPPER(C867))))&gt;0,"Canada","USA")</f>
        <v>USA</v>
      </c>
      <c r="B867" s="3" t="s">
        <v>4218</v>
      </c>
      <c r="C867" s="3" t="s">
        <v>4219</v>
      </c>
      <c r="D867" s="3" t="s">
        <v>4211</v>
      </c>
      <c r="E867" s="3" t="s">
        <v>4220</v>
      </c>
      <c r="F867" s="3" t="s">
        <v>4221</v>
      </c>
      <c r="G867" s="3" t="s">
        <v>27</v>
      </c>
      <c r="H867" s="3" t="s">
        <v>91</v>
      </c>
      <c r="I867" s="3">
        <v>5</v>
      </c>
      <c r="J867" s="3">
        <v>-84.01584</v>
      </c>
      <c r="K867" s="3">
        <v>33.63857</v>
      </c>
      <c r="L867" s="3" t="s">
        <v>4214</v>
      </c>
      <c r="M867" s="3">
        <v>0</v>
      </c>
      <c r="N867" s="3">
        <v>0</v>
      </c>
      <c r="O867" s="3">
        <v>0</v>
      </c>
      <c r="P867" s="3">
        <v>0</v>
      </c>
      <c r="Q867" s="3" t="s">
        <v>29</v>
      </c>
      <c r="R867" s="3" t="s">
        <v>30</v>
      </c>
      <c r="S867" s="3"/>
      <c r="T867" s="3"/>
      <c r="U867" s="7">
        <v>45639.6788194444</v>
      </c>
      <c r="V867" s="7">
        <v>45917.5666435185</v>
      </c>
      <c r="W867" s="3"/>
    </row>
    <row r="868" ht="15.05" spans="1:23">
      <c r="A868" s="4" t="str">
        <f t="array" ref="A868">IF(SUM(--ISNUMBER(SEARCH({", AB ",", BC ",", MB ",", NB ",", NL ",", NS ",", NT ",", NU ",", ON ",", PE ",", QC ",", SK ",", YT "},UPPER(C868))))&gt;0,"Canada","USA")</f>
        <v>USA</v>
      </c>
      <c r="B868" s="3" t="s">
        <v>4222</v>
      </c>
      <c r="C868" s="3" t="s">
        <v>4216</v>
      </c>
      <c r="D868" s="3" t="s">
        <v>4211</v>
      </c>
      <c r="E868" s="3" t="s">
        <v>4220</v>
      </c>
      <c r="F868" s="3" t="s">
        <v>4223</v>
      </c>
      <c r="G868" s="3" t="s">
        <v>27</v>
      </c>
      <c r="H868" s="3" t="s">
        <v>91</v>
      </c>
      <c r="I868" s="3">
        <v>5</v>
      </c>
      <c r="J868" s="3">
        <v>-84.01402</v>
      </c>
      <c r="K868" s="3">
        <v>33.53583</v>
      </c>
      <c r="L868" s="3" t="s">
        <v>4214</v>
      </c>
      <c r="M868" s="3">
        <v>0</v>
      </c>
      <c r="N868" s="3">
        <v>0</v>
      </c>
      <c r="O868" s="3">
        <v>0</v>
      </c>
      <c r="P868" s="3">
        <v>0</v>
      </c>
      <c r="Q868" s="3" t="s">
        <v>29</v>
      </c>
      <c r="R868" s="3" t="s">
        <v>30</v>
      </c>
      <c r="S868" s="3"/>
      <c r="T868" s="3"/>
      <c r="U868" s="7">
        <v>45639.5377893519</v>
      </c>
      <c r="V868" s="7">
        <v>45917.566724537</v>
      </c>
      <c r="W868" s="3"/>
    </row>
    <row r="869" ht="15.05" spans="1:23">
      <c r="A869" s="4" t="str">
        <f t="array" ref="A869">IF(SUM(--ISNUMBER(SEARCH({", AB ",", BC ",", MB ",", NB ",", NL ",", NS ",", NT ",", NU ",", ON ",", PE ",", QC ",", SK ",", YT "},UPPER(C869))))&gt;0,"Canada","USA")</f>
        <v>USA</v>
      </c>
      <c r="B869" s="3" t="s">
        <v>4224</v>
      </c>
      <c r="C869" s="3" t="s">
        <v>4225</v>
      </c>
      <c r="D869" s="3" t="s">
        <v>4226</v>
      </c>
      <c r="E869" s="3" t="s">
        <v>4227</v>
      </c>
      <c r="F869" s="3" t="s">
        <v>4228</v>
      </c>
      <c r="G869" s="3" t="s">
        <v>27</v>
      </c>
      <c r="H869" s="3" t="s">
        <v>27</v>
      </c>
      <c r="I869" s="3">
        <v>5</v>
      </c>
      <c r="J869" s="3">
        <v>-84.4053065</v>
      </c>
      <c r="K869" s="3">
        <v>33.6218712</v>
      </c>
      <c r="L869" s="3" t="s">
        <v>4229</v>
      </c>
      <c r="M869" s="3">
        <v>0</v>
      </c>
      <c r="N869" s="3">
        <v>0</v>
      </c>
      <c r="O869" s="3">
        <v>0</v>
      </c>
      <c r="P869" s="3">
        <v>0</v>
      </c>
      <c r="Q869" s="3" t="s">
        <v>29</v>
      </c>
      <c r="R869" s="3" t="s">
        <v>30</v>
      </c>
      <c r="S869" s="3"/>
      <c r="T869" s="3"/>
      <c r="U869" s="7">
        <v>45768.4033796296</v>
      </c>
      <c r="V869" s="7">
        <v>45827.3903935185</v>
      </c>
      <c r="W869" s="3"/>
    </row>
    <row r="870" ht="15.05" spans="1:23">
      <c r="A870" s="4" t="str">
        <f t="array" ref="A870">IF(SUM(--ISNUMBER(SEARCH({", AB ",", BC ",", MB ",", NB ",", NL ",", NS ",", NT ",", NU ",", ON ",", PE ",", QC ",", SK ",", YT "},UPPER(C870))))&gt;0,"Canada","USA")</f>
        <v>USA</v>
      </c>
      <c r="B870" s="3" t="s">
        <v>4230</v>
      </c>
      <c r="C870" s="3" t="s">
        <v>4231</v>
      </c>
      <c r="D870" s="3" t="s">
        <v>4232</v>
      </c>
      <c r="E870" s="3" t="s">
        <v>4233</v>
      </c>
      <c r="F870" s="3"/>
      <c r="G870" s="3" t="s">
        <v>27</v>
      </c>
      <c r="H870" s="3" t="s">
        <v>27</v>
      </c>
      <c r="I870" s="3">
        <v>5</v>
      </c>
      <c r="J870" s="3">
        <v>-123.01969</v>
      </c>
      <c r="K870" s="3">
        <v>38.47556</v>
      </c>
      <c r="L870" s="3" t="s">
        <v>4234</v>
      </c>
      <c r="M870" s="3">
        <v>0</v>
      </c>
      <c r="N870" s="3">
        <v>0</v>
      </c>
      <c r="O870" s="3">
        <v>0</v>
      </c>
      <c r="P870" s="3">
        <v>0</v>
      </c>
      <c r="Q870" s="3" t="s">
        <v>29</v>
      </c>
      <c r="R870" s="3" t="s">
        <v>30</v>
      </c>
      <c r="S870" s="3"/>
      <c r="T870" s="3"/>
      <c r="U870" s="7">
        <v>45771.5886574074</v>
      </c>
      <c r="V870" s="7">
        <v>45917.5662268518</v>
      </c>
      <c r="W870" s="3"/>
    </row>
    <row r="871" ht="15.05" spans="1:23">
      <c r="A871" s="4" t="str">
        <f t="array" ref="A871">IF(SUM(--ISNUMBER(SEARCH({", AB ",", BC ",", MB ",", NB ",", NL ",", NS ",", NT ",", NU ",", ON ",", PE ",", QC ",", SK ",", YT "},UPPER(C871))))&gt;0,"Canada","USA")</f>
        <v>USA</v>
      </c>
      <c r="B871" s="3" t="s">
        <v>4235</v>
      </c>
      <c r="C871" s="3" t="s">
        <v>4236</v>
      </c>
      <c r="D871" s="3" t="s">
        <v>4237</v>
      </c>
      <c r="E871" s="3" t="s">
        <v>4238</v>
      </c>
      <c r="F871" s="3"/>
      <c r="G871" s="3" t="s">
        <v>27</v>
      </c>
      <c r="H871" s="3" t="s">
        <v>27</v>
      </c>
      <c r="I871" s="3">
        <v>5</v>
      </c>
      <c r="J871" s="3">
        <v>-82.5389599321411</v>
      </c>
      <c r="K871" s="8" t="s">
        <v>4239</v>
      </c>
      <c r="L871" s="3"/>
      <c r="M871" s="3">
        <v>0</v>
      </c>
      <c r="N871" s="3">
        <v>0</v>
      </c>
      <c r="O871" s="3">
        <v>0</v>
      </c>
      <c r="P871" s="3">
        <v>0</v>
      </c>
      <c r="Q871" s="3" t="s">
        <v>29</v>
      </c>
      <c r="R871" s="3" t="s">
        <v>30</v>
      </c>
      <c r="S871" s="3"/>
      <c r="T871" s="3"/>
      <c r="U871" s="7">
        <v>45870.5546759259</v>
      </c>
      <c r="V871" s="7">
        <v>45895.6988541667</v>
      </c>
      <c r="W871" s="3"/>
    </row>
    <row r="872" ht="15.05" spans="1:23">
      <c r="A872" s="4" t="str">
        <f t="array" ref="A872">IF(SUM(--ISNUMBER(SEARCH({", AB ",", BC ",", MB ",", NB ",", NL ",", NS ",", NT ",", NU ",", ON ",", PE ",", QC ",", SK ",", YT "},UPPER(C872))))&gt;0,"Canada","USA")</f>
        <v>USA</v>
      </c>
      <c r="B872" s="3" t="s">
        <v>4240</v>
      </c>
      <c r="C872" s="3" t="s">
        <v>4241</v>
      </c>
      <c r="D872" s="3" t="s">
        <v>4242</v>
      </c>
      <c r="E872" s="3" t="s">
        <v>4243</v>
      </c>
      <c r="F872" s="3"/>
      <c r="G872" s="3" t="s">
        <v>27</v>
      </c>
      <c r="H872" s="3" t="s">
        <v>27</v>
      </c>
      <c r="I872" s="3">
        <v>5</v>
      </c>
      <c r="J872" s="3">
        <v>-120.97308</v>
      </c>
      <c r="K872" s="3">
        <v>37.62606</v>
      </c>
      <c r="L872" s="3"/>
      <c r="M872" s="3">
        <v>0</v>
      </c>
      <c r="N872" s="3">
        <v>0</v>
      </c>
      <c r="O872" s="3">
        <v>0</v>
      </c>
      <c r="P872" s="3">
        <v>0</v>
      </c>
      <c r="Q872" s="3" t="s">
        <v>29</v>
      </c>
      <c r="R872" s="3" t="s">
        <v>30</v>
      </c>
      <c r="S872" s="3"/>
      <c r="T872" s="3"/>
      <c r="U872" s="7">
        <v>45727.6106365741</v>
      </c>
      <c r="V872" s="7">
        <v>45727.6106365741</v>
      </c>
      <c r="W872" s="3"/>
    </row>
    <row r="873" ht="15.05" spans="1:23">
      <c r="A873" s="4" t="str">
        <f t="array" ref="A873">IF(SUM(--ISNUMBER(SEARCH({", AB ",", BC ",", MB ",", NB ",", NL ",", NS ",", NT ",", NU ",", ON ",", PE ",", QC ",", SK ",", YT "},UPPER(C873))))&gt;0,"Canada","USA")</f>
        <v>USA</v>
      </c>
      <c r="B873" s="3" t="s">
        <v>4244</v>
      </c>
      <c r="C873" s="3" t="s">
        <v>4245</v>
      </c>
      <c r="D873" s="3" t="s">
        <v>4246</v>
      </c>
      <c r="E873" s="3" t="s">
        <v>4247</v>
      </c>
      <c r="F873" s="3" t="s">
        <v>62</v>
      </c>
      <c r="G873" s="3" t="s">
        <v>27</v>
      </c>
      <c r="H873" s="3" t="s">
        <v>27</v>
      </c>
      <c r="I873" s="3">
        <v>5</v>
      </c>
      <c r="J873" s="3">
        <v>-104.43394</v>
      </c>
      <c r="K873" s="3">
        <v>38.13951</v>
      </c>
      <c r="L873" s="3" t="s">
        <v>4248</v>
      </c>
      <c r="M873" s="3">
        <v>0</v>
      </c>
      <c r="N873" s="3">
        <v>0</v>
      </c>
      <c r="O873" s="3">
        <v>0</v>
      </c>
      <c r="P873" s="3">
        <v>0</v>
      </c>
      <c r="Q873" s="3" t="s">
        <v>29</v>
      </c>
      <c r="R873" s="3" t="s">
        <v>30</v>
      </c>
      <c r="S873" s="3"/>
      <c r="T873" s="3"/>
      <c r="U873" s="7">
        <v>45644.6321412037</v>
      </c>
      <c r="V873" s="7">
        <v>45923.7771296296</v>
      </c>
      <c r="W873" s="3"/>
    </row>
    <row r="874" ht="15.05" spans="1:23">
      <c r="A874" s="4" t="str">
        <f t="array" ref="A874">IF(SUM(--ISNUMBER(SEARCH({", AB ",", BC ",", MB ",", NB ",", NL ",", NS ",", NT ",", NU ",", ON ",", PE ",", QC ",", SK ",", YT "},UPPER(C874))))&gt;0,"Canada","USA")</f>
        <v>USA</v>
      </c>
      <c r="B874" s="3" t="s">
        <v>4249</v>
      </c>
      <c r="C874" s="3" t="s">
        <v>4250</v>
      </c>
      <c r="D874" s="3" t="s">
        <v>4246</v>
      </c>
      <c r="E874" s="3" t="s">
        <v>4251</v>
      </c>
      <c r="F874" s="3" t="s">
        <v>4252</v>
      </c>
      <c r="G874" s="3" t="s">
        <v>27</v>
      </c>
      <c r="H874" s="3" t="s">
        <v>91</v>
      </c>
      <c r="I874" s="3">
        <v>1</v>
      </c>
      <c r="J874" s="3">
        <v>-104.628699274024</v>
      </c>
      <c r="K874" s="8" t="s">
        <v>4253</v>
      </c>
      <c r="L874" s="3" t="s">
        <v>4248</v>
      </c>
      <c r="M874" s="3">
        <v>0</v>
      </c>
      <c r="N874" s="3">
        <v>0</v>
      </c>
      <c r="O874" s="3">
        <v>0</v>
      </c>
      <c r="P874" s="3">
        <v>0</v>
      </c>
      <c r="Q874" s="3" t="s">
        <v>29</v>
      </c>
      <c r="R874" s="3" t="s">
        <v>30</v>
      </c>
      <c r="S874" s="3"/>
      <c r="T874" s="3"/>
      <c r="U874" s="7">
        <v>45617.4469444444</v>
      </c>
      <c r="V874" s="7">
        <v>45923.7772337963</v>
      </c>
      <c r="W874" s="3"/>
    </row>
    <row r="875" ht="15.05" spans="1:23">
      <c r="A875" s="4" t="str">
        <f t="array" ref="A875">IF(SUM(--ISNUMBER(SEARCH({", AB ",", BC ",", MB ",", NB ",", NL ",", NS ",", NT ",", NU ",", ON ",", PE ",", QC ",", SK ",", YT "},UPPER(C875))))&gt;0,"Canada","USA")</f>
        <v>USA</v>
      </c>
      <c r="B875" s="3" t="s">
        <v>4254</v>
      </c>
      <c r="C875" s="3" t="s">
        <v>4255</v>
      </c>
      <c r="D875" s="3" t="s">
        <v>4256</v>
      </c>
      <c r="E875" s="3" t="s">
        <v>4257</v>
      </c>
      <c r="F875" s="3"/>
      <c r="G875" s="3" t="s">
        <v>27</v>
      </c>
      <c r="H875" s="3" t="s">
        <v>27</v>
      </c>
      <c r="I875" s="3">
        <v>5</v>
      </c>
      <c r="J875" s="3">
        <v>-117.10825</v>
      </c>
      <c r="K875" s="3">
        <v>33.1553</v>
      </c>
      <c r="L875" s="3" t="s">
        <v>4258</v>
      </c>
      <c r="M875" s="3">
        <v>0</v>
      </c>
      <c r="N875" s="3">
        <v>0</v>
      </c>
      <c r="O875" s="3">
        <v>0</v>
      </c>
      <c r="P875" s="3">
        <v>0</v>
      </c>
      <c r="Q875" s="3" t="s">
        <v>29</v>
      </c>
      <c r="R875" s="3" t="s">
        <v>30</v>
      </c>
      <c r="S875" s="3"/>
      <c r="T875" s="3"/>
      <c r="U875" s="7">
        <v>45653.4935416667</v>
      </c>
      <c r="V875" s="7">
        <v>45819.4615509259</v>
      </c>
      <c r="W875" s="3"/>
    </row>
    <row r="876" ht="15.05" spans="1:23">
      <c r="A876" s="4" t="str">
        <f t="array" ref="A876">IF(SUM(--ISNUMBER(SEARCH({", AB ",", BC ",", MB ",", NB ",", NL ",", NS ",", NT ",", NU ",", ON ",", PE ",", QC ",", SK ",", YT "},UPPER(C876))))&gt;0,"Canada","USA")</f>
        <v>USA</v>
      </c>
      <c r="B876" s="3" t="s">
        <v>4259</v>
      </c>
      <c r="C876" s="3" t="s">
        <v>4260</v>
      </c>
      <c r="D876" s="3" t="s">
        <v>4261</v>
      </c>
      <c r="E876" s="3" t="s">
        <v>4262</v>
      </c>
      <c r="F876" s="3"/>
      <c r="G876" s="3" t="s">
        <v>27</v>
      </c>
      <c r="H876" s="3" t="s">
        <v>27</v>
      </c>
      <c r="I876" s="3">
        <v>6</v>
      </c>
      <c r="J876" s="3">
        <v>-98.60004</v>
      </c>
      <c r="K876" s="3">
        <v>29.4861</v>
      </c>
      <c r="L876" s="3"/>
      <c r="M876" s="3">
        <v>0</v>
      </c>
      <c r="N876" s="3">
        <v>0</v>
      </c>
      <c r="O876" s="3">
        <v>0</v>
      </c>
      <c r="P876" s="3">
        <v>0</v>
      </c>
      <c r="Q876" s="3" t="s">
        <v>29</v>
      </c>
      <c r="R876" s="3" t="s">
        <v>30</v>
      </c>
      <c r="S876" s="3"/>
      <c r="T876" s="3"/>
      <c r="U876" s="7">
        <v>45629.3924421296</v>
      </c>
      <c r="V876" s="7">
        <v>45853.6417824074</v>
      </c>
      <c r="W876" s="3"/>
    </row>
    <row r="877" ht="15.05" spans="1:23">
      <c r="A877" s="4" t="str">
        <f t="array" ref="A877">IF(SUM(--ISNUMBER(SEARCH({", AB ",", BC ",", MB ",", NB ",", NL ",", NS ",", NT ",", NU ",", ON ",", PE ",", QC ",", SK ",", YT "},UPPER(C877))))&gt;0,"Canada","USA")</f>
        <v>USA</v>
      </c>
      <c r="B877" s="3" t="s">
        <v>4263</v>
      </c>
      <c r="C877" s="3" t="s">
        <v>4264</v>
      </c>
      <c r="D877" s="3" t="s">
        <v>4261</v>
      </c>
      <c r="E877" s="3" t="s">
        <v>4262</v>
      </c>
      <c r="F877" s="3"/>
      <c r="G877" s="3" t="s">
        <v>27</v>
      </c>
      <c r="H877" s="3" t="s">
        <v>27</v>
      </c>
      <c r="I877" s="3">
        <v>6</v>
      </c>
      <c r="J877" s="3">
        <v>-97.44512</v>
      </c>
      <c r="K877" s="3">
        <v>27.74592</v>
      </c>
      <c r="L877" s="3"/>
      <c r="M877" s="3">
        <v>0</v>
      </c>
      <c r="N877" s="3">
        <v>0</v>
      </c>
      <c r="O877" s="3">
        <v>0</v>
      </c>
      <c r="P877" s="3">
        <v>0</v>
      </c>
      <c r="Q877" s="3" t="s">
        <v>29</v>
      </c>
      <c r="R877" s="3" t="s">
        <v>30</v>
      </c>
      <c r="S877" s="3"/>
      <c r="T877" s="3"/>
      <c r="U877" s="7">
        <v>45629.3774652778</v>
      </c>
      <c r="V877" s="7">
        <v>45853.6426736111</v>
      </c>
      <c r="W877" s="3"/>
    </row>
    <row r="878" ht="15.05" spans="1:23">
      <c r="A878" s="4" t="str">
        <f t="array" ref="A878">IF(SUM(--ISNUMBER(SEARCH({", AB ",", BC ",", MB ",", NB ",", NL ",", NS ",", NT ",", NU ",", ON ",", PE ",", QC ",", SK ",", YT "},UPPER(C878))))&gt;0,"Canada","USA")</f>
        <v>USA</v>
      </c>
      <c r="B878" s="3" t="s">
        <v>4265</v>
      </c>
      <c r="C878" s="3" t="s">
        <v>4266</v>
      </c>
      <c r="D878" s="3" t="s">
        <v>4261</v>
      </c>
      <c r="E878" s="3" t="s">
        <v>4262</v>
      </c>
      <c r="F878" s="3"/>
      <c r="G878" s="3" t="s">
        <v>27</v>
      </c>
      <c r="H878" s="3" t="s">
        <v>27</v>
      </c>
      <c r="I878" s="3">
        <v>3</v>
      </c>
      <c r="J878" s="3">
        <v>-97.43831</v>
      </c>
      <c r="K878" s="3">
        <v>27.74216</v>
      </c>
      <c r="L878" s="3"/>
      <c r="M878" s="3">
        <v>0</v>
      </c>
      <c r="N878" s="3">
        <v>0</v>
      </c>
      <c r="O878" s="3">
        <v>0</v>
      </c>
      <c r="P878" s="3">
        <v>0</v>
      </c>
      <c r="Q878" s="3" t="s">
        <v>29</v>
      </c>
      <c r="R878" s="3" t="s">
        <v>30</v>
      </c>
      <c r="S878" s="3"/>
      <c r="T878" s="3"/>
      <c r="U878" s="7">
        <v>45629.3831712963</v>
      </c>
      <c r="V878" s="7">
        <v>45853.6422222222</v>
      </c>
      <c r="W878" s="3"/>
    </row>
    <row r="879" ht="15.05" spans="1:23">
      <c r="A879" s="4" t="str">
        <f t="array" ref="A879">IF(SUM(--ISNUMBER(SEARCH({", AB ",", BC ",", MB ",", NB ",", NL ",", NS ",", NT ",", NU ",", ON ",", PE ",", QC ",", SK ",", YT "},UPPER(C879))))&gt;0,"Canada","USA")</f>
        <v>USA</v>
      </c>
      <c r="B879" s="3" t="s">
        <v>4267</v>
      </c>
      <c r="C879" s="3" t="s">
        <v>4268</v>
      </c>
      <c r="D879" s="3" t="s">
        <v>4261</v>
      </c>
      <c r="E879" s="3" t="s">
        <v>4262</v>
      </c>
      <c r="F879" s="3"/>
      <c r="G879" s="3" t="s">
        <v>27</v>
      </c>
      <c r="H879" s="3" t="s">
        <v>27</v>
      </c>
      <c r="I879" s="3">
        <v>5</v>
      </c>
      <c r="J879" s="3">
        <v>-97.4951121</v>
      </c>
      <c r="K879" s="3">
        <v>27.8063387</v>
      </c>
      <c r="L879" s="3" t="s">
        <v>4269</v>
      </c>
      <c r="M879" s="3">
        <v>0</v>
      </c>
      <c r="N879" s="3">
        <v>0</v>
      </c>
      <c r="O879" s="3">
        <v>0</v>
      </c>
      <c r="P879" s="3">
        <v>0</v>
      </c>
      <c r="Q879" s="3" t="s">
        <v>29</v>
      </c>
      <c r="R879" s="3" t="s">
        <v>30</v>
      </c>
      <c r="S879" s="3"/>
      <c r="T879" s="3"/>
      <c r="U879" s="7">
        <v>45611.6310648148</v>
      </c>
      <c r="V879" s="7">
        <v>45853.6405787037</v>
      </c>
      <c r="W879" s="3"/>
    </row>
    <row r="880" ht="15.05" spans="1:23">
      <c r="A880" s="4" t="str">
        <f t="array" ref="A880">IF(SUM(--ISNUMBER(SEARCH({", AB ",", BC ",", MB ",", NB ",", NL ",", NS ",", NT ",", NU ",", ON ",", PE ",", QC ",", SK ",", YT "},UPPER(C880))))&gt;0,"Canada","USA")</f>
        <v>USA</v>
      </c>
      <c r="B880" s="3" t="s">
        <v>4270</v>
      </c>
      <c r="C880" s="3" t="s">
        <v>4260</v>
      </c>
      <c r="D880" s="3" t="s">
        <v>4261</v>
      </c>
      <c r="E880" s="3" t="s">
        <v>4262</v>
      </c>
      <c r="F880" s="3" t="s">
        <v>62</v>
      </c>
      <c r="G880" s="3" t="s">
        <v>27</v>
      </c>
      <c r="H880" s="3" t="s">
        <v>27</v>
      </c>
      <c r="I880" s="3">
        <v>6</v>
      </c>
      <c r="J880" s="3">
        <v>-98.60012</v>
      </c>
      <c r="K880" s="3">
        <v>29.48608</v>
      </c>
      <c r="L880" s="3"/>
      <c r="M880" s="3">
        <v>0</v>
      </c>
      <c r="N880" s="3">
        <v>0</v>
      </c>
      <c r="O880" s="3">
        <v>0</v>
      </c>
      <c r="P880" s="3">
        <v>0</v>
      </c>
      <c r="Q880" s="3" t="s">
        <v>29</v>
      </c>
      <c r="R880" s="3" t="s">
        <v>30</v>
      </c>
      <c r="S880" s="3"/>
      <c r="T880" s="3"/>
      <c r="U880" s="7">
        <v>45630.3476157407</v>
      </c>
      <c r="V880" s="7">
        <v>45853.6413425926</v>
      </c>
      <c r="W880" s="3"/>
    </row>
    <row r="881" ht="15.05" spans="1:23">
      <c r="A881" s="4" t="str">
        <f t="array" ref="A881">IF(SUM(--ISNUMBER(SEARCH({", AB ",", BC ",", MB ",", NB ",", NL ",", NS ",", NT ",", NU ",", ON ",", PE ",", QC ",", SK ",", YT "},UPPER(C881))))&gt;0,"Canada","USA")</f>
        <v>USA</v>
      </c>
      <c r="B881" s="3" t="s">
        <v>4271</v>
      </c>
      <c r="C881" s="3" t="s">
        <v>4272</v>
      </c>
      <c r="D881" s="3" t="s">
        <v>4273</v>
      </c>
      <c r="E881" s="3" t="s">
        <v>4274</v>
      </c>
      <c r="F881" s="3"/>
      <c r="G881" s="3" t="s">
        <v>27</v>
      </c>
      <c r="H881" s="3" t="s">
        <v>27</v>
      </c>
      <c r="I881" s="3">
        <v>5</v>
      </c>
      <c r="J881" s="3">
        <v>-97.2319132090193</v>
      </c>
      <c r="K881" s="8" t="s">
        <v>4275</v>
      </c>
      <c r="L881" s="3"/>
      <c r="M881" s="3">
        <v>0</v>
      </c>
      <c r="N881" s="3">
        <v>0</v>
      </c>
      <c r="O881" s="3">
        <v>0</v>
      </c>
      <c r="P881" s="3">
        <v>0</v>
      </c>
      <c r="Q881" s="3" t="s">
        <v>29</v>
      </c>
      <c r="R881" s="3" t="s">
        <v>30</v>
      </c>
      <c r="S881" s="3"/>
      <c r="T881" s="3"/>
      <c r="U881" s="7">
        <v>45889.5844328704</v>
      </c>
      <c r="V881" s="7">
        <v>45889.5910763889</v>
      </c>
      <c r="W881" s="3"/>
    </row>
    <row r="882" ht="15.05" spans="1:23">
      <c r="A882" s="4" t="str">
        <f t="array" ref="A882">IF(SUM(--ISNUMBER(SEARCH({", AB ",", BC ",", MB ",", NB ",", NL ",", NS ",", NT ",", NU ",", ON ",", PE ",", QC ",", SK ",", YT "},UPPER(C882))))&gt;0,"Canada","USA")</f>
        <v>USA</v>
      </c>
      <c r="B882" s="3" t="s">
        <v>4276</v>
      </c>
      <c r="C882" s="3" t="s">
        <v>4277</v>
      </c>
      <c r="D882" s="3" t="s">
        <v>4278</v>
      </c>
      <c r="E882" s="3" t="s">
        <v>4279</v>
      </c>
      <c r="F882" s="3"/>
      <c r="G882" s="3" t="s">
        <v>27</v>
      </c>
      <c r="H882" s="3" t="s">
        <v>27</v>
      </c>
      <c r="I882" s="3">
        <v>5</v>
      </c>
      <c r="J882" s="3">
        <v>-116.8047</v>
      </c>
      <c r="K882" s="3">
        <v>47.75968</v>
      </c>
      <c r="L882" s="3"/>
      <c r="M882" s="3">
        <v>0</v>
      </c>
      <c r="N882" s="3">
        <v>0</v>
      </c>
      <c r="O882" s="3">
        <v>0</v>
      </c>
      <c r="P882" s="3">
        <v>0</v>
      </c>
      <c r="Q882" s="3" t="s">
        <v>29</v>
      </c>
      <c r="R882" s="3" t="s">
        <v>30</v>
      </c>
      <c r="S882" s="3"/>
      <c r="T882" s="3"/>
      <c r="U882" s="7">
        <v>45664.8451851852</v>
      </c>
      <c r="V882" s="7">
        <v>45664.8451851852</v>
      </c>
      <c r="W882" s="3"/>
    </row>
    <row r="883" ht="15.05" spans="1:23">
      <c r="A883" s="4" t="str">
        <f t="array" ref="A883">IF(SUM(--ISNUMBER(SEARCH({", AB ",", BC ",", MB ",", NB ",", NL ",", NS ",", NT ",", NU ",", ON ",", PE ",", QC ",", SK ",", YT "},UPPER(C883))))&gt;0,"Canada","USA")</f>
        <v>USA</v>
      </c>
      <c r="B883" s="3" t="s">
        <v>4280</v>
      </c>
      <c r="C883" s="3" t="s">
        <v>4281</v>
      </c>
      <c r="D883" s="3" t="s">
        <v>4282</v>
      </c>
      <c r="E883" s="3" t="s">
        <v>4283</v>
      </c>
      <c r="F883" s="3"/>
      <c r="G883" s="3" t="s">
        <v>27</v>
      </c>
      <c r="H883" s="3" t="s">
        <v>27</v>
      </c>
      <c r="I883" s="3">
        <v>5</v>
      </c>
      <c r="J883" s="3">
        <v>-96.19463</v>
      </c>
      <c r="K883" s="3">
        <v>32.78398</v>
      </c>
      <c r="L883" s="3"/>
      <c r="M883" s="3">
        <v>0</v>
      </c>
      <c r="N883" s="3">
        <v>0</v>
      </c>
      <c r="O883" s="3">
        <v>0</v>
      </c>
      <c r="P883" s="3">
        <v>0</v>
      </c>
      <c r="Q883" s="3" t="s">
        <v>29</v>
      </c>
      <c r="R883" s="3" t="s">
        <v>30</v>
      </c>
      <c r="S883" s="3"/>
      <c r="T883" s="3"/>
      <c r="U883" s="7">
        <v>45694.3640740741</v>
      </c>
      <c r="V883" s="7">
        <v>45756.6257986111</v>
      </c>
      <c r="W883" s="3"/>
    </row>
    <row r="884" ht="15.05" spans="1:23">
      <c r="A884" s="4" t="str">
        <f t="array" ref="A884">IF(SUM(--ISNUMBER(SEARCH({", AB ",", BC ",", MB ",", NB ",", NL ",", NS ",", NT ",", NU ",", ON ",", PE ",", QC ",", SK ",", YT "},UPPER(C884))))&gt;0,"Canada","USA")</f>
        <v>USA</v>
      </c>
      <c r="B884" s="3" t="s">
        <v>4284</v>
      </c>
      <c r="C884" s="3" t="s">
        <v>4285</v>
      </c>
      <c r="D884" s="3" t="s">
        <v>4286</v>
      </c>
      <c r="E884" s="3" t="s">
        <v>4287</v>
      </c>
      <c r="F884" s="3" t="s">
        <v>4288</v>
      </c>
      <c r="G884" s="3" t="s">
        <v>27</v>
      </c>
      <c r="H884" s="3" t="s">
        <v>27</v>
      </c>
      <c r="I884" s="3">
        <v>5</v>
      </c>
      <c r="J884" s="3">
        <v>-76.8984651729163</v>
      </c>
      <c r="K884" s="8" t="s">
        <v>4289</v>
      </c>
      <c r="L884" s="3"/>
      <c r="M884" s="3">
        <v>0</v>
      </c>
      <c r="N884" s="3">
        <v>0</v>
      </c>
      <c r="O884" s="3">
        <v>0</v>
      </c>
      <c r="P884" s="3">
        <v>0</v>
      </c>
      <c r="Q884" s="3" t="s">
        <v>29</v>
      </c>
      <c r="R884" s="3" t="s">
        <v>30</v>
      </c>
      <c r="S884" s="3"/>
      <c r="T884" s="3"/>
      <c r="U884" s="7">
        <v>45667.5622569444</v>
      </c>
      <c r="V884" s="7">
        <v>45667.5622569444</v>
      </c>
      <c r="W884" s="3"/>
    </row>
    <row r="885" ht="15.05" spans="1:23">
      <c r="A885" s="4" t="str">
        <f t="array" ref="A885">IF(SUM(--ISNUMBER(SEARCH({", AB ",", BC ",", MB ",", NB ",", NL ",", NS ",", NT ",", NU ",", ON ",", PE ",", QC ",", SK ",", YT "},UPPER(C885))))&gt;0,"Canada","USA")</f>
        <v>USA</v>
      </c>
      <c r="B885" s="3" t="s">
        <v>4290</v>
      </c>
      <c r="C885" s="3" t="s">
        <v>4291</v>
      </c>
      <c r="D885" s="3" t="s">
        <v>4292</v>
      </c>
      <c r="E885" s="3" t="s">
        <v>4293</v>
      </c>
      <c r="F885" s="3" t="s">
        <v>4294</v>
      </c>
      <c r="G885" s="3" t="s">
        <v>91</v>
      </c>
      <c r="H885" s="3" t="s">
        <v>27</v>
      </c>
      <c r="I885" s="3">
        <v>1</v>
      </c>
      <c r="J885" s="3">
        <v>-81.8273803</v>
      </c>
      <c r="K885" s="8" t="s">
        <v>4295</v>
      </c>
      <c r="L885" s="3"/>
      <c r="M885" s="3">
        <v>0</v>
      </c>
      <c r="N885" s="3">
        <v>0</v>
      </c>
      <c r="O885" s="3">
        <v>0</v>
      </c>
      <c r="P885" s="3">
        <v>0</v>
      </c>
      <c r="Q885" s="3" t="s">
        <v>29</v>
      </c>
      <c r="R885" s="3" t="s">
        <v>30</v>
      </c>
      <c r="S885" s="3"/>
      <c r="T885" s="3"/>
      <c r="U885" s="7">
        <v>45643.4524537037</v>
      </c>
      <c r="V885" s="7">
        <v>45838.6141203704</v>
      </c>
      <c r="W885" s="3"/>
    </row>
    <row r="886" ht="15.05" spans="1:23">
      <c r="A886" s="4" t="str">
        <f t="array" ref="A886">IF(SUM(--ISNUMBER(SEARCH({", AB ",", BC ",", MB ",", NB ",", NL ",", NS ",", NT ",", NU ",", ON ",", PE ",", QC ",", SK ",", YT "},UPPER(C886))))&gt;0,"Canada","USA")</f>
        <v>USA</v>
      </c>
      <c r="B886" s="3" t="s">
        <v>4296</v>
      </c>
      <c r="C886" s="3" t="s">
        <v>4297</v>
      </c>
      <c r="D886" s="3" t="s">
        <v>4298</v>
      </c>
      <c r="E886" s="3" t="s">
        <v>4299</v>
      </c>
      <c r="F886" s="3"/>
      <c r="G886" s="3" t="s">
        <v>27</v>
      </c>
      <c r="H886" s="3" t="s">
        <v>27</v>
      </c>
      <c r="I886" s="3">
        <v>5</v>
      </c>
      <c r="J886" s="3">
        <v>-115.2005</v>
      </c>
      <c r="K886" s="3">
        <v>36.16159</v>
      </c>
      <c r="L886" s="3" t="s">
        <v>4300</v>
      </c>
      <c r="M886" s="3">
        <v>0</v>
      </c>
      <c r="N886" s="3">
        <v>0</v>
      </c>
      <c r="O886" s="3">
        <v>0</v>
      </c>
      <c r="P886" s="3">
        <v>0</v>
      </c>
      <c r="Q886" s="3" t="s">
        <v>29</v>
      </c>
      <c r="R886" s="3" t="s">
        <v>30</v>
      </c>
      <c r="S886" s="3"/>
      <c r="T886" s="3"/>
      <c r="U886" s="7">
        <v>45750.6585416667</v>
      </c>
      <c r="V886" s="7">
        <v>45835.5312731481</v>
      </c>
      <c r="W886" s="3"/>
    </row>
    <row r="887" ht="15.05" spans="1:23">
      <c r="A887" s="4" t="str">
        <f t="array" ref="A887">IF(SUM(--ISNUMBER(SEARCH({", AB ",", BC ",", MB ",", NB ",", NL ",", NS ",", NT ",", NU ",", ON ",", PE ",", QC ",", SK ",", YT "},UPPER(C887))))&gt;0,"Canada","USA")</f>
        <v>USA</v>
      </c>
      <c r="B887" s="3" t="s">
        <v>4301</v>
      </c>
      <c r="C887" s="3" t="s">
        <v>4302</v>
      </c>
      <c r="D887" s="3" t="s">
        <v>4303</v>
      </c>
      <c r="E887" s="3" t="s">
        <v>4304</v>
      </c>
      <c r="F887" s="3" t="s">
        <v>4305</v>
      </c>
      <c r="G887" s="3" t="s">
        <v>27</v>
      </c>
      <c r="H887" s="3" t="s">
        <v>27</v>
      </c>
      <c r="I887" s="3">
        <v>5</v>
      </c>
      <c r="J887" s="3">
        <v>-77.07454</v>
      </c>
      <c r="K887" s="3">
        <v>35.13539</v>
      </c>
      <c r="L887" s="3" t="s">
        <v>4306</v>
      </c>
      <c r="M887" s="3">
        <v>0</v>
      </c>
      <c r="N887" s="3">
        <v>0</v>
      </c>
      <c r="O887" s="3">
        <v>0</v>
      </c>
      <c r="P887" s="3">
        <v>0</v>
      </c>
      <c r="Q887" s="3" t="s">
        <v>29</v>
      </c>
      <c r="R887" s="3" t="s">
        <v>30</v>
      </c>
      <c r="S887" s="3"/>
      <c r="T887" s="3"/>
      <c r="U887" s="7">
        <v>45668.8865625</v>
      </c>
      <c r="V887" s="7">
        <v>45918.5799652778</v>
      </c>
      <c r="W887" s="3"/>
    </row>
    <row r="888" ht="15.05" spans="1:23">
      <c r="A888" s="4" t="str">
        <f t="array" ref="A888">IF(SUM(--ISNUMBER(SEARCH({", AB ",", BC ",", MB ",", NB ",", NL ",", NS ",", NT ",", NU ",", ON ",", PE ",", QC ",", SK ",", YT "},UPPER(C888))))&gt;0,"Canada","USA")</f>
        <v>USA</v>
      </c>
      <c r="B888" s="3" t="s">
        <v>4307</v>
      </c>
      <c r="C888" s="3" t="s">
        <v>4308</v>
      </c>
      <c r="D888" s="3" t="s">
        <v>4309</v>
      </c>
      <c r="E888" s="3" t="s">
        <v>4310</v>
      </c>
      <c r="F888" s="3" t="s">
        <v>4311</v>
      </c>
      <c r="G888" s="3" t="s">
        <v>27</v>
      </c>
      <c r="H888" s="3" t="s">
        <v>27</v>
      </c>
      <c r="I888" s="3">
        <v>6</v>
      </c>
      <c r="J888" s="3">
        <v>-83.83981</v>
      </c>
      <c r="K888" s="3">
        <v>39.93754</v>
      </c>
      <c r="L888" s="3" t="s">
        <v>4312</v>
      </c>
      <c r="M888" s="3">
        <v>0</v>
      </c>
      <c r="N888" s="3">
        <v>0</v>
      </c>
      <c r="O888" s="3">
        <v>0</v>
      </c>
      <c r="P888" s="3">
        <v>0</v>
      </c>
      <c r="Q888" s="3" t="s">
        <v>29</v>
      </c>
      <c r="R888" s="3" t="s">
        <v>30</v>
      </c>
      <c r="S888" s="3"/>
      <c r="T888" s="3"/>
      <c r="U888" s="7">
        <v>45667.5465162037</v>
      </c>
      <c r="V888" s="7">
        <v>45839.4843981481</v>
      </c>
      <c r="W888" s="3"/>
    </row>
    <row r="889" ht="15.05" spans="1:23">
      <c r="A889" s="4" t="str">
        <f t="array" ref="A889">IF(SUM(--ISNUMBER(SEARCH({", AB ",", BC ",", MB ",", NB ",", NL ",", NS ",", NT ",", NU ",", ON ",", PE ",", QC ",", SK ",", YT "},UPPER(C889))))&gt;0,"Canada","USA")</f>
        <v>USA</v>
      </c>
      <c r="B889" s="3" t="s">
        <v>4313</v>
      </c>
      <c r="C889" s="3" t="s">
        <v>4314</v>
      </c>
      <c r="D889" s="3" t="s">
        <v>4315</v>
      </c>
      <c r="E889" s="3" t="s">
        <v>4316</v>
      </c>
      <c r="F889" s="3" t="s">
        <v>4317</v>
      </c>
      <c r="G889" s="3" t="s">
        <v>27</v>
      </c>
      <c r="H889" s="3" t="s">
        <v>27</v>
      </c>
      <c r="I889" s="3">
        <v>5</v>
      </c>
      <c r="J889" s="3">
        <v>-90.00703</v>
      </c>
      <c r="K889" s="3">
        <v>38.51925</v>
      </c>
      <c r="L889" s="3"/>
      <c r="M889" s="3">
        <v>116</v>
      </c>
      <c r="N889" s="3">
        <v>0</v>
      </c>
      <c r="O889" s="3">
        <v>0</v>
      </c>
      <c r="P889" s="3">
        <v>0</v>
      </c>
      <c r="Q889" s="3" t="s">
        <v>29</v>
      </c>
      <c r="R889" s="3" t="s">
        <v>30</v>
      </c>
      <c r="S889" s="3"/>
      <c r="T889" s="3"/>
      <c r="U889" s="7">
        <v>45693.4100231481</v>
      </c>
      <c r="V889" s="7">
        <v>45702.6198726852</v>
      </c>
      <c r="W889" s="3"/>
    </row>
    <row r="890" ht="15.05" spans="1:23">
      <c r="A890" s="4" t="str">
        <f t="array" ref="A890">IF(SUM(--ISNUMBER(SEARCH({", AB ",", BC ",", MB ",", NB ",", NL ",", NS ",", NT ",", NU ",", ON ",", PE ",", QC ",", SK ",", YT "},UPPER(C890))))&gt;0,"Canada","USA")</f>
        <v>USA</v>
      </c>
      <c r="B890" s="3" t="s">
        <v>4318</v>
      </c>
      <c r="C890" s="3" t="s">
        <v>4319</v>
      </c>
      <c r="D890" s="3" t="s">
        <v>4320</v>
      </c>
      <c r="E890" s="3" t="s">
        <v>4321</v>
      </c>
      <c r="F890" s="3" t="s">
        <v>4322</v>
      </c>
      <c r="G890" s="3" t="s">
        <v>27</v>
      </c>
      <c r="H890" s="3" t="s">
        <v>27</v>
      </c>
      <c r="I890" s="3">
        <v>5</v>
      </c>
      <c r="J890" s="3">
        <v>-80.07973</v>
      </c>
      <c r="K890" s="3">
        <v>26.66009</v>
      </c>
      <c r="L890" s="3" t="s">
        <v>4323</v>
      </c>
      <c r="M890" s="3">
        <v>0</v>
      </c>
      <c r="N890" s="3">
        <v>0</v>
      </c>
      <c r="O890" s="3">
        <v>0</v>
      </c>
      <c r="P890" s="3">
        <v>0</v>
      </c>
      <c r="Q890" s="3" t="s">
        <v>29</v>
      </c>
      <c r="R890" s="3" t="s">
        <v>30</v>
      </c>
      <c r="S890" s="3"/>
      <c r="T890" s="3"/>
      <c r="U890" s="7">
        <v>45643.4871990741</v>
      </c>
      <c r="V890" s="7">
        <v>45826.432962963</v>
      </c>
      <c r="W890" s="3"/>
    </row>
    <row r="891" ht="15.05" spans="1:23">
      <c r="A891" s="4" t="str">
        <f t="array" ref="A891">IF(SUM(--ISNUMBER(SEARCH({", AB ",", BC ",", MB ",", NB ",", NL ",", NS ",", NT ",", NU ",", ON ",", PE ",", QC ",", SK ",", YT "},UPPER(C891))))&gt;0,"Canada","USA")</f>
        <v>USA</v>
      </c>
      <c r="B891" s="3" t="s">
        <v>4324</v>
      </c>
      <c r="C891" s="3" t="s">
        <v>4325</v>
      </c>
      <c r="D891" s="3" t="s">
        <v>4326</v>
      </c>
      <c r="E891" s="3" t="s">
        <v>4327</v>
      </c>
      <c r="F891" s="3"/>
      <c r="G891" s="3" t="s">
        <v>27</v>
      </c>
      <c r="H891" s="3" t="s">
        <v>27</v>
      </c>
      <c r="I891" s="3">
        <v>5</v>
      </c>
      <c r="J891" s="3">
        <v>-97.15121</v>
      </c>
      <c r="K891" s="3">
        <v>32.83715</v>
      </c>
      <c r="L891" s="3"/>
      <c r="M891" s="3">
        <v>0</v>
      </c>
      <c r="N891" s="3">
        <v>0</v>
      </c>
      <c r="O891" s="3">
        <v>0</v>
      </c>
      <c r="P891" s="3">
        <v>0</v>
      </c>
      <c r="Q891" s="3" t="s">
        <v>29</v>
      </c>
      <c r="R891" s="3" t="s">
        <v>30</v>
      </c>
      <c r="S891" s="3"/>
      <c r="T891" s="3"/>
      <c r="U891" s="7">
        <v>45733.4791898148</v>
      </c>
      <c r="V891" s="7">
        <v>45733.4996527778</v>
      </c>
      <c r="W891" s="3"/>
    </row>
    <row r="892" ht="15.05" spans="1:23">
      <c r="A892" s="4" t="str">
        <f t="array" ref="A892">IF(SUM(--ISNUMBER(SEARCH({", AB ",", BC ",", MB ",", NB ",", NL ",", NS ",", NT ",", NU ",", ON ",", PE ",", QC ",", SK ",", YT "},UPPER(C892))))&gt;0,"Canada","USA")</f>
        <v>USA</v>
      </c>
      <c r="B892" s="3" t="s">
        <v>4328</v>
      </c>
      <c r="C892" s="3" t="s">
        <v>4314</v>
      </c>
      <c r="D892" s="3" t="s">
        <v>4315</v>
      </c>
      <c r="E892" s="3" t="s">
        <v>4329</v>
      </c>
      <c r="F892" s="3" t="s">
        <v>62</v>
      </c>
      <c r="G892" s="3" t="s">
        <v>27</v>
      </c>
      <c r="H892" s="3" t="s">
        <v>27</v>
      </c>
      <c r="I892" s="3">
        <v>5</v>
      </c>
      <c r="J892" s="3">
        <v>-90.007</v>
      </c>
      <c r="K892" s="3">
        <v>38.51923</v>
      </c>
      <c r="L892" s="3" t="s">
        <v>4330</v>
      </c>
      <c r="M892" s="3">
        <v>0</v>
      </c>
      <c r="N892" s="3">
        <v>0</v>
      </c>
      <c r="O892" s="3">
        <v>0</v>
      </c>
      <c r="P892" s="3">
        <v>0</v>
      </c>
      <c r="Q892" s="3" t="s">
        <v>29</v>
      </c>
      <c r="R892" s="3" t="s">
        <v>30</v>
      </c>
      <c r="S892" s="3"/>
      <c r="T892" s="3"/>
      <c r="U892" s="7">
        <v>45665.5812152778</v>
      </c>
      <c r="V892" s="7">
        <v>45917.5657523148</v>
      </c>
      <c r="W892" s="3"/>
    </row>
    <row r="893" ht="15.05" spans="1:23">
      <c r="A893" s="4" t="str">
        <f t="array" ref="A893">IF(SUM(--ISNUMBER(SEARCH({", AB ",", BC ",", MB ",", NB ",", NL ",", NS ",", NT ",", NU ",", ON ",", PE ",", QC ",", SK ",", YT "},UPPER(C893))))&gt;0,"Canada","USA")</f>
        <v>USA</v>
      </c>
      <c r="B893" s="3" t="s">
        <v>4331</v>
      </c>
      <c r="C893" s="3" t="s">
        <v>4314</v>
      </c>
      <c r="D893" s="3" t="s">
        <v>4315</v>
      </c>
      <c r="E893" s="3" t="s">
        <v>4316</v>
      </c>
      <c r="F893" s="3" t="s">
        <v>4332</v>
      </c>
      <c r="G893" s="3" t="s">
        <v>27</v>
      </c>
      <c r="H893" s="3" t="s">
        <v>27</v>
      </c>
      <c r="I893" s="3">
        <v>1</v>
      </c>
      <c r="J893" s="3">
        <v>-90.0069544</v>
      </c>
      <c r="K893" s="3">
        <v>38.5191028</v>
      </c>
      <c r="L893" s="3" t="s">
        <v>4330</v>
      </c>
      <c r="M893" s="3">
        <v>102</v>
      </c>
      <c r="N893" s="3">
        <v>0</v>
      </c>
      <c r="O893" s="3">
        <v>0</v>
      </c>
      <c r="P893" s="3">
        <v>50</v>
      </c>
      <c r="Q893" s="3" t="s">
        <v>29</v>
      </c>
      <c r="R893" s="3" t="s">
        <v>30</v>
      </c>
      <c r="S893" s="3"/>
      <c r="T893" s="3"/>
      <c r="U893" s="7">
        <v>45621.4757060185</v>
      </c>
      <c r="V893" s="7">
        <v>45828.537650463</v>
      </c>
      <c r="W893" s="3"/>
    </row>
    <row r="894" ht="15.05" spans="1:23">
      <c r="A894" s="4" t="str">
        <f t="array" ref="A894">IF(SUM(--ISNUMBER(SEARCH({", AB ",", BC ",", MB ",", NB ",", NL ",", NS ",", NT ",", NU ",", ON ",", PE ",", QC ",", SK ",", YT "},UPPER(C894))))&gt;0,"Canada","USA")</f>
        <v>USA</v>
      </c>
      <c r="B894" s="3" t="s">
        <v>4333</v>
      </c>
      <c r="C894" s="3" t="s">
        <v>4334</v>
      </c>
      <c r="D894" s="3" t="s">
        <v>4335</v>
      </c>
      <c r="E894" s="3" t="s">
        <v>4336</v>
      </c>
      <c r="F894" s="3" t="s">
        <v>4337</v>
      </c>
      <c r="G894" s="3" t="s">
        <v>91</v>
      </c>
      <c r="H894" s="3" t="s">
        <v>27</v>
      </c>
      <c r="I894" s="3">
        <v>6</v>
      </c>
      <c r="J894" s="3">
        <v>-85.1441772836985</v>
      </c>
      <c r="K894" s="8" t="s">
        <v>4338</v>
      </c>
      <c r="L894" s="3" t="s">
        <v>4339</v>
      </c>
      <c r="M894" s="3">
        <v>0</v>
      </c>
      <c r="N894" s="3">
        <v>0</v>
      </c>
      <c r="O894" s="3">
        <v>0</v>
      </c>
      <c r="P894" s="3">
        <v>0</v>
      </c>
      <c r="Q894" s="3" t="s">
        <v>29</v>
      </c>
      <c r="R894" s="3" t="s">
        <v>30</v>
      </c>
      <c r="S894" s="3"/>
      <c r="T894" s="3"/>
      <c r="U894" s="7">
        <v>45779.6394097222</v>
      </c>
      <c r="V894" s="7">
        <v>45828.6434027778</v>
      </c>
      <c r="W894" s="3"/>
    </row>
    <row r="895" ht="15.05" spans="1:23">
      <c r="A895" s="4" t="str">
        <f t="array" ref="A895">IF(SUM(--ISNUMBER(SEARCH({", AB ",", BC ",", MB ",", NB ",", NL ",", NS ",", NT ",", NU ",", ON ",", PE ",", QC ",", SK ",", YT "},UPPER(C895))))&gt;0,"Canada","USA")</f>
        <v>USA</v>
      </c>
      <c r="B895" s="3" t="s">
        <v>4340</v>
      </c>
      <c r="C895" s="3" t="s">
        <v>4341</v>
      </c>
      <c r="D895" s="3" t="s">
        <v>4342</v>
      </c>
      <c r="E895" s="3" t="s">
        <v>4343</v>
      </c>
      <c r="F895" s="3"/>
      <c r="G895" s="3" t="s">
        <v>27</v>
      </c>
      <c r="H895" s="3" t="s">
        <v>27</v>
      </c>
      <c r="I895" s="3">
        <v>5</v>
      </c>
      <c r="J895" s="3">
        <v>-81.83884</v>
      </c>
      <c r="K895" s="3">
        <v>27.89199</v>
      </c>
      <c r="L895" s="3" t="s">
        <v>4344</v>
      </c>
      <c r="M895" s="3">
        <v>0</v>
      </c>
      <c r="N895" s="3">
        <v>0</v>
      </c>
      <c r="O895" s="3">
        <v>0</v>
      </c>
      <c r="P895" s="3">
        <v>0</v>
      </c>
      <c r="Q895" s="3" t="s">
        <v>29</v>
      </c>
      <c r="R895" s="3" t="s">
        <v>30</v>
      </c>
      <c r="S895" s="3"/>
      <c r="T895" s="3"/>
      <c r="U895" s="7">
        <v>45643.488912037</v>
      </c>
      <c r="V895" s="7">
        <v>45826.5087847222</v>
      </c>
      <c r="W895" s="3"/>
    </row>
    <row r="896" ht="15.05" spans="1:23">
      <c r="A896" s="4" t="str">
        <f t="array" ref="A896">IF(SUM(--ISNUMBER(SEARCH({", AB ",", BC ",", MB ",", NB ",", NL ",", NS ",", NT ",", NU ",", ON ",", PE ",", QC ",", SK ",", YT "},UPPER(C896))))&gt;0,"Canada","USA")</f>
        <v>USA</v>
      </c>
      <c r="B896" s="3" t="s">
        <v>4345</v>
      </c>
      <c r="C896" s="3" t="s">
        <v>4346</v>
      </c>
      <c r="D896" s="3" t="s">
        <v>4347</v>
      </c>
      <c r="E896" s="3" t="s">
        <v>4348</v>
      </c>
      <c r="F896" s="3" t="s">
        <v>4349</v>
      </c>
      <c r="G896" s="3" t="s">
        <v>27</v>
      </c>
      <c r="H896" s="3" t="s">
        <v>27</v>
      </c>
      <c r="I896" s="3">
        <v>1</v>
      </c>
      <c r="J896" s="3">
        <v>-122.319285608011</v>
      </c>
      <c r="K896" s="8" t="s">
        <v>4350</v>
      </c>
      <c r="L896" s="3" t="s">
        <v>4351</v>
      </c>
      <c r="M896" s="3">
        <v>110</v>
      </c>
      <c r="N896" s="3">
        <v>0</v>
      </c>
      <c r="O896" s="3">
        <v>0</v>
      </c>
      <c r="P896" s="3">
        <v>50</v>
      </c>
      <c r="Q896" s="3" t="s">
        <v>29</v>
      </c>
      <c r="R896" s="3" t="s">
        <v>30</v>
      </c>
      <c r="S896" s="3"/>
      <c r="T896" s="3"/>
      <c r="U896" s="7">
        <v>45665.5</v>
      </c>
      <c r="V896" s="7">
        <v>45866.4488078704</v>
      </c>
      <c r="W896" s="3"/>
    </row>
    <row r="897" ht="15.05" spans="1:23">
      <c r="A897" s="4" t="str">
        <f t="array" ref="A897">IF(SUM(--ISNUMBER(SEARCH({", AB ",", BC ",", MB ",", NB ",", NL ",", NS ",", NT ",", NU ",", ON ",", PE ",", QC ",", SK ",", YT "},UPPER(C897))))&gt;0,"Canada","USA")</f>
        <v>USA</v>
      </c>
      <c r="B897" s="3" t="s">
        <v>4345</v>
      </c>
      <c r="C897" s="3" t="s">
        <v>4346</v>
      </c>
      <c r="D897" s="3" t="s">
        <v>4347</v>
      </c>
      <c r="E897" s="3" t="s">
        <v>4352</v>
      </c>
      <c r="F897" s="3" t="s">
        <v>62</v>
      </c>
      <c r="G897" s="3" t="s">
        <v>27</v>
      </c>
      <c r="H897" s="3" t="s">
        <v>27</v>
      </c>
      <c r="I897" s="3">
        <v>5</v>
      </c>
      <c r="J897" s="3">
        <v>-122.31931</v>
      </c>
      <c r="K897" s="3">
        <v>47.29439</v>
      </c>
      <c r="L897" s="3" t="s">
        <v>4351</v>
      </c>
      <c r="M897" s="3">
        <v>0</v>
      </c>
      <c r="N897" s="3">
        <v>0</v>
      </c>
      <c r="O897" s="3">
        <v>0</v>
      </c>
      <c r="P897" s="3">
        <v>0</v>
      </c>
      <c r="Q897" s="3" t="s">
        <v>29</v>
      </c>
      <c r="R897" s="3" t="s">
        <v>30</v>
      </c>
      <c r="S897" s="3"/>
      <c r="T897" s="3"/>
      <c r="U897" s="7">
        <v>45652.6495833333</v>
      </c>
      <c r="V897" s="7">
        <v>45917.5653935185</v>
      </c>
      <c r="W897" s="3"/>
    </row>
    <row r="898" ht="15.05" spans="1:23">
      <c r="A898" s="4" t="str">
        <f t="array" ref="A898">IF(SUM(--ISNUMBER(SEARCH({", AB ",", BC ",", MB ",", NB ",", NL ",", NS ",", NT ",", NU ",", ON ",", PE ",", QC ",", SK ",", YT "},UPPER(C898))))&gt;0,"Canada","USA")</f>
        <v>USA</v>
      </c>
      <c r="B898" s="3" t="s">
        <v>4353</v>
      </c>
      <c r="C898" s="3" t="s">
        <v>4354</v>
      </c>
      <c r="D898" s="3" t="s">
        <v>4355</v>
      </c>
      <c r="E898" s="3" t="s">
        <v>4293</v>
      </c>
      <c r="F898" s="3"/>
      <c r="G898" s="3" t="s">
        <v>91</v>
      </c>
      <c r="H898" s="3" t="s">
        <v>27</v>
      </c>
      <c r="I898" s="3">
        <v>5</v>
      </c>
      <c r="J898" s="3">
        <v>-82.49705</v>
      </c>
      <c r="K898" s="3">
        <v>27.44042</v>
      </c>
      <c r="L898" s="3" t="s">
        <v>1239</v>
      </c>
      <c r="M898" s="3">
        <v>0</v>
      </c>
      <c r="N898" s="3">
        <v>0</v>
      </c>
      <c r="O898" s="3">
        <v>0</v>
      </c>
      <c r="P898" s="3">
        <v>0</v>
      </c>
      <c r="Q898" s="3" t="s">
        <v>29</v>
      </c>
      <c r="R898" s="3" t="s">
        <v>30</v>
      </c>
      <c r="S898" s="3"/>
      <c r="T898" s="3"/>
      <c r="U898" s="7">
        <v>45694.4779282407</v>
      </c>
      <c r="V898" s="7">
        <v>45917.6739236111</v>
      </c>
      <c r="W898" s="3"/>
    </row>
    <row r="899" ht="15.05" spans="1:23">
      <c r="A899" s="4" t="str">
        <f t="array" ref="A899">IF(SUM(--ISNUMBER(SEARCH({", AB ",", BC ",", MB ",", NB ",", NL ",", NS ",", NT ",", NU ",", ON ",", PE ",", QC ",", SK ",", YT "},UPPER(C899))))&gt;0,"Canada","USA")</f>
        <v>USA</v>
      </c>
      <c r="B899" s="3" t="s">
        <v>4356</v>
      </c>
      <c r="C899" s="3" t="s">
        <v>4357</v>
      </c>
      <c r="D899" s="3" t="s">
        <v>4292</v>
      </c>
      <c r="E899" s="3" t="s">
        <v>4293</v>
      </c>
      <c r="F899" s="3"/>
      <c r="G899" s="3" t="s">
        <v>91</v>
      </c>
      <c r="H899" s="3" t="s">
        <v>27</v>
      </c>
      <c r="I899" s="3">
        <v>1</v>
      </c>
      <c r="J899" s="3">
        <v>-81.8273803</v>
      </c>
      <c r="K899" s="8" t="s">
        <v>4295</v>
      </c>
      <c r="L899" s="3" t="s">
        <v>4358</v>
      </c>
      <c r="M899" s="3">
        <v>0</v>
      </c>
      <c r="N899" s="3">
        <v>0</v>
      </c>
      <c r="O899" s="3">
        <v>0</v>
      </c>
      <c r="P899" s="3">
        <v>0</v>
      </c>
      <c r="Q899" s="3" t="s">
        <v>29</v>
      </c>
      <c r="R899" s="3" t="s">
        <v>30</v>
      </c>
      <c r="S899" s="3"/>
      <c r="T899" s="3"/>
      <c r="U899" s="7">
        <v>45603.6378356482</v>
      </c>
      <c r="V899" s="7">
        <v>45826.4292013889</v>
      </c>
      <c r="W899" s="3"/>
    </row>
    <row r="900" ht="15.05" spans="1:23">
      <c r="A900" s="4" t="str">
        <f t="array" ref="A900">IF(SUM(--ISNUMBER(SEARCH({", AB ",", BC ",", MB ",", NB ",", NL ",", NS ",", NT ",", NU ",", ON ",", PE ",", QC ",", SK ",", YT "},UPPER(C900))))&gt;0,"Canada","USA")</f>
        <v>USA</v>
      </c>
      <c r="B900" s="3" t="s">
        <v>4359</v>
      </c>
      <c r="C900" s="3" t="s">
        <v>4360</v>
      </c>
      <c r="D900" s="3" t="s">
        <v>4361</v>
      </c>
      <c r="E900" s="3" t="s">
        <v>4362</v>
      </c>
      <c r="F900" s="3" t="s">
        <v>4363</v>
      </c>
      <c r="G900" s="3" t="s">
        <v>27</v>
      </c>
      <c r="H900" s="3" t="s">
        <v>27</v>
      </c>
      <c r="I900" s="3">
        <v>5</v>
      </c>
      <c r="J900" s="3">
        <v>-86.50458</v>
      </c>
      <c r="K900" s="3">
        <v>30.39793</v>
      </c>
      <c r="L900" s="3"/>
      <c r="M900" s="3">
        <v>115</v>
      </c>
      <c r="N900" s="3">
        <v>0</v>
      </c>
      <c r="O900" s="3">
        <v>0</v>
      </c>
      <c r="P900" s="3">
        <v>17.5</v>
      </c>
      <c r="Q900" s="3" t="s">
        <v>29</v>
      </c>
      <c r="R900" s="3" t="s">
        <v>30</v>
      </c>
      <c r="S900" s="3"/>
      <c r="T900" s="3"/>
      <c r="U900" s="7">
        <v>45611.3875462963</v>
      </c>
      <c r="V900" s="7">
        <v>45840.6982175926</v>
      </c>
      <c r="W900" s="3"/>
    </row>
    <row r="901" ht="15.05" spans="1:23">
      <c r="A901" s="4" t="str">
        <f t="array" ref="A901">IF(SUM(--ISNUMBER(SEARCH({", AB ",", BC ",", MB ",", NB ",", NL ",", NS ",", NT ",", NU ",", ON ",", PE ",", QC ",", SK ",", YT "},UPPER(C901))))&gt;0,"Canada","USA")</f>
        <v>USA</v>
      </c>
      <c r="B901" s="3" t="s">
        <v>4364</v>
      </c>
      <c r="C901" s="3" t="s">
        <v>4365</v>
      </c>
      <c r="D901" s="3" t="s">
        <v>4366</v>
      </c>
      <c r="E901" s="3" t="s">
        <v>4367</v>
      </c>
      <c r="F901" s="3" t="s">
        <v>4368</v>
      </c>
      <c r="G901" s="3" t="s">
        <v>27</v>
      </c>
      <c r="H901" s="3" t="s">
        <v>27</v>
      </c>
      <c r="I901" s="3">
        <v>4</v>
      </c>
      <c r="J901" s="3">
        <v>-74.61808</v>
      </c>
      <c r="K901" s="3">
        <v>39.42082</v>
      </c>
      <c r="L901" s="3" t="s">
        <v>4369</v>
      </c>
      <c r="M901" s="3">
        <v>0</v>
      </c>
      <c r="N901" s="3">
        <v>0</v>
      </c>
      <c r="O901" s="3">
        <v>0</v>
      </c>
      <c r="P901" s="3">
        <v>0</v>
      </c>
      <c r="Q901" s="3" t="s">
        <v>29</v>
      </c>
      <c r="R901" s="3" t="s">
        <v>30</v>
      </c>
      <c r="S901" s="3"/>
      <c r="T901" s="3"/>
      <c r="U901" s="7">
        <v>45668.9004166667</v>
      </c>
      <c r="V901" s="7">
        <v>45884.5497106481</v>
      </c>
      <c r="W901" s="3"/>
    </row>
    <row r="902" ht="15.05" spans="1:23">
      <c r="A902" s="4" t="str">
        <f t="array" ref="A902">IF(SUM(--ISNUMBER(SEARCH({", AB ",", BC ",", MB ",", NB ",", NL ",", NS ",", NT ",", NU ",", ON ",", PE ",", QC ",", SK ",", YT "},UPPER(C902))))&gt;0,"Canada","USA")</f>
        <v>USA</v>
      </c>
      <c r="B902" s="3" t="s">
        <v>4370</v>
      </c>
      <c r="C902" s="3" t="s">
        <v>4371</v>
      </c>
      <c r="D902" s="3" t="s">
        <v>4372</v>
      </c>
      <c r="E902" s="3" t="s">
        <v>713</v>
      </c>
      <c r="F902" s="3"/>
      <c r="G902" s="3" t="s">
        <v>27</v>
      </c>
      <c r="H902" s="3" t="s">
        <v>27</v>
      </c>
      <c r="I902" s="3">
        <v>5</v>
      </c>
      <c r="J902" s="3">
        <v>-91.09713</v>
      </c>
      <c r="K902" s="3">
        <v>30.40701</v>
      </c>
      <c r="L902" s="3"/>
      <c r="M902" s="3">
        <v>0</v>
      </c>
      <c r="N902" s="3">
        <v>0</v>
      </c>
      <c r="O902" s="3">
        <v>0</v>
      </c>
      <c r="P902" s="3">
        <v>0</v>
      </c>
      <c r="Q902" s="3" t="s">
        <v>29</v>
      </c>
      <c r="R902" s="3" t="s">
        <v>30</v>
      </c>
      <c r="S902" s="3"/>
      <c r="T902" s="3"/>
      <c r="U902" s="7">
        <v>45652.4552662037</v>
      </c>
      <c r="V902" s="7">
        <v>45652.4552662037</v>
      </c>
      <c r="W902" s="3"/>
    </row>
    <row r="903" ht="15.05" spans="1:23">
      <c r="A903" s="4" t="str">
        <f t="array" ref="A903">IF(SUM(--ISNUMBER(SEARCH({", AB ",", BC ",", MB ",", NB ",", NL ",", NS ",", NT ",", NU ",", ON ",", PE ",", QC ",", SK ",", YT "},UPPER(C903))))&gt;0,"Canada","USA")</f>
        <v>USA</v>
      </c>
      <c r="B903" s="3" t="s">
        <v>4373</v>
      </c>
      <c r="C903" s="3" t="s">
        <v>4374</v>
      </c>
      <c r="D903" s="3" t="s">
        <v>4375</v>
      </c>
      <c r="E903" s="3" t="s">
        <v>4376</v>
      </c>
      <c r="F903" s="3" t="s">
        <v>4377</v>
      </c>
      <c r="G903" s="3" t="s">
        <v>27</v>
      </c>
      <c r="H903" s="3" t="s">
        <v>27</v>
      </c>
      <c r="I903" s="3">
        <v>6</v>
      </c>
      <c r="J903" s="3">
        <v>-97.58667</v>
      </c>
      <c r="K903" s="3">
        <v>30.49365</v>
      </c>
      <c r="L903" s="3" t="s">
        <v>4378</v>
      </c>
      <c r="M903" s="3">
        <v>0</v>
      </c>
      <c r="N903" s="3">
        <v>0</v>
      </c>
      <c r="O903" s="3">
        <v>0</v>
      </c>
      <c r="P903" s="3">
        <v>0</v>
      </c>
      <c r="Q903" s="3" t="s">
        <v>29</v>
      </c>
      <c r="R903" s="3" t="s">
        <v>30</v>
      </c>
      <c r="S903" s="3"/>
      <c r="T903" s="3"/>
      <c r="U903" s="7">
        <v>45621.3643055556</v>
      </c>
      <c r="V903" s="7">
        <v>45849.4293865741</v>
      </c>
      <c r="W903" s="3"/>
    </row>
    <row r="904" ht="15.05" spans="1:23">
      <c r="A904" s="4" t="str">
        <f t="array" ref="A904">IF(SUM(--ISNUMBER(SEARCH({", AB ",", BC ",", MB ",", NB ",", NL ",", NS ",", NT ",", NU ",", ON ",", PE ",", QC ",", SK ",", YT "},UPPER(C904))))&gt;0,"Canada","USA")</f>
        <v>USA</v>
      </c>
      <c r="B904" s="3" t="s">
        <v>4379</v>
      </c>
      <c r="C904" s="3" t="s">
        <v>4380</v>
      </c>
      <c r="D904" s="3" t="s">
        <v>4381</v>
      </c>
      <c r="E904" s="3" t="s">
        <v>4382</v>
      </c>
      <c r="F904" s="3"/>
      <c r="G904" s="3" t="s">
        <v>27</v>
      </c>
      <c r="H904" s="3" t="s">
        <v>27</v>
      </c>
      <c r="I904" s="3">
        <v>5</v>
      </c>
      <c r="J904" s="3">
        <v>-117.56049</v>
      </c>
      <c r="K904" s="3">
        <v>33.92763</v>
      </c>
      <c r="L904" s="3" t="s">
        <v>4383</v>
      </c>
      <c r="M904" s="3">
        <v>0</v>
      </c>
      <c r="N904" s="3">
        <v>0</v>
      </c>
      <c r="O904" s="3">
        <v>0</v>
      </c>
      <c r="P904" s="3">
        <v>0</v>
      </c>
      <c r="Q904" s="3" t="s">
        <v>29</v>
      </c>
      <c r="R904" s="3" t="s">
        <v>30</v>
      </c>
      <c r="S904" s="3"/>
      <c r="T904" s="3"/>
      <c r="U904" s="7">
        <v>45643.5752893519</v>
      </c>
      <c r="V904" s="7">
        <v>45820.5133333333</v>
      </c>
      <c r="W904" s="3"/>
    </row>
    <row r="905" ht="15.05" spans="1:23">
      <c r="A905" s="4" t="str">
        <f t="array" ref="A905">IF(SUM(--ISNUMBER(SEARCH({", AB ",", BC ",", MB ",", NB ",", NL ",", NS ",", NT ",", NU ",", ON ",", PE ",", QC ",", SK ",", YT "},UPPER(C905))))&gt;0,"Canada","USA")</f>
        <v>USA</v>
      </c>
      <c r="B905" s="3" t="s">
        <v>4384</v>
      </c>
      <c r="C905" s="3" t="s">
        <v>4385</v>
      </c>
      <c r="D905" s="3" t="s">
        <v>4386</v>
      </c>
      <c r="E905" s="3" t="s">
        <v>4387</v>
      </c>
      <c r="F905" s="3" t="s">
        <v>4388</v>
      </c>
      <c r="G905" s="3" t="s">
        <v>27</v>
      </c>
      <c r="H905" s="3" t="s">
        <v>27</v>
      </c>
      <c r="I905" s="3">
        <v>5</v>
      </c>
      <c r="J905" s="3">
        <v>-118.039238731865</v>
      </c>
      <c r="K905" s="8" t="s">
        <v>4389</v>
      </c>
      <c r="L905" s="3" t="s">
        <v>4390</v>
      </c>
      <c r="M905" s="3">
        <v>120</v>
      </c>
      <c r="N905" s="3">
        <v>60</v>
      </c>
      <c r="O905" s="3">
        <v>0</v>
      </c>
      <c r="P905" s="3">
        <v>0</v>
      </c>
      <c r="Q905" s="3" t="s">
        <v>29</v>
      </c>
      <c r="R905" s="3" t="s">
        <v>30</v>
      </c>
      <c r="S905" s="3"/>
      <c r="T905" s="3"/>
      <c r="U905" s="7">
        <v>45740.531712963</v>
      </c>
      <c r="V905" s="7">
        <v>45819.4643055556</v>
      </c>
      <c r="W905" s="3"/>
    </row>
    <row r="906" ht="15.05" spans="1:23">
      <c r="A906" s="4" t="str">
        <f t="array" ref="A906">IF(SUM(--ISNUMBER(SEARCH({", AB ",", BC ",", MB ",", NB ",", NL ",", NS ",", NT ",", NU ",", ON ",", PE ",", QC ",", SK ",", YT "},UPPER(C906))))&gt;0,"Canada","USA")</f>
        <v>USA</v>
      </c>
      <c r="B906" s="3" t="s">
        <v>4384</v>
      </c>
      <c r="C906" s="3" t="s">
        <v>4391</v>
      </c>
      <c r="D906" s="3" t="s">
        <v>4392</v>
      </c>
      <c r="E906" s="3" t="s">
        <v>4393</v>
      </c>
      <c r="F906" s="3"/>
      <c r="G906" s="3" t="s">
        <v>27</v>
      </c>
      <c r="H906" s="3" t="s">
        <v>27</v>
      </c>
      <c r="I906" s="3">
        <v>5</v>
      </c>
      <c r="J906" s="3">
        <v>-117.3542408</v>
      </c>
      <c r="K906" s="3">
        <v>47.7019461</v>
      </c>
      <c r="L906" s="3" t="s">
        <v>4394</v>
      </c>
      <c r="M906" s="3">
        <v>0</v>
      </c>
      <c r="N906" s="3">
        <v>0</v>
      </c>
      <c r="O906" s="3">
        <v>0</v>
      </c>
      <c r="P906" s="3">
        <v>0</v>
      </c>
      <c r="Q906" s="3" t="s">
        <v>29</v>
      </c>
      <c r="R906" s="3" t="s">
        <v>30</v>
      </c>
      <c r="S906" s="3"/>
      <c r="T906" s="3"/>
      <c r="U906" s="7">
        <v>45665.5113310185</v>
      </c>
      <c r="V906" s="7">
        <v>45866.5555208333</v>
      </c>
      <c r="W906" s="3"/>
    </row>
    <row r="907" ht="15.05" spans="1:23">
      <c r="A907" s="4" t="str">
        <f t="array" ref="A907">IF(SUM(--ISNUMBER(SEARCH({", AB ",", BC ",", MB ",", NB ",", NL ",", NS ",", NT ",", NU ",", ON ",", PE ",", QC ",", SK ",", YT "},UPPER(C907))))&gt;0,"Canada","USA")</f>
        <v>USA</v>
      </c>
      <c r="B907" s="3" t="s">
        <v>4395</v>
      </c>
      <c r="C907" s="3" t="s">
        <v>4396</v>
      </c>
      <c r="D907" s="3" t="s">
        <v>4397</v>
      </c>
      <c r="E907" s="3" t="s">
        <v>4398</v>
      </c>
      <c r="F907" s="3" t="s">
        <v>4399</v>
      </c>
      <c r="G907" s="3" t="s">
        <v>27</v>
      </c>
      <c r="H907" s="3" t="s">
        <v>27</v>
      </c>
      <c r="I907" s="3">
        <v>1</v>
      </c>
      <c r="J907" s="3">
        <v>-81.02391</v>
      </c>
      <c r="K907" s="3">
        <v>33.97957</v>
      </c>
      <c r="L907" s="3" t="s">
        <v>4400</v>
      </c>
      <c r="M907" s="3">
        <v>120</v>
      </c>
      <c r="N907" s="3">
        <v>0</v>
      </c>
      <c r="O907" s="3">
        <v>0</v>
      </c>
      <c r="P907" s="3">
        <v>0</v>
      </c>
      <c r="Q907" s="3" t="s">
        <v>29</v>
      </c>
      <c r="R907" s="3" t="s">
        <v>30</v>
      </c>
      <c r="S907" s="3"/>
      <c r="T907" s="3"/>
      <c r="U907" s="7">
        <v>45615.4223958333</v>
      </c>
      <c r="V907" s="7">
        <v>45845.5536458333</v>
      </c>
      <c r="W907" s="3"/>
    </row>
    <row r="908" ht="15.05" spans="1:23">
      <c r="A908" s="4" t="str">
        <f t="array" ref="A908">IF(SUM(--ISNUMBER(SEARCH({", AB ",", BC ",", MB ",", NB ",", NL ",", NS ",", NT ",", NU ",", ON ",", PE ",", QC ",", SK ",", YT "},UPPER(C908))))&gt;0,"Canada","USA")</f>
        <v>USA</v>
      </c>
      <c r="B908" s="3" t="s">
        <v>4401</v>
      </c>
      <c r="C908" s="3" t="s">
        <v>4402</v>
      </c>
      <c r="D908" s="3" t="s">
        <v>4403</v>
      </c>
      <c r="E908" s="3" t="s">
        <v>4404</v>
      </c>
      <c r="F908" s="3"/>
      <c r="G908" s="3" t="s">
        <v>27</v>
      </c>
      <c r="H908" s="3" t="s">
        <v>27</v>
      </c>
      <c r="I908" s="3">
        <v>5</v>
      </c>
      <c r="J908" s="3">
        <v>-105.47811</v>
      </c>
      <c r="K908" s="3">
        <v>44.24251</v>
      </c>
      <c r="L908" s="3" t="s">
        <v>4405</v>
      </c>
      <c r="M908" s="3">
        <v>0</v>
      </c>
      <c r="N908" s="3">
        <v>0</v>
      </c>
      <c r="O908" s="3">
        <v>0</v>
      </c>
      <c r="P908" s="3">
        <v>0</v>
      </c>
      <c r="Q908" s="3" t="s">
        <v>29</v>
      </c>
      <c r="R908" s="3" t="s">
        <v>30</v>
      </c>
      <c r="S908" s="3"/>
      <c r="T908" s="3"/>
      <c r="U908" s="7">
        <v>45653.4530439815</v>
      </c>
      <c r="V908" s="7">
        <v>45867.5125578704</v>
      </c>
      <c r="W908" s="3"/>
    </row>
    <row r="909" ht="15.05" spans="1:23">
      <c r="A909" s="4" t="str">
        <f t="array" ref="A909">IF(SUM(--ISNUMBER(SEARCH({", AB ",", BC ",", MB ",", NB ",", NL ",", NS ",", NT ",", NU ",", ON ",", PE ",", QC ",", SK ",", YT "},UPPER(C909))))&gt;0,"Canada","USA")</f>
        <v>USA</v>
      </c>
      <c r="B909" s="3" t="s">
        <v>4406</v>
      </c>
      <c r="C909" s="3" t="s">
        <v>4407</v>
      </c>
      <c r="D909" s="3" t="s">
        <v>4408</v>
      </c>
      <c r="E909" s="3" t="s">
        <v>4409</v>
      </c>
      <c r="F909" s="3"/>
      <c r="G909" s="3" t="s">
        <v>27</v>
      </c>
      <c r="H909" s="3" t="s">
        <v>27</v>
      </c>
      <c r="I909" s="3">
        <v>5</v>
      </c>
      <c r="J909" s="3">
        <v>-120.76804</v>
      </c>
      <c r="K909" s="3">
        <v>37.63638</v>
      </c>
      <c r="L909" s="3" t="s">
        <v>4410</v>
      </c>
      <c r="M909" s="3">
        <v>0</v>
      </c>
      <c r="N909" s="3">
        <v>0</v>
      </c>
      <c r="O909" s="3">
        <v>0</v>
      </c>
      <c r="P909" s="3">
        <v>0</v>
      </c>
      <c r="Q909" s="3" t="s">
        <v>29</v>
      </c>
      <c r="R909" s="3" t="s">
        <v>30</v>
      </c>
      <c r="S909" s="3"/>
      <c r="T909" s="3"/>
      <c r="U909" s="7">
        <v>45672.5679513889</v>
      </c>
      <c r="V909" s="7">
        <v>45819.506400463</v>
      </c>
      <c r="W909" s="3"/>
    </row>
    <row r="910" ht="15.05" spans="1:23">
      <c r="A910" s="4" t="str">
        <f t="array" ref="A910">IF(SUM(--ISNUMBER(SEARCH({", AB ",", BC ",", MB ",", NB ",", NL ",", NS ",", NT ",", NU ",", ON ",", PE ",", QC ",", SK ",", YT "},UPPER(C910))))&gt;0,"Canada","USA")</f>
        <v>USA</v>
      </c>
      <c r="B910" s="3" t="s">
        <v>4411</v>
      </c>
      <c r="C910" s="3" t="s">
        <v>4412</v>
      </c>
      <c r="D910" s="3" t="s">
        <v>4413</v>
      </c>
      <c r="E910" s="3" t="s">
        <v>4414</v>
      </c>
      <c r="F910" s="3"/>
      <c r="G910" s="3" t="s">
        <v>27</v>
      </c>
      <c r="H910" s="3" t="s">
        <v>27</v>
      </c>
      <c r="I910" s="3">
        <v>5</v>
      </c>
      <c r="J910" s="3">
        <v>-81.32604</v>
      </c>
      <c r="K910" s="3">
        <v>28.70035</v>
      </c>
      <c r="L910" s="3" t="s">
        <v>4415</v>
      </c>
      <c r="M910" s="3">
        <v>0</v>
      </c>
      <c r="N910" s="3">
        <v>0</v>
      </c>
      <c r="O910" s="3">
        <v>0</v>
      </c>
      <c r="P910" s="3">
        <v>0</v>
      </c>
      <c r="Q910" s="3" t="s">
        <v>29</v>
      </c>
      <c r="R910" s="3" t="s">
        <v>30</v>
      </c>
      <c r="S910" s="3"/>
      <c r="T910" s="3"/>
      <c r="U910" s="7">
        <v>45761.4884375</v>
      </c>
      <c r="V910" s="7">
        <v>45917.5649537037</v>
      </c>
      <c r="W910" s="3"/>
    </row>
    <row r="911" ht="15.05" spans="1:23">
      <c r="A911" s="4" t="str">
        <f t="array" ref="A911">IF(SUM(--ISNUMBER(SEARCH({", AB ",", BC ",", MB ",", NB ",", NL ",", NS ",", NT ",", NU ",", ON ",", PE ",", QC ",", SK ",", YT "},UPPER(C911))))&gt;0,"Canada","USA")</f>
        <v>USA</v>
      </c>
      <c r="B911" s="3" t="s">
        <v>4416</v>
      </c>
      <c r="C911" s="3" t="s">
        <v>4417</v>
      </c>
      <c r="D911" s="3" t="s">
        <v>4418</v>
      </c>
      <c r="E911" s="3" t="s">
        <v>4419</v>
      </c>
      <c r="F911" s="3"/>
      <c r="G911" s="3" t="s">
        <v>27</v>
      </c>
      <c r="H911" s="3" t="s">
        <v>27</v>
      </c>
      <c r="I911" s="3">
        <v>5</v>
      </c>
      <c r="J911" s="3">
        <v>-117.127894</v>
      </c>
      <c r="K911" s="3">
        <v>32.912709</v>
      </c>
      <c r="L911" s="3" t="s">
        <v>4420</v>
      </c>
      <c r="M911" s="3">
        <v>0</v>
      </c>
      <c r="N911" s="3">
        <v>0</v>
      </c>
      <c r="O911" s="3">
        <v>0</v>
      </c>
      <c r="P911" s="3">
        <v>0</v>
      </c>
      <c r="Q911" s="3" t="s">
        <v>29</v>
      </c>
      <c r="R911" s="3" t="s">
        <v>30</v>
      </c>
      <c r="S911" s="3"/>
      <c r="T911" s="3"/>
      <c r="U911" s="7">
        <v>45719.6211574074</v>
      </c>
      <c r="V911" s="7">
        <v>45819.4625347222</v>
      </c>
      <c r="W911" s="3"/>
    </row>
    <row r="912" ht="15.05" spans="1:23">
      <c r="A912" s="4" t="str">
        <f t="array" ref="A912">IF(SUM(--ISNUMBER(SEARCH({", AB ",", BC ",", MB ",", NB ",", NL ",", NS ",", NT ",", NU ",", ON ",", PE ",", QC ",", SK ",", YT "},UPPER(C912))))&gt;0,"Canada","USA")</f>
        <v>USA</v>
      </c>
      <c r="B912" s="3" t="s">
        <v>4421</v>
      </c>
      <c r="C912" s="3" t="s">
        <v>4422</v>
      </c>
      <c r="D912" s="3" t="s">
        <v>4423</v>
      </c>
      <c r="E912" s="3" t="s">
        <v>334</v>
      </c>
      <c r="F912" s="3"/>
      <c r="G912" s="3" t="s">
        <v>27</v>
      </c>
      <c r="H912" s="3" t="s">
        <v>27</v>
      </c>
      <c r="I912" s="3">
        <v>5</v>
      </c>
      <c r="J912" s="3">
        <v>-104.8611</v>
      </c>
      <c r="K912" s="3">
        <v>39.56967</v>
      </c>
      <c r="L912" s="3" t="s">
        <v>4424</v>
      </c>
      <c r="M912" s="3">
        <v>0</v>
      </c>
      <c r="N912" s="3">
        <v>0</v>
      </c>
      <c r="O912" s="3">
        <v>0</v>
      </c>
      <c r="P912" s="3">
        <v>0</v>
      </c>
      <c r="Q912" s="3" t="s">
        <v>29</v>
      </c>
      <c r="R912" s="3" t="s">
        <v>30</v>
      </c>
      <c r="S912" s="3"/>
      <c r="T912" s="3"/>
      <c r="U912" s="7">
        <v>45644.6250462963</v>
      </c>
      <c r="V912" s="7">
        <v>45820.7003587963</v>
      </c>
      <c r="W912" s="3"/>
    </row>
    <row r="913" ht="15.05" spans="1:23">
      <c r="A913" s="4" t="str">
        <f t="array" ref="A913">IF(SUM(--ISNUMBER(SEARCH({", AB ",", BC ",", MB ",", NB ",", NL ",", NS ",", NT ",", NU ",", ON ",", PE ",", QC ",", SK ",", YT "},UPPER(C913))))&gt;0,"Canada","USA")</f>
        <v>USA</v>
      </c>
      <c r="B913" s="3" t="s">
        <v>4425</v>
      </c>
      <c r="C913" s="3" t="s">
        <v>4426</v>
      </c>
      <c r="D913" s="3" t="s">
        <v>4427</v>
      </c>
      <c r="E913" s="3" t="s">
        <v>4428</v>
      </c>
      <c r="F913" s="3" t="s">
        <v>4429</v>
      </c>
      <c r="G913" s="3" t="s">
        <v>27</v>
      </c>
      <c r="H913" s="3" t="s">
        <v>27</v>
      </c>
      <c r="I913" s="3">
        <v>2</v>
      </c>
      <c r="J913" s="3">
        <v>-94.84714</v>
      </c>
      <c r="K913" s="3">
        <v>39.06401</v>
      </c>
      <c r="L913" s="3" t="s">
        <v>4430</v>
      </c>
      <c r="M913" s="3">
        <v>106</v>
      </c>
      <c r="N913" s="3">
        <v>0</v>
      </c>
      <c r="O913" s="3">
        <v>0</v>
      </c>
      <c r="P913" s="3">
        <v>0</v>
      </c>
      <c r="Q913" s="3" t="s">
        <v>29</v>
      </c>
      <c r="R913" s="3" t="s">
        <v>30</v>
      </c>
      <c r="S913" s="3"/>
      <c r="T913" s="3"/>
      <c r="U913" s="7">
        <v>45618.4666550926</v>
      </c>
      <c r="V913" s="7">
        <v>45828.6712152778</v>
      </c>
      <c r="W913" s="3"/>
    </row>
    <row r="914" ht="15.05" spans="1:23">
      <c r="A914" s="4" t="str">
        <f t="array" ref="A914">IF(SUM(--ISNUMBER(SEARCH({", AB ",", BC ",", MB ",", NB ",", NL ",", NS ",", NT ",", NU ",", ON ",", PE ",", QC ",", SK ",", YT "},UPPER(C914))))&gt;0,"Canada","USA")</f>
        <v>USA</v>
      </c>
      <c r="B914" s="3" t="s">
        <v>4431</v>
      </c>
      <c r="C914" s="3" t="s">
        <v>4432</v>
      </c>
      <c r="D914" s="3" t="s">
        <v>4433</v>
      </c>
      <c r="E914" s="3" t="s">
        <v>4434</v>
      </c>
      <c r="F914" s="3"/>
      <c r="G914" s="3" t="s">
        <v>27</v>
      </c>
      <c r="H914" s="3" t="s">
        <v>27</v>
      </c>
      <c r="I914" s="3">
        <v>5</v>
      </c>
      <c r="J914" s="3">
        <v>-123.18592</v>
      </c>
      <c r="K914" s="3">
        <v>45.21511</v>
      </c>
      <c r="L914" s="3" t="s">
        <v>4435</v>
      </c>
      <c r="M914" s="3">
        <v>0</v>
      </c>
      <c r="N914" s="3">
        <v>0</v>
      </c>
      <c r="O914" s="3">
        <v>0</v>
      </c>
      <c r="P914" s="3">
        <v>0</v>
      </c>
      <c r="Q914" s="3" t="s">
        <v>29</v>
      </c>
      <c r="R914" s="3" t="s">
        <v>30</v>
      </c>
      <c r="S914" s="3"/>
      <c r="T914" s="3"/>
      <c r="U914" s="7">
        <v>45666.6661805556</v>
      </c>
      <c r="V914" s="7">
        <v>45841.6492939815</v>
      </c>
      <c r="W914" s="3"/>
    </row>
    <row r="915" ht="15.05" spans="1:23">
      <c r="A915" s="4" t="str">
        <f t="array" ref="A915">IF(SUM(--ISNUMBER(SEARCH({", AB ",", BC ",", MB ",", NB ",", NL ",", NS ",", NT ",", NU ",", ON ",", PE ",", QC ",", SK ",", YT "},UPPER(C915))))&gt;0,"Canada","USA")</f>
        <v>USA</v>
      </c>
      <c r="B915" s="3" t="s">
        <v>4436</v>
      </c>
      <c r="C915" s="3" t="s">
        <v>4437</v>
      </c>
      <c r="D915" s="3" t="s">
        <v>4438</v>
      </c>
      <c r="E915" s="3" t="s">
        <v>4439</v>
      </c>
      <c r="F915" s="3"/>
      <c r="G915" s="3" t="s">
        <v>27</v>
      </c>
      <c r="H915" s="3" t="s">
        <v>27</v>
      </c>
      <c r="I915" s="3">
        <v>5</v>
      </c>
      <c r="J915" s="3">
        <v>-75.6385311116451</v>
      </c>
      <c r="K915" s="8" t="s">
        <v>4440</v>
      </c>
      <c r="L915" s="3" t="s">
        <v>4441</v>
      </c>
      <c r="M915" s="3">
        <v>0</v>
      </c>
      <c r="N915" s="3">
        <v>0</v>
      </c>
      <c r="O915" s="3">
        <v>0</v>
      </c>
      <c r="P915" s="3">
        <v>0</v>
      </c>
      <c r="Q915" s="3" t="s">
        <v>29</v>
      </c>
      <c r="R915" s="3" t="s">
        <v>30</v>
      </c>
      <c r="S915" s="3"/>
      <c r="T915" s="3"/>
      <c r="U915" s="7">
        <v>45643.4391898148</v>
      </c>
      <c r="V915" s="7">
        <v>45824.7025578704</v>
      </c>
      <c r="W915" s="3"/>
    </row>
    <row r="916" ht="15.05" spans="1:23">
      <c r="A916" s="4" t="str">
        <f t="array" ref="A916">IF(SUM(--ISNUMBER(SEARCH({", AB ",", BC ",", MB ",", NB ",", NL ",", NS ",", NT ",", NU ",", ON ",", PE ",", QC ",", SK ",", YT "},UPPER(C916))))&gt;0,"Canada","USA")</f>
        <v>USA</v>
      </c>
      <c r="B916" s="3" t="s">
        <v>4442</v>
      </c>
      <c r="C916" s="3" t="s">
        <v>4437</v>
      </c>
      <c r="D916" s="3">
        <v>3025478972</v>
      </c>
      <c r="E916" s="3" t="s">
        <v>4443</v>
      </c>
      <c r="F916" s="3" t="s">
        <v>62</v>
      </c>
      <c r="G916" s="3" t="s">
        <v>27</v>
      </c>
      <c r="H916" s="3" t="s">
        <v>91</v>
      </c>
      <c r="I916" s="3">
        <v>5</v>
      </c>
      <c r="J916" s="3">
        <v>-75.63863</v>
      </c>
      <c r="K916" s="3">
        <v>39.49584</v>
      </c>
      <c r="L916" s="3"/>
      <c r="M916" s="3">
        <v>0</v>
      </c>
      <c r="N916" s="3">
        <v>0</v>
      </c>
      <c r="O916" s="3">
        <v>0</v>
      </c>
      <c r="P916" s="3">
        <v>0</v>
      </c>
      <c r="Q916" s="3" t="s">
        <v>29</v>
      </c>
      <c r="R916" s="3" t="s">
        <v>30</v>
      </c>
      <c r="S916" s="3"/>
      <c r="T916" s="3"/>
      <c r="U916" s="7">
        <v>45609.681724537</v>
      </c>
      <c r="V916" s="7">
        <v>45824.702349537</v>
      </c>
      <c r="W916" s="3"/>
    </row>
    <row r="917" ht="15.05" spans="1:23">
      <c r="A917" s="4" t="str">
        <f t="array" ref="A917">IF(SUM(--ISNUMBER(SEARCH({", AB ",", BC ",", MB ",", NB ",", NL ",", NS ",", NT ",", NU ",", ON ",", PE ",", QC ",", SK ",", YT "},UPPER(C917))))&gt;0,"Canada","USA")</f>
        <v>USA</v>
      </c>
      <c r="B917" s="3" t="s">
        <v>4444</v>
      </c>
      <c r="C917" s="3" t="s">
        <v>4445</v>
      </c>
      <c r="D917" s="3" t="s">
        <v>4446</v>
      </c>
      <c r="E917" s="3" t="s">
        <v>4447</v>
      </c>
      <c r="F917" s="3"/>
      <c r="G917" s="3" t="s">
        <v>91</v>
      </c>
      <c r="H917" s="3" t="s">
        <v>27</v>
      </c>
      <c r="I917" s="3">
        <v>4</v>
      </c>
      <c r="J917" s="3">
        <v>-111.89832</v>
      </c>
      <c r="K917" s="3">
        <v>33.427885</v>
      </c>
      <c r="L917" s="3" t="s">
        <v>4448</v>
      </c>
      <c r="M917" s="3">
        <v>0</v>
      </c>
      <c r="N917" s="3">
        <v>0</v>
      </c>
      <c r="O917" s="3">
        <v>0</v>
      </c>
      <c r="P917" s="3">
        <v>0</v>
      </c>
      <c r="Q917" s="3" t="s">
        <v>29</v>
      </c>
      <c r="R917" s="3" t="s">
        <v>30</v>
      </c>
      <c r="S917" s="3"/>
      <c r="T917" s="3"/>
      <c r="U917" s="7">
        <v>45755.5521412037</v>
      </c>
      <c r="V917" s="7">
        <v>45917.5646643518</v>
      </c>
      <c r="W917" s="3"/>
    </row>
    <row r="918" ht="15.05" spans="1:23">
      <c r="A918" s="4" t="str">
        <f t="array" ref="A918">IF(SUM(--ISNUMBER(SEARCH({", AB ",", BC ",", MB ",", NB ",", NL ",", NS ",", NT ",", NU ",", ON ",", PE ",", QC ",", SK ",", YT "},UPPER(C918))))&gt;0,"Canada","USA")</f>
        <v>USA</v>
      </c>
      <c r="B918" s="3" t="s">
        <v>4449</v>
      </c>
      <c r="C918" s="3" t="s">
        <v>4450</v>
      </c>
      <c r="D918" s="3" t="s">
        <v>4451</v>
      </c>
      <c r="E918" s="3" t="s">
        <v>4452</v>
      </c>
      <c r="F918" s="3"/>
      <c r="G918" s="3" t="s">
        <v>27</v>
      </c>
      <c r="H918" s="3" t="s">
        <v>91</v>
      </c>
      <c r="I918" s="3">
        <v>5</v>
      </c>
      <c r="J918" s="3">
        <v>-77.7842890027999</v>
      </c>
      <c r="K918" s="8" t="s">
        <v>4453</v>
      </c>
      <c r="L918" s="3" t="s">
        <v>4454</v>
      </c>
      <c r="M918" s="3">
        <v>0</v>
      </c>
      <c r="N918" s="3">
        <v>0</v>
      </c>
      <c r="O918" s="3">
        <v>0</v>
      </c>
      <c r="P918" s="3">
        <v>0</v>
      </c>
      <c r="Q918" s="3" t="s">
        <v>29</v>
      </c>
      <c r="R918" s="3" t="s">
        <v>30</v>
      </c>
      <c r="S918" s="3"/>
      <c r="T918" s="3"/>
      <c r="U918" s="7">
        <v>45846.5942592593</v>
      </c>
      <c r="V918" s="7">
        <v>45923.778587963</v>
      </c>
      <c r="W918" s="3"/>
    </row>
    <row r="919" ht="15.05" spans="1:23">
      <c r="A919" s="4" t="str">
        <f t="array" ref="A919">IF(SUM(--ISNUMBER(SEARCH({", AB ",", BC ",", MB ",", NB ",", NL ",", NS ",", NT ",", NU ",", ON ",", PE ",", QC ",", SK ",", YT "},UPPER(C919))))&gt;0,"Canada","USA")</f>
        <v>USA</v>
      </c>
      <c r="B919" s="3" t="s">
        <v>4455</v>
      </c>
      <c r="C919" s="3" t="s">
        <v>4456</v>
      </c>
      <c r="D919" s="3" t="s">
        <v>4457</v>
      </c>
      <c r="E919" s="3" t="s">
        <v>4458</v>
      </c>
      <c r="F919" s="3" t="s">
        <v>62</v>
      </c>
      <c r="G919" s="3" t="s">
        <v>27</v>
      </c>
      <c r="H919" s="3" t="s">
        <v>27</v>
      </c>
      <c r="I919" s="3">
        <v>5</v>
      </c>
      <c r="J919" s="3">
        <v>77.58925</v>
      </c>
      <c r="K919" s="3">
        <v>43.08652</v>
      </c>
      <c r="L919" s="3" t="s">
        <v>4459</v>
      </c>
      <c r="M919" s="3">
        <v>0</v>
      </c>
      <c r="N919" s="3">
        <v>0</v>
      </c>
      <c r="O919" s="3">
        <v>0</v>
      </c>
      <c r="P919" s="3">
        <v>0</v>
      </c>
      <c r="Q919" s="3" t="s">
        <v>29</v>
      </c>
      <c r="R919" s="3" t="s">
        <v>30</v>
      </c>
      <c r="S919" s="3"/>
      <c r="T919" s="3"/>
      <c r="U919" s="7">
        <v>45669.5761921296</v>
      </c>
      <c r="V919" s="7">
        <v>45917.564212963</v>
      </c>
      <c r="W919" s="3"/>
    </row>
    <row r="920" ht="15.05" spans="1:23">
      <c r="A920" s="4" t="str">
        <f t="array" ref="A920">IF(SUM(--ISNUMBER(SEARCH({", AB ",", BC ",", MB ",", NB ",", NL ",", NS ",", NT ",", NU ",", ON ",", PE ",", QC ",", SK ",", YT "},UPPER(C920))))&gt;0,"Canada","USA")</f>
        <v>USA</v>
      </c>
      <c r="B920" s="3" t="s">
        <v>4460</v>
      </c>
      <c r="C920" s="3" t="s">
        <v>4461</v>
      </c>
      <c r="D920" s="3" t="s">
        <v>4462</v>
      </c>
      <c r="E920" s="3" t="s">
        <v>4458</v>
      </c>
      <c r="F920" s="3"/>
      <c r="G920" s="3" t="s">
        <v>27</v>
      </c>
      <c r="H920" s="3" t="s">
        <v>27</v>
      </c>
      <c r="I920" s="3">
        <v>5</v>
      </c>
      <c r="J920" s="3">
        <v>-77.58929</v>
      </c>
      <c r="K920" s="3">
        <v>43.08648</v>
      </c>
      <c r="L920" s="3" t="s">
        <v>4459</v>
      </c>
      <c r="M920" s="3">
        <v>0</v>
      </c>
      <c r="N920" s="3">
        <v>0</v>
      </c>
      <c r="O920" s="3">
        <v>0</v>
      </c>
      <c r="P920" s="3">
        <v>0</v>
      </c>
      <c r="Q920" s="3" t="s">
        <v>29</v>
      </c>
      <c r="R920" s="3" t="s">
        <v>30</v>
      </c>
      <c r="S920" s="3"/>
      <c r="T920" s="3"/>
      <c r="U920" s="7">
        <v>45669.5775</v>
      </c>
      <c r="V920" s="7">
        <v>45919.6862615741</v>
      </c>
      <c r="W920" s="3"/>
    </row>
    <row r="921" ht="15.05" spans="1:23">
      <c r="A921" s="4" t="str">
        <f t="array" ref="A921">IF(SUM(--ISNUMBER(SEARCH({", AB ",", BC ",", MB ",", NB ",", NL ",", NS ",", NT ",", NU ",", ON ",", PE ",", QC ",", SK ",", YT "},UPPER(C921))))&gt;0,"Canada","USA")</f>
        <v>USA</v>
      </c>
      <c r="B921" s="3" t="s">
        <v>4463</v>
      </c>
      <c r="C921" s="3" t="s">
        <v>4464</v>
      </c>
      <c r="D921" s="3" t="s">
        <v>4465</v>
      </c>
      <c r="E921" s="3" t="s">
        <v>4466</v>
      </c>
      <c r="F921" s="3" t="s">
        <v>4467</v>
      </c>
      <c r="G921" s="3" t="s">
        <v>27</v>
      </c>
      <c r="H921" s="3" t="s">
        <v>91</v>
      </c>
      <c r="I921" s="3">
        <v>1</v>
      </c>
      <c r="J921" s="3">
        <v>-79.03866</v>
      </c>
      <c r="K921" s="3">
        <v>33.56164</v>
      </c>
      <c r="L921" s="3" t="s">
        <v>4468</v>
      </c>
      <c r="M921" s="3">
        <v>0</v>
      </c>
      <c r="N921" s="3">
        <v>0</v>
      </c>
      <c r="O921" s="3">
        <v>0</v>
      </c>
      <c r="P921" s="3">
        <v>0</v>
      </c>
      <c r="Q921" s="3" t="s">
        <v>29</v>
      </c>
      <c r="R921" s="3" t="s">
        <v>30</v>
      </c>
      <c r="S921" s="3"/>
      <c r="T921" s="3"/>
      <c r="U921" s="7">
        <v>45615.5075115741</v>
      </c>
      <c r="V921" s="7">
        <v>45869.6561574074</v>
      </c>
      <c r="W921" s="3"/>
    </row>
    <row r="922" ht="15.05" spans="1:23">
      <c r="A922" s="4" t="str">
        <f t="array" ref="A922">IF(SUM(--ISNUMBER(SEARCH({", AB ",", BC ",", MB ",", NB ",", NL ",", NS ",", NT ",", NU ",", ON ",", PE ",", QC ",", SK ",", YT "},UPPER(C922))))&gt;0,"Canada","USA")</f>
        <v>USA</v>
      </c>
      <c r="B922" s="3" t="s">
        <v>4469</v>
      </c>
      <c r="C922" s="3" t="s">
        <v>4470</v>
      </c>
      <c r="D922" s="3" t="s">
        <v>4471</v>
      </c>
      <c r="E922" s="3" t="s">
        <v>4472</v>
      </c>
      <c r="F922" s="3" t="s">
        <v>769</v>
      </c>
      <c r="G922" s="3" t="s">
        <v>27</v>
      </c>
      <c r="H922" s="3" t="s">
        <v>27</v>
      </c>
      <c r="I922" s="3">
        <v>5</v>
      </c>
      <c r="J922" s="3">
        <v>-81.1742989</v>
      </c>
      <c r="K922" s="3">
        <v>35.4655723</v>
      </c>
      <c r="L922" s="3" t="s">
        <v>4473</v>
      </c>
      <c r="M922" s="3">
        <v>0</v>
      </c>
      <c r="N922" s="3">
        <v>0</v>
      </c>
      <c r="O922" s="3">
        <v>0</v>
      </c>
      <c r="P922" s="3">
        <v>0</v>
      </c>
      <c r="Q922" s="3" t="s">
        <v>29</v>
      </c>
      <c r="R922" s="3" t="s">
        <v>30</v>
      </c>
      <c r="S922" s="3"/>
      <c r="T922" s="3"/>
      <c r="U922" s="7">
        <v>45668.8541666667</v>
      </c>
      <c r="V922" s="7">
        <v>45834.6505208333</v>
      </c>
      <c r="W922" s="3"/>
    </row>
    <row r="923" ht="15.05" spans="1:23">
      <c r="A923" s="4" t="str">
        <f t="array" ref="A923">IF(SUM(--ISNUMBER(SEARCH({", AB ",", BC ",", MB ",", NB ",", NL ",", NS ",", NT ",", NU ",", ON ",", PE ",", QC ",", SK ",", YT "},UPPER(C923))))&gt;0,"Canada","USA")</f>
        <v>USA</v>
      </c>
      <c r="B923" s="3" t="s">
        <v>4474</v>
      </c>
      <c r="C923" s="3" t="s">
        <v>4475</v>
      </c>
      <c r="D923" s="3" t="s">
        <v>4476</v>
      </c>
      <c r="E923" s="3" t="s">
        <v>4477</v>
      </c>
      <c r="F923" s="3" t="s">
        <v>4478</v>
      </c>
      <c r="G923" s="3" t="s">
        <v>27</v>
      </c>
      <c r="H923" s="3" t="s">
        <v>27</v>
      </c>
      <c r="I923" s="3">
        <v>1</v>
      </c>
      <c r="J923" s="3">
        <v>-77.53376</v>
      </c>
      <c r="K923" s="3">
        <v>43.19984</v>
      </c>
      <c r="L923" s="3" t="s">
        <v>4479</v>
      </c>
      <c r="M923" s="3">
        <v>85</v>
      </c>
      <c r="N923" s="3">
        <v>0</v>
      </c>
      <c r="O923" s="3">
        <v>0</v>
      </c>
      <c r="P923" s="3">
        <v>0</v>
      </c>
      <c r="Q923" s="3" t="s">
        <v>29</v>
      </c>
      <c r="R923" s="3" t="s">
        <v>30</v>
      </c>
      <c r="S923" s="3"/>
      <c r="T923" s="3"/>
      <c r="U923" s="7">
        <v>45669.5917476852</v>
      </c>
      <c r="V923" s="7">
        <v>45838.4836689815</v>
      </c>
      <c r="W923" s="3"/>
    </row>
    <row r="924" ht="15.05" spans="1:23">
      <c r="A924" s="4" t="str">
        <f t="array" ref="A924">IF(SUM(--ISNUMBER(SEARCH({", AB ",", BC ",", MB ",", NB ",", NL ",", NS ",", NT ",", NU ",", ON ",", PE ",", QC ",", SK ",", YT "},UPPER(C924))))&gt;0,"Canada","USA")</f>
        <v>USA</v>
      </c>
      <c r="B924" s="3" t="s">
        <v>4480</v>
      </c>
      <c r="C924" s="3" t="s">
        <v>4481</v>
      </c>
      <c r="D924" s="3" t="s">
        <v>4482</v>
      </c>
      <c r="E924" s="3" t="s">
        <v>4483</v>
      </c>
      <c r="F924" s="3"/>
      <c r="G924" s="3" t="s">
        <v>27</v>
      </c>
      <c r="H924" s="3" t="s">
        <v>27</v>
      </c>
      <c r="I924" s="3">
        <v>5</v>
      </c>
      <c r="J924" s="3">
        <v>-99.5022257</v>
      </c>
      <c r="K924" s="3">
        <v>27.5277218</v>
      </c>
      <c r="L924" s="3" t="s">
        <v>4484</v>
      </c>
      <c r="M924" s="3">
        <v>0</v>
      </c>
      <c r="N924" s="3">
        <v>0</v>
      </c>
      <c r="O924" s="3">
        <v>0</v>
      </c>
      <c r="P924" s="3">
        <v>0</v>
      </c>
      <c r="Q924" s="3" t="s">
        <v>29</v>
      </c>
      <c r="R924" s="3" t="s">
        <v>30</v>
      </c>
      <c r="S924" s="3"/>
      <c r="T924" s="3"/>
      <c r="U924" s="7">
        <v>45666.5374884259</v>
      </c>
      <c r="V924" s="7">
        <v>45854.4883217593</v>
      </c>
      <c r="W924" s="3"/>
    </row>
    <row r="925" ht="15.05" spans="1:23">
      <c r="A925" s="4" t="str">
        <f t="array" ref="A925">IF(SUM(--ISNUMBER(SEARCH({", AB ",", BC ",", MB ",", NB ",", NL ",", NS ",", NT ",", NU ",", ON ",", PE ",", QC ",", SK ",", YT "},UPPER(C925))))&gt;0,"Canada","USA")</f>
        <v>USA</v>
      </c>
      <c r="B925" s="3" t="s">
        <v>4485</v>
      </c>
      <c r="C925" s="3" t="s">
        <v>4486</v>
      </c>
      <c r="D925" s="3" t="s">
        <v>4487</v>
      </c>
      <c r="E925" s="3" t="s">
        <v>4488</v>
      </c>
      <c r="F925" s="3"/>
      <c r="G925" s="3" t="s">
        <v>27</v>
      </c>
      <c r="H925" s="3" t="s">
        <v>27</v>
      </c>
      <c r="I925" s="3">
        <v>1</v>
      </c>
      <c r="J925" s="3">
        <v>-80.0859462</v>
      </c>
      <c r="K925" s="3">
        <v>36.9230526</v>
      </c>
      <c r="L925" s="3" t="s">
        <v>4489</v>
      </c>
      <c r="M925" s="3">
        <v>0</v>
      </c>
      <c r="N925" s="3">
        <v>0</v>
      </c>
      <c r="O925" s="3">
        <v>0</v>
      </c>
      <c r="P925" s="3">
        <v>0</v>
      </c>
      <c r="Q925" s="3" t="s">
        <v>29</v>
      </c>
      <c r="R925" s="3" t="s">
        <v>30</v>
      </c>
      <c r="S925" s="3"/>
      <c r="T925" s="3"/>
      <c r="U925" s="7">
        <v>45665.6745023148</v>
      </c>
      <c r="V925" s="7">
        <v>45863.5025462963</v>
      </c>
      <c r="W925" s="3"/>
    </row>
    <row r="926" ht="15.05" spans="1:23">
      <c r="A926" s="4" t="str">
        <f t="array" ref="A926">IF(SUM(--ISNUMBER(SEARCH({", AB ",", BC ",", MB ",", NB ",", NL ",", NS ",", NT ",", NU ",", ON ",", PE ",", QC ",", SK ",", YT "},UPPER(C926))))&gt;0,"Canada","USA")</f>
        <v>USA</v>
      </c>
      <c r="B926" s="3" t="s">
        <v>4490</v>
      </c>
      <c r="C926" s="3" t="s">
        <v>4491</v>
      </c>
      <c r="D926" s="3" t="s">
        <v>4492</v>
      </c>
      <c r="E926" s="3" t="s">
        <v>4493</v>
      </c>
      <c r="F926" s="3" t="s">
        <v>4494</v>
      </c>
      <c r="G926" s="3" t="s">
        <v>27</v>
      </c>
      <c r="H926" s="3" t="s">
        <v>27</v>
      </c>
      <c r="I926" s="3">
        <v>5</v>
      </c>
      <c r="J926" s="3">
        <v>-114.46940683634</v>
      </c>
      <c r="K926" s="8" t="s">
        <v>4495</v>
      </c>
      <c r="L926" s="3" t="s">
        <v>4496</v>
      </c>
      <c r="M926" s="3">
        <v>0</v>
      </c>
      <c r="N926" s="3">
        <v>0</v>
      </c>
      <c r="O926" s="3">
        <v>0</v>
      </c>
      <c r="P926" s="3">
        <v>0</v>
      </c>
      <c r="Q926" s="3" t="s">
        <v>29</v>
      </c>
      <c r="R926" s="3" t="s">
        <v>30</v>
      </c>
      <c r="S926" s="3"/>
      <c r="T926" s="3"/>
      <c r="U926" s="7">
        <v>45665.3663541667</v>
      </c>
      <c r="V926" s="7">
        <v>45912.5955324074</v>
      </c>
      <c r="W926" s="3"/>
    </row>
    <row r="927" ht="15.05" spans="1:23">
      <c r="A927" s="4" t="str">
        <f t="array" ref="A927">IF(SUM(--ISNUMBER(SEARCH({", AB ",", BC ",", MB ",", NB ",", NL ",", NS ",", NT ",", NU ",", ON ",", PE ",", QC ",", SK ",", YT "},UPPER(C927))))&gt;0,"Canada","USA")</f>
        <v>USA</v>
      </c>
      <c r="B927" s="3" t="s">
        <v>4497</v>
      </c>
      <c r="C927" s="3" t="s">
        <v>4498</v>
      </c>
      <c r="D927" s="3" t="s">
        <v>4499</v>
      </c>
      <c r="E927" s="3" t="s">
        <v>4500</v>
      </c>
      <c r="F927" s="3"/>
      <c r="G927" s="3" t="s">
        <v>27</v>
      </c>
      <c r="H927" s="3" t="s">
        <v>27</v>
      </c>
      <c r="I927" s="3">
        <v>5</v>
      </c>
      <c r="J927" s="3">
        <v>-88.08805</v>
      </c>
      <c r="K927" s="3">
        <v>41.55482</v>
      </c>
      <c r="L927" s="3" t="s">
        <v>4501</v>
      </c>
      <c r="M927" s="3">
        <v>0</v>
      </c>
      <c r="N927" s="3">
        <v>0</v>
      </c>
      <c r="O927" s="3">
        <v>0</v>
      </c>
      <c r="P927" s="3">
        <v>0</v>
      </c>
      <c r="Q927" s="3" t="s">
        <v>29</v>
      </c>
      <c r="R927" s="3" t="s">
        <v>30</v>
      </c>
      <c r="S927" s="3"/>
      <c r="T927" s="3"/>
      <c r="U927" s="7">
        <v>45664.487037037</v>
      </c>
      <c r="V927" s="7">
        <v>45827.6899074074</v>
      </c>
      <c r="W927" s="3"/>
    </row>
    <row r="928" ht="15.05" spans="1:23">
      <c r="A928" s="4" t="str">
        <f t="array" ref="A928">IF(SUM(--ISNUMBER(SEARCH({", AB ",", BC ",", MB ",", NB ",", NL ",", NS ",", NT ",", NU ",", ON ",", PE ",", QC ",", SK ",", YT "},UPPER(C928))))&gt;0,"Canada","USA")</f>
        <v>USA</v>
      </c>
      <c r="B928" s="3" t="s">
        <v>4502</v>
      </c>
      <c r="C928" s="3" t="s">
        <v>4503</v>
      </c>
      <c r="D928" s="3" t="s">
        <v>4504</v>
      </c>
      <c r="E928" s="3" t="s">
        <v>4505</v>
      </c>
      <c r="F928" s="3"/>
      <c r="G928" s="3" t="s">
        <v>27</v>
      </c>
      <c r="H928" s="3" t="s">
        <v>27</v>
      </c>
      <c r="I928" s="3">
        <v>5</v>
      </c>
      <c r="J928" s="3">
        <v>-118.01642</v>
      </c>
      <c r="K928" s="3">
        <v>34.08211</v>
      </c>
      <c r="L928" s="3"/>
      <c r="M928" s="3">
        <v>0</v>
      </c>
      <c r="N928" s="3">
        <v>0</v>
      </c>
      <c r="O928" s="3">
        <v>0</v>
      </c>
      <c r="P928" s="3">
        <v>0</v>
      </c>
      <c r="Q928" s="3" t="s">
        <v>29</v>
      </c>
      <c r="R928" s="3" t="s">
        <v>30</v>
      </c>
      <c r="S928" s="3"/>
      <c r="T928" s="3"/>
      <c r="U928" s="7">
        <v>45653.4972685185</v>
      </c>
      <c r="V928" s="7">
        <v>45653.4972685185</v>
      </c>
      <c r="W928" s="3"/>
    </row>
    <row r="929" ht="15.05" spans="1:23">
      <c r="A929" s="4" t="str">
        <f t="array" ref="A929">IF(SUM(--ISNUMBER(SEARCH({", AB ",", BC ",", MB ",", NB ",", NL ",", NS ",", NT ",", NU ",", ON ",", PE ",", QC ",", SK ",", YT "},UPPER(C929))))&gt;0,"Canada","USA")</f>
        <v>USA</v>
      </c>
      <c r="B929" s="3" t="s">
        <v>4506</v>
      </c>
      <c r="C929" s="3" t="s">
        <v>4507</v>
      </c>
      <c r="D929" s="3" t="s">
        <v>4508</v>
      </c>
      <c r="E929" s="3" t="s">
        <v>4509</v>
      </c>
      <c r="F929" s="3"/>
      <c r="G929" s="3" t="s">
        <v>27</v>
      </c>
      <c r="H929" s="3" t="s">
        <v>27</v>
      </c>
      <c r="I929" s="3">
        <v>5</v>
      </c>
      <c r="J929" s="3">
        <v>-80.28866</v>
      </c>
      <c r="K929" s="3">
        <v>26.27485</v>
      </c>
      <c r="L929" s="3" t="s">
        <v>4510</v>
      </c>
      <c r="M929" s="3">
        <v>0</v>
      </c>
      <c r="N929" s="3">
        <v>0</v>
      </c>
      <c r="O929" s="3">
        <v>0</v>
      </c>
      <c r="P929" s="3">
        <v>0</v>
      </c>
      <c r="Q929" s="3" t="s">
        <v>29</v>
      </c>
      <c r="R929" s="3" t="s">
        <v>30</v>
      </c>
      <c r="S929" s="3"/>
      <c r="T929" s="3"/>
      <c r="U929" s="7">
        <v>45719.5273611111</v>
      </c>
      <c r="V929" s="7">
        <v>45917.5638310185</v>
      </c>
      <c r="W929" s="3"/>
    </row>
    <row r="930" ht="15.05" spans="1:23">
      <c r="A930" s="4" t="str">
        <f t="array" ref="A930">IF(SUM(--ISNUMBER(SEARCH({", AB ",", BC ",", MB ",", NB ",", NL ",", NS ",", NT ",", NU ",", ON ",", PE ",", QC ",", SK ",", YT "},UPPER(C930))))&gt;0,"Canada","USA")</f>
        <v>USA</v>
      </c>
      <c r="B930" s="3" t="s">
        <v>4511</v>
      </c>
      <c r="C930" s="3" t="s">
        <v>4512</v>
      </c>
      <c r="D930" s="3" t="s">
        <v>4513</v>
      </c>
      <c r="E930" s="3" t="s">
        <v>4514</v>
      </c>
      <c r="F930" s="3"/>
      <c r="G930" s="3" t="s">
        <v>27</v>
      </c>
      <c r="H930" s="3" t="s">
        <v>27</v>
      </c>
      <c r="I930" s="3">
        <v>5</v>
      </c>
      <c r="J930" s="3">
        <v>-87.5375585030897</v>
      </c>
      <c r="K930" s="8" t="s">
        <v>4515</v>
      </c>
      <c r="L930" s="3"/>
      <c r="M930" s="3">
        <v>0</v>
      </c>
      <c r="N930" s="3">
        <v>0</v>
      </c>
      <c r="O930" s="3">
        <v>0</v>
      </c>
      <c r="P930" s="3">
        <v>0</v>
      </c>
      <c r="Q930" s="3" t="s">
        <v>29</v>
      </c>
      <c r="R930" s="3" t="s">
        <v>30</v>
      </c>
      <c r="S930" s="3"/>
      <c r="T930" s="3"/>
      <c r="U930" s="7">
        <v>45908.589837963</v>
      </c>
      <c r="V930" s="7">
        <v>45908.589837963</v>
      </c>
      <c r="W930" s="3"/>
    </row>
    <row r="931" ht="15.05" spans="1:23">
      <c r="A931" s="4" t="str">
        <f t="array" ref="A931">IF(SUM(--ISNUMBER(SEARCH({", AB ",", BC ",", MB ",", NB ",", NL ",", NS ",", NT ",", NU ",", ON ",", PE ",", QC ",", SK ",", YT "},UPPER(C931))))&gt;0,"Canada","USA")</f>
        <v>USA</v>
      </c>
      <c r="B931" s="3" t="s">
        <v>4516</v>
      </c>
      <c r="C931" s="3" t="s">
        <v>4517</v>
      </c>
      <c r="D931" s="3" t="s">
        <v>4518</v>
      </c>
      <c r="E931" s="3" t="s">
        <v>4519</v>
      </c>
      <c r="F931" s="3"/>
      <c r="G931" s="3" t="s">
        <v>27</v>
      </c>
      <c r="H931" s="3" t="s">
        <v>27</v>
      </c>
      <c r="I931" s="3">
        <v>5</v>
      </c>
      <c r="J931" s="3">
        <v>-117.69034</v>
      </c>
      <c r="K931" s="3">
        <v>35.60748</v>
      </c>
      <c r="L931" s="3"/>
      <c r="M931" s="3">
        <v>0</v>
      </c>
      <c r="N931" s="3">
        <v>0</v>
      </c>
      <c r="O931" s="3">
        <v>0</v>
      </c>
      <c r="P931" s="3">
        <v>0</v>
      </c>
      <c r="Q931" s="3" t="s">
        <v>29</v>
      </c>
      <c r="R931" s="3" t="s">
        <v>30</v>
      </c>
      <c r="S931" s="3"/>
      <c r="T931" s="3"/>
      <c r="U931" s="7">
        <v>45653.6053472222</v>
      </c>
      <c r="V931" s="7">
        <v>45653.6053472222</v>
      </c>
      <c r="W931" s="3"/>
    </row>
    <row r="932" ht="15.05" spans="1:23">
      <c r="A932" s="4" t="str">
        <f t="array" ref="A932">IF(SUM(--ISNUMBER(SEARCH({", AB ",", BC ",", MB ",", NB ",", NL ",", NS ",", NT ",", NU ",", ON ",", PE ",", QC ",", SK ",", YT "},UPPER(C932))))&gt;0,"Canada","USA")</f>
        <v>USA</v>
      </c>
      <c r="B932" s="3" t="s">
        <v>4520</v>
      </c>
      <c r="C932" s="3" t="s">
        <v>4521</v>
      </c>
      <c r="D932" s="3" t="s">
        <v>4522</v>
      </c>
      <c r="E932" s="3" t="s">
        <v>4523</v>
      </c>
      <c r="F932" s="3"/>
      <c r="G932" s="3" t="s">
        <v>27</v>
      </c>
      <c r="H932" s="3" t="s">
        <v>91</v>
      </c>
      <c r="I932" s="3">
        <v>5</v>
      </c>
      <c r="J932" s="3">
        <v>-116.934958777928</v>
      </c>
      <c r="K932" s="8" t="s">
        <v>4524</v>
      </c>
      <c r="L932" s="3"/>
      <c r="M932" s="3">
        <v>0</v>
      </c>
      <c r="N932" s="3">
        <v>0</v>
      </c>
      <c r="O932" s="3">
        <v>0</v>
      </c>
      <c r="P932" s="3">
        <v>0</v>
      </c>
      <c r="Q932" s="3" t="s">
        <v>29</v>
      </c>
      <c r="R932" s="3" t="s">
        <v>30</v>
      </c>
      <c r="S932" s="3"/>
      <c r="T932" s="3"/>
      <c r="U932" s="7">
        <v>45873.4862268519</v>
      </c>
      <c r="V932" s="7">
        <v>45875.5078125</v>
      </c>
      <c r="W932" s="3"/>
    </row>
    <row r="933" ht="15.05" spans="1:23">
      <c r="A933" s="4" t="str">
        <f t="array" ref="A933">IF(SUM(--ISNUMBER(SEARCH({", AB ",", BC ",", MB ",", NB ",", NL ",", NS ",", NT ",", NU ",", ON ",", PE ",", QC ",", SK ",", YT "},UPPER(C933))))&gt;0,"Canada","USA")</f>
        <v>USA</v>
      </c>
      <c r="B933" s="3" t="s">
        <v>4525</v>
      </c>
      <c r="C933" s="3" t="s">
        <v>4526</v>
      </c>
      <c r="D933" s="3" t="s">
        <v>4527</v>
      </c>
      <c r="E933" s="3" t="s">
        <v>4528</v>
      </c>
      <c r="F933" s="3"/>
      <c r="G933" s="3" t="s">
        <v>27</v>
      </c>
      <c r="H933" s="3" t="s">
        <v>27</v>
      </c>
      <c r="I933" s="3">
        <v>5</v>
      </c>
      <c r="J933" s="3">
        <v>-73.77745</v>
      </c>
      <c r="K933" s="3">
        <v>42.67683</v>
      </c>
      <c r="L933" s="3" t="s">
        <v>4529</v>
      </c>
      <c r="M933" s="3">
        <v>0</v>
      </c>
      <c r="N933" s="3">
        <v>0</v>
      </c>
      <c r="O933" s="3">
        <v>0</v>
      </c>
      <c r="P933" s="3">
        <v>0</v>
      </c>
      <c r="Q933" s="3" t="s">
        <v>29</v>
      </c>
      <c r="R933" s="3" t="s">
        <v>30</v>
      </c>
      <c r="S933" s="3"/>
      <c r="T933" s="3"/>
      <c r="U933" s="7">
        <v>45727.6813541667</v>
      </c>
      <c r="V933" s="7">
        <v>45838.5207175926</v>
      </c>
      <c r="W933" s="3"/>
    </row>
    <row r="934" ht="15.05" spans="1:23">
      <c r="A934" s="4" t="str">
        <f t="array" ref="A934">IF(SUM(--ISNUMBER(SEARCH({", AB ",", BC ",", MB ",", NB ",", NL ",", NS ",", NT ",", NU ",", ON ",", PE ",", QC ",", SK ",", YT "},UPPER(C934))))&gt;0,"Canada","USA")</f>
        <v>USA</v>
      </c>
      <c r="B934" s="3" t="s">
        <v>4530</v>
      </c>
      <c r="C934" s="3" t="s">
        <v>4531</v>
      </c>
      <c r="D934" s="3" t="s">
        <v>4532</v>
      </c>
      <c r="E934" s="3" t="s">
        <v>4533</v>
      </c>
      <c r="F934" s="3"/>
      <c r="G934" s="3" t="s">
        <v>27</v>
      </c>
      <c r="H934" s="3" t="s">
        <v>27</v>
      </c>
      <c r="I934" s="3">
        <v>3</v>
      </c>
      <c r="J934" s="3">
        <v>-87.08763</v>
      </c>
      <c r="K934" s="3">
        <v>33.27855</v>
      </c>
      <c r="L934" s="3" t="s">
        <v>4534</v>
      </c>
      <c r="M934" s="3">
        <v>0</v>
      </c>
      <c r="N934" s="3">
        <v>0</v>
      </c>
      <c r="O934" s="3">
        <v>0</v>
      </c>
      <c r="P934" s="3">
        <v>0</v>
      </c>
      <c r="Q934" s="3" t="s">
        <v>29</v>
      </c>
      <c r="R934" s="3" t="s">
        <v>30</v>
      </c>
      <c r="S934" s="3"/>
      <c r="T934" s="3"/>
      <c r="U934" s="7">
        <v>45610.6365625</v>
      </c>
      <c r="V934" s="7">
        <v>45814.5325578704</v>
      </c>
      <c r="W934" s="3"/>
    </row>
    <row r="935" ht="15.05" spans="1:23">
      <c r="A935" s="4" t="str">
        <f t="array" ref="A935">IF(SUM(--ISNUMBER(SEARCH({", AB ",", BC ",", MB ",", NB ",", NL ",", NS ",", NT ",", NU ",", ON ",", PE ",", QC ",", SK ",", YT "},UPPER(C935))))&gt;0,"Canada","USA")</f>
        <v>USA</v>
      </c>
      <c r="B935" s="3" t="s">
        <v>4535</v>
      </c>
      <c r="C935" s="3" t="s">
        <v>4536</v>
      </c>
      <c r="D935" s="3" t="s">
        <v>4537</v>
      </c>
      <c r="E935" s="3" t="s">
        <v>4538</v>
      </c>
      <c r="F935" s="3"/>
      <c r="G935" s="3" t="s">
        <v>27</v>
      </c>
      <c r="H935" s="3" t="s">
        <v>27</v>
      </c>
      <c r="I935" s="3">
        <v>5</v>
      </c>
      <c r="J935" s="3">
        <v>-71.7762096181705</v>
      </c>
      <c r="K935" s="8" t="s">
        <v>4539</v>
      </c>
      <c r="L935" s="3" t="s">
        <v>4540</v>
      </c>
      <c r="M935" s="3">
        <v>0</v>
      </c>
      <c r="N935" s="3">
        <v>0</v>
      </c>
      <c r="O935" s="3">
        <v>0</v>
      </c>
      <c r="P935" s="3">
        <v>0</v>
      </c>
      <c r="Q935" s="3" t="s">
        <v>29</v>
      </c>
      <c r="R935" s="3" t="s">
        <v>30</v>
      </c>
      <c r="S935" s="3"/>
      <c r="T935" s="3"/>
      <c r="U935" s="7">
        <v>45666.501412037</v>
      </c>
      <c r="V935" s="7">
        <v>45831.5403356481</v>
      </c>
      <c r="W935" s="3"/>
    </row>
    <row r="936" ht="15.05" spans="1:23">
      <c r="A936" s="4" t="str">
        <f t="array" ref="A936">IF(SUM(--ISNUMBER(SEARCH({", AB ",", BC ",", MB ",", NB ",", NL ",", NS ",", NT ",", NU ",", ON ",", PE ",", QC ",", SK ",", YT "},UPPER(C936))))&gt;0,"Canada","USA")</f>
        <v>USA</v>
      </c>
      <c r="B936" s="3" t="s">
        <v>4541</v>
      </c>
      <c r="C936" s="3" t="s">
        <v>4542</v>
      </c>
      <c r="D936" s="3" t="s">
        <v>4543</v>
      </c>
      <c r="E936" s="3" t="s">
        <v>4544</v>
      </c>
      <c r="F936" s="3"/>
      <c r="G936" s="3" t="s">
        <v>27</v>
      </c>
      <c r="H936" s="3" t="s">
        <v>27</v>
      </c>
      <c r="I936" s="3">
        <v>5</v>
      </c>
      <c r="J936" s="3">
        <v>-80.13092</v>
      </c>
      <c r="K936" s="3">
        <v>26.18615</v>
      </c>
      <c r="L936" s="3" t="s">
        <v>4545</v>
      </c>
      <c r="M936" s="3">
        <v>0</v>
      </c>
      <c r="N936" s="3">
        <v>0</v>
      </c>
      <c r="O936" s="3">
        <v>0</v>
      </c>
      <c r="P936" s="3">
        <v>0</v>
      </c>
      <c r="Q936" s="3" t="s">
        <v>29</v>
      </c>
      <c r="R936" s="3" t="s">
        <v>30</v>
      </c>
      <c r="S936" s="3"/>
      <c r="T936" s="3"/>
      <c r="U936" s="7">
        <v>45656.4702199074</v>
      </c>
      <c r="V936" s="7">
        <v>45826.5051157407</v>
      </c>
      <c r="W936" s="3"/>
    </row>
    <row r="937" ht="15.05" spans="1:23">
      <c r="A937" s="4" t="str">
        <f t="array" ref="A937">IF(SUM(--ISNUMBER(SEARCH({", AB ",", BC ",", MB ",", NB ",", NL ",", NS ",", NT ",", NU ",", ON ",", PE ",", QC ",", SK ",", YT "},UPPER(C937))))&gt;0,"Canada","USA")</f>
        <v>USA</v>
      </c>
      <c r="B937" s="3" t="s">
        <v>4546</v>
      </c>
      <c r="C937" s="3" t="s">
        <v>4547</v>
      </c>
      <c r="D937" s="3" t="s">
        <v>4548</v>
      </c>
      <c r="E937" s="3" t="s">
        <v>4549</v>
      </c>
      <c r="F937" s="3" t="s">
        <v>4550</v>
      </c>
      <c r="G937" s="3" t="s">
        <v>27</v>
      </c>
      <c r="H937" s="3" t="s">
        <v>27</v>
      </c>
      <c r="I937" s="3">
        <v>5</v>
      </c>
      <c r="J937" s="3">
        <v>-72.8161330738961</v>
      </c>
      <c r="K937" s="8" t="s">
        <v>4551</v>
      </c>
      <c r="L937" s="3" t="s">
        <v>4552</v>
      </c>
      <c r="M937" s="3">
        <v>0</v>
      </c>
      <c r="N937" s="3">
        <v>0</v>
      </c>
      <c r="O937" s="3">
        <v>0</v>
      </c>
      <c r="P937" s="3">
        <v>0</v>
      </c>
      <c r="Q937" s="3" t="s">
        <v>29</v>
      </c>
      <c r="R937" s="3" t="s">
        <v>30</v>
      </c>
      <c r="S937" s="3"/>
      <c r="T937" s="3"/>
      <c r="U937" s="7">
        <v>45643.6803587963</v>
      </c>
      <c r="V937" s="7">
        <v>45824.6950462963</v>
      </c>
      <c r="W937" s="3"/>
    </row>
    <row r="938" ht="15.05" spans="1:23">
      <c r="A938" s="4" t="str">
        <f t="array" ref="A938">IF(SUM(--ISNUMBER(SEARCH({", AB ",", BC ",", MB ",", NB ",", NL ",", NS ",", NT ",", NU ",", ON ",", PE ",", QC ",", SK ",", YT "},UPPER(C938))))&gt;0,"Canada","USA")</f>
        <v>USA</v>
      </c>
      <c r="B938" s="3" t="s">
        <v>4553</v>
      </c>
      <c r="C938" s="3" t="s">
        <v>4554</v>
      </c>
      <c r="D938" s="3" t="s">
        <v>4555</v>
      </c>
      <c r="E938" s="3" t="s">
        <v>4556</v>
      </c>
      <c r="F938" s="3"/>
      <c r="G938" s="3" t="s">
        <v>27</v>
      </c>
      <c r="H938" s="3" t="s">
        <v>27</v>
      </c>
      <c r="I938" s="3">
        <v>5</v>
      </c>
      <c r="J938" s="3">
        <v>-104.58387</v>
      </c>
      <c r="K938" s="3">
        <v>50.45276</v>
      </c>
      <c r="L938" s="3" t="s">
        <v>4557</v>
      </c>
      <c r="M938" s="3">
        <v>0</v>
      </c>
      <c r="N938" s="3">
        <v>0</v>
      </c>
      <c r="O938" s="3">
        <v>0</v>
      </c>
      <c r="P938" s="3">
        <v>0</v>
      </c>
      <c r="Q938" s="3" t="s">
        <v>29</v>
      </c>
      <c r="R938" s="3" t="s">
        <v>78</v>
      </c>
      <c r="S938" s="3"/>
      <c r="T938" s="3"/>
      <c r="U938" s="7">
        <v>45782.6550578704</v>
      </c>
      <c r="V938" s="7">
        <v>45852.5328819444</v>
      </c>
      <c r="W938" s="3"/>
    </row>
    <row r="939" ht="15.05" spans="1:23">
      <c r="A939" s="4" t="str">
        <f t="array" ref="A939">IF(SUM(--ISNUMBER(SEARCH({", AB ",", BC ",", MB ",", NB ",", NL ",", NS ",", NT ",", NU ",", ON ",", PE ",", QC ",", SK ",", YT "},UPPER(C939))))&gt;0,"Canada","USA")</f>
        <v>USA</v>
      </c>
      <c r="B939" s="3" t="s">
        <v>4558</v>
      </c>
      <c r="C939" s="3" t="s">
        <v>4559</v>
      </c>
      <c r="D939" s="3" t="s">
        <v>4560</v>
      </c>
      <c r="E939" s="3" t="s">
        <v>4561</v>
      </c>
      <c r="F939" s="3"/>
      <c r="G939" s="3" t="s">
        <v>27</v>
      </c>
      <c r="H939" s="3" t="s">
        <v>27</v>
      </c>
      <c r="I939" s="3">
        <v>5</v>
      </c>
      <c r="J939" s="3">
        <v>-94.29201</v>
      </c>
      <c r="K939" s="3">
        <v>45.57222</v>
      </c>
      <c r="L939" s="3" t="s">
        <v>4562</v>
      </c>
      <c r="M939" s="3">
        <v>0</v>
      </c>
      <c r="N939" s="3">
        <v>0</v>
      </c>
      <c r="O939" s="3">
        <v>0</v>
      </c>
      <c r="P939" s="3">
        <v>0</v>
      </c>
      <c r="Q939" s="3" t="s">
        <v>29</v>
      </c>
      <c r="R939" s="3" t="s">
        <v>30</v>
      </c>
      <c r="S939" s="3"/>
      <c r="T939" s="3"/>
      <c r="U939" s="7">
        <v>45668.8274652778</v>
      </c>
      <c r="V939" s="7">
        <v>45880.5102893518</v>
      </c>
      <c r="W939" s="3"/>
    </row>
    <row r="940" ht="15.05" spans="1:23">
      <c r="A940" s="4" t="str">
        <f t="array" ref="A940">IF(SUM(--ISNUMBER(SEARCH({", AB ",", BC ",", MB ",", NB ",", NL ",", NS ",", NT ",", NU ",", ON ",", PE ",", QC ",", SK ",", YT "},UPPER(C940))))&gt;0,"Canada","USA")</f>
        <v>USA</v>
      </c>
      <c r="B940" s="3" t="s">
        <v>4563</v>
      </c>
      <c r="C940" s="3" t="s">
        <v>4564</v>
      </c>
      <c r="D940" s="3" t="s">
        <v>4565</v>
      </c>
      <c r="E940" s="3" t="s">
        <v>4566</v>
      </c>
      <c r="F940" s="3"/>
      <c r="G940" s="3" t="s">
        <v>27</v>
      </c>
      <c r="H940" s="3" t="s">
        <v>27</v>
      </c>
      <c r="I940" s="3">
        <v>5</v>
      </c>
      <c r="J940" s="3">
        <v>-84.7937293999999</v>
      </c>
      <c r="K940" s="3">
        <v>42.3510655</v>
      </c>
      <c r="L940" s="3"/>
      <c r="M940" s="3">
        <v>0</v>
      </c>
      <c r="N940" s="3">
        <v>0</v>
      </c>
      <c r="O940" s="3">
        <v>0</v>
      </c>
      <c r="P940" s="3">
        <v>0</v>
      </c>
      <c r="Q940" s="3" t="s">
        <v>29</v>
      </c>
      <c r="R940" s="3" t="s">
        <v>30</v>
      </c>
      <c r="S940" s="3"/>
      <c r="T940" s="3"/>
      <c r="U940" s="7">
        <v>45667.6506712963</v>
      </c>
      <c r="V940" s="7">
        <v>45667.6506712963</v>
      </c>
      <c r="W940" s="3"/>
    </row>
    <row r="941" ht="15.05" spans="1:23">
      <c r="A941" s="4" t="str">
        <f t="array" ref="A941">IF(SUM(--ISNUMBER(SEARCH({", AB ",", BC ",", MB ",", NB ",", NL ",", NS ",", NT ",", NU ",", ON ",", PE ",", QC ",", SK ",", YT "},UPPER(C941))))&gt;0,"Canada","USA")</f>
        <v>USA</v>
      </c>
      <c r="B941" s="3" t="s">
        <v>4567</v>
      </c>
      <c r="C941" s="3" t="s">
        <v>4568</v>
      </c>
      <c r="D941" s="3" t="s">
        <v>4569</v>
      </c>
      <c r="E941" s="3" t="s">
        <v>4570</v>
      </c>
      <c r="F941" s="3"/>
      <c r="G941" s="3" t="s">
        <v>27</v>
      </c>
      <c r="H941" s="3" t="s">
        <v>27</v>
      </c>
      <c r="I941" s="3">
        <v>5</v>
      </c>
      <c r="J941" s="3">
        <v>-85.033191</v>
      </c>
      <c r="K941" s="3">
        <v>36.16995</v>
      </c>
      <c r="L941" s="3" t="s">
        <v>4571</v>
      </c>
      <c r="M941" s="3">
        <v>0</v>
      </c>
      <c r="N941" s="3">
        <v>0</v>
      </c>
      <c r="O941" s="3">
        <v>0</v>
      </c>
      <c r="P941" s="3">
        <v>0</v>
      </c>
      <c r="Q941" s="3" t="s">
        <v>29</v>
      </c>
      <c r="R941" s="3" t="s">
        <v>30</v>
      </c>
      <c r="S941" s="3"/>
      <c r="T941" s="3"/>
      <c r="U941" s="7">
        <v>45616.6037847222</v>
      </c>
      <c r="V941" s="7">
        <v>45845.6966087963</v>
      </c>
      <c r="W941" s="3"/>
    </row>
    <row r="942" ht="15.05" spans="1:23">
      <c r="A942" s="4" t="str">
        <f t="array" ref="A942">IF(SUM(--ISNUMBER(SEARCH({", AB ",", BC ",", MB ",", NB ",", NL ",", NS ",", NT ",", NU ",", ON ",", PE ",", QC ",", SK ",", YT "},UPPER(C942))))&gt;0,"Canada","USA")</f>
        <v>USA</v>
      </c>
      <c r="B942" s="3" t="s">
        <v>4572</v>
      </c>
      <c r="C942" s="3" t="s">
        <v>4573</v>
      </c>
      <c r="D942" s="3" t="s">
        <v>4574</v>
      </c>
      <c r="E942" s="3" t="s">
        <v>4575</v>
      </c>
      <c r="F942" s="3" t="s">
        <v>4576</v>
      </c>
      <c r="G942" s="3" t="s">
        <v>27</v>
      </c>
      <c r="H942" s="3" t="s">
        <v>27</v>
      </c>
      <c r="I942" s="3">
        <v>1</v>
      </c>
      <c r="J942" s="3">
        <v>-88.0838583</v>
      </c>
      <c r="K942" s="3">
        <v>42.9401709</v>
      </c>
      <c r="L942" s="3" t="s">
        <v>4577</v>
      </c>
      <c r="M942" s="3">
        <v>95</v>
      </c>
      <c r="N942" s="3">
        <v>47.5</v>
      </c>
      <c r="O942" s="3">
        <v>0</v>
      </c>
      <c r="P942" s="3">
        <v>10</v>
      </c>
      <c r="Q942" s="3" t="s">
        <v>29</v>
      </c>
      <c r="R942" s="3" t="s">
        <v>30</v>
      </c>
      <c r="S942" s="3"/>
      <c r="T942" s="3"/>
      <c r="U942" s="7">
        <v>45664.6155787037</v>
      </c>
      <c r="V942" s="7">
        <v>45866.6880439815</v>
      </c>
      <c r="W942" s="3"/>
    </row>
    <row r="943" ht="15.05" spans="1:23">
      <c r="A943" s="4" t="str">
        <f t="array" ref="A943">IF(SUM(--ISNUMBER(SEARCH({", AB ",", BC ",", MB ",", NB ",", NL ",", NS ",", NT ",", NU ",", ON ",", PE ",", QC ",", SK ",", YT "},UPPER(C943))))&gt;0,"Canada","USA")</f>
        <v>USA</v>
      </c>
      <c r="B943" s="3" t="s">
        <v>4578</v>
      </c>
      <c r="C943" s="3" t="s">
        <v>4579</v>
      </c>
      <c r="D943" s="3" t="s">
        <v>4580</v>
      </c>
      <c r="E943" s="3" t="s">
        <v>4581</v>
      </c>
      <c r="F943" s="3" t="s">
        <v>4582</v>
      </c>
      <c r="G943" s="3" t="s">
        <v>27</v>
      </c>
      <c r="H943" s="3" t="s">
        <v>27</v>
      </c>
      <c r="I943" s="3">
        <v>5</v>
      </c>
      <c r="J943" s="3">
        <v>-118.33283</v>
      </c>
      <c r="K943" s="3">
        <v>46.06062</v>
      </c>
      <c r="L943" s="3"/>
      <c r="M943" s="3">
        <v>89</v>
      </c>
      <c r="N943" s="3">
        <v>0</v>
      </c>
      <c r="O943" s="3">
        <v>0</v>
      </c>
      <c r="P943" s="3">
        <v>7.5</v>
      </c>
      <c r="Q943" s="3" t="s">
        <v>29</v>
      </c>
      <c r="R943" s="3" t="s">
        <v>30</v>
      </c>
      <c r="S943" s="3"/>
      <c r="T943" s="3"/>
      <c r="U943" s="7">
        <v>45607.5625578704</v>
      </c>
      <c r="V943" s="7">
        <v>45736.4007175926</v>
      </c>
      <c r="W943" s="3"/>
    </row>
    <row r="944" ht="15.05" spans="1:23">
      <c r="A944" s="4" t="str">
        <f t="array" ref="A944">IF(SUM(--ISNUMBER(SEARCH({", AB ",", BC ",", MB ",", NB ",", NL ",", NS ",", NT ",", NU ",", ON ",", PE ",", QC ",", SK ",", YT "},UPPER(C944))))&gt;0,"Canada","USA")</f>
        <v>USA</v>
      </c>
      <c r="B944" s="3" t="s">
        <v>4583</v>
      </c>
      <c r="C944" s="3" t="s">
        <v>4584</v>
      </c>
      <c r="D944" s="3" t="s">
        <v>4585</v>
      </c>
      <c r="E944" s="3" t="s">
        <v>4586</v>
      </c>
      <c r="F944" s="3"/>
      <c r="G944" s="3" t="s">
        <v>27</v>
      </c>
      <c r="H944" s="3" t="s">
        <v>27</v>
      </c>
      <c r="I944" s="3">
        <v>5</v>
      </c>
      <c r="J944" s="3">
        <v>-105.49791</v>
      </c>
      <c r="K944" s="3">
        <v>44.26062</v>
      </c>
      <c r="L944" s="3"/>
      <c r="M944" s="3">
        <v>0</v>
      </c>
      <c r="N944" s="3">
        <v>0</v>
      </c>
      <c r="O944" s="3">
        <v>0</v>
      </c>
      <c r="P944" s="3">
        <v>0</v>
      </c>
      <c r="Q944" s="3" t="s">
        <v>29</v>
      </c>
      <c r="R944" s="3" t="s">
        <v>30</v>
      </c>
      <c r="S944" s="3"/>
      <c r="T944" s="3"/>
      <c r="U944" s="7">
        <v>45862.5097800926</v>
      </c>
      <c r="V944" s="7">
        <v>45873.6337847222</v>
      </c>
      <c r="W944" s="3"/>
    </row>
    <row r="945" ht="15.05" spans="1:23">
      <c r="A945" s="4" t="str">
        <f t="array" ref="A945">IF(SUM(--ISNUMBER(SEARCH({", AB ",", BC ",", MB ",", NB ",", NL ",", NS ",", NT ",", NU ",", ON ",", PE ",", QC ",", SK ",", YT "},UPPER(C945))))&gt;0,"Canada","USA")</f>
        <v>USA</v>
      </c>
      <c r="B945" s="3" t="s">
        <v>4587</v>
      </c>
      <c r="C945" s="3" t="s">
        <v>4588</v>
      </c>
      <c r="D945" s="3" t="s">
        <v>4589</v>
      </c>
      <c r="E945" s="3" t="s">
        <v>4590</v>
      </c>
      <c r="F945" s="3" t="s">
        <v>4591</v>
      </c>
      <c r="G945" s="3" t="s">
        <v>27</v>
      </c>
      <c r="H945" s="3" t="s">
        <v>27</v>
      </c>
      <c r="I945" s="3">
        <v>6</v>
      </c>
      <c r="J945" s="3">
        <v>-122.6403909</v>
      </c>
      <c r="K945" s="3">
        <v>45.4498464</v>
      </c>
      <c r="L945" s="3" t="s">
        <v>4592</v>
      </c>
      <c r="M945" s="3">
        <v>0</v>
      </c>
      <c r="N945" s="3">
        <v>0</v>
      </c>
      <c r="O945" s="3">
        <v>0</v>
      </c>
      <c r="P945" s="3">
        <v>0</v>
      </c>
      <c r="Q945" s="3" t="s">
        <v>29</v>
      </c>
      <c r="R945" s="3" t="s">
        <v>30</v>
      </c>
      <c r="S945" s="3"/>
      <c r="T945" s="3"/>
      <c r="U945" s="7">
        <v>45666.7063888889</v>
      </c>
      <c r="V945" s="7">
        <v>45841.6481828704</v>
      </c>
      <c r="W945" s="3"/>
    </row>
    <row r="946" ht="15.05" spans="1:23">
      <c r="A946" s="4" t="str">
        <f t="array" ref="A946">IF(SUM(--ISNUMBER(SEARCH({", AB ",", BC ",", MB ",", NB ",", NL ",", NS ",", NT ",", NU ",", ON ",", PE ",", QC ",", SK ",", YT "},UPPER(C946))))&gt;0,"Canada","USA")</f>
        <v>USA</v>
      </c>
      <c r="B946" s="3" t="s">
        <v>4593</v>
      </c>
      <c r="C946" s="3" t="s">
        <v>4594</v>
      </c>
      <c r="D946" s="3" t="s">
        <v>4595</v>
      </c>
      <c r="E946" s="3" t="s">
        <v>4596</v>
      </c>
      <c r="F946" s="3"/>
      <c r="G946" s="3" t="s">
        <v>27</v>
      </c>
      <c r="H946" s="3" t="s">
        <v>27</v>
      </c>
      <c r="I946" s="3">
        <v>5</v>
      </c>
      <c r="J946" s="3">
        <v>-92.4736759318125</v>
      </c>
      <c r="K946" s="8" t="s">
        <v>4597</v>
      </c>
      <c r="L946" s="3"/>
      <c r="M946" s="3">
        <v>0</v>
      </c>
      <c r="N946" s="3">
        <v>0</v>
      </c>
      <c r="O946" s="3">
        <v>0</v>
      </c>
      <c r="P946" s="3">
        <v>0</v>
      </c>
      <c r="Q946" s="3" t="s">
        <v>29</v>
      </c>
      <c r="R946" s="3" t="s">
        <v>30</v>
      </c>
      <c r="S946" s="3"/>
      <c r="T946" s="3"/>
      <c r="U946" s="7">
        <v>45875.6275578704</v>
      </c>
      <c r="V946" s="7">
        <v>45875.6275578704</v>
      </c>
      <c r="W946" s="3"/>
    </row>
    <row r="947" ht="15.05" spans="1:23">
      <c r="A947" s="4" t="str">
        <f t="array" ref="A947">IF(SUM(--ISNUMBER(SEARCH({", AB ",", BC ",", MB ",", NB ",", NL ",", NS ",", NT ",", NU ",", ON ",", PE ",", QC ",", SK ",", YT "},UPPER(C947))))&gt;0,"Canada","USA")</f>
        <v>USA</v>
      </c>
      <c r="B947" s="3" t="s">
        <v>4598</v>
      </c>
      <c r="C947" s="3" t="s">
        <v>4599</v>
      </c>
      <c r="D947" s="3" t="s">
        <v>4600</v>
      </c>
      <c r="E947" s="3" t="s">
        <v>4601</v>
      </c>
      <c r="F947" s="3"/>
      <c r="G947" s="3" t="s">
        <v>91</v>
      </c>
      <c r="H947" s="3" t="s">
        <v>27</v>
      </c>
      <c r="I947" s="3">
        <v>5</v>
      </c>
      <c r="J947" s="3">
        <v>-72.631684020043</v>
      </c>
      <c r="K947" s="8" t="s">
        <v>4602</v>
      </c>
      <c r="L947" s="3" t="s">
        <v>4603</v>
      </c>
      <c r="M947" s="3">
        <v>0</v>
      </c>
      <c r="N947" s="3">
        <v>0</v>
      </c>
      <c r="O947" s="3">
        <v>0</v>
      </c>
      <c r="P947" s="3">
        <v>0</v>
      </c>
      <c r="Q947" s="3" t="s">
        <v>29</v>
      </c>
      <c r="R947" s="3" t="s">
        <v>30</v>
      </c>
      <c r="S947" s="3"/>
      <c r="T947" s="3"/>
      <c r="U947" s="7">
        <v>45666.4617824074</v>
      </c>
      <c r="V947" s="7">
        <v>45831.5260416667</v>
      </c>
      <c r="W947" s="3"/>
    </row>
    <row r="948" ht="15.05" spans="1:23">
      <c r="A948" s="4" t="str">
        <f t="array" ref="A948">IF(SUM(--ISNUMBER(SEARCH({", AB ",", BC ",", MB ",", NB ",", NL ",", NS ",", NT ",", NU ",", ON ",", PE ",", QC ",", SK ",", YT "},UPPER(C948))))&gt;0,"Canada","USA")</f>
        <v>USA</v>
      </c>
      <c r="B948" s="3" t="s">
        <v>4604</v>
      </c>
      <c r="C948" s="3" t="s">
        <v>4605</v>
      </c>
      <c r="D948" s="3" t="s">
        <v>4606</v>
      </c>
      <c r="E948" s="3" t="s">
        <v>4607</v>
      </c>
      <c r="F948" s="3" t="s">
        <v>4608</v>
      </c>
      <c r="G948" s="3" t="s">
        <v>27</v>
      </c>
      <c r="H948" s="3" t="s">
        <v>27</v>
      </c>
      <c r="I948" s="3">
        <v>5</v>
      </c>
      <c r="J948" s="3">
        <v>-78.109179</v>
      </c>
      <c r="K948" s="3">
        <v>38.2148128</v>
      </c>
      <c r="L948" s="3"/>
      <c r="M948" s="3">
        <v>0</v>
      </c>
      <c r="N948" s="3">
        <v>0</v>
      </c>
      <c r="O948" s="3">
        <v>0</v>
      </c>
      <c r="P948" s="3">
        <v>0</v>
      </c>
      <c r="Q948" s="3" t="s">
        <v>29</v>
      </c>
      <c r="R948" s="3" t="s">
        <v>30</v>
      </c>
      <c r="S948" s="3"/>
      <c r="T948" s="3"/>
      <c r="U948" s="7">
        <v>45665.6984259259</v>
      </c>
      <c r="V948" s="7">
        <v>45737.423599537</v>
      </c>
      <c r="W948" s="3"/>
    </row>
    <row r="949" ht="15.05" spans="1:23">
      <c r="A949" s="4" t="str">
        <f t="array" ref="A949">IF(SUM(--ISNUMBER(SEARCH({", AB ",", BC ",", MB ",", NB ",", NL ",", NS ",", NT ",", NU ",", ON ",", PE ",", QC ",", SK ",", YT "},UPPER(C949))))&gt;0,"Canada","USA")</f>
        <v>USA</v>
      </c>
      <c r="B949" s="3" t="s">
        <v>4609</v>
      </c>
      <c r="C949" s="3" t="s">
        <v>4610</v>
      </c>
      <c r="D949" s="3" t="s">
        <v>4611</v>
      </c>
      <c r="E949" s="3" t="s">
        <v>4612</v>
      </c>
      <c r="F949" s="3" t="s">
        <v>4613</v>
      </c>
      <c r="G949" s="3" t="s">
        <v>27</v>
      </c>
      <c r="H949" s="3" t="s">
        <v>27</v>
      </c>
      <c r="I949" s="3">
        <v>1</v>
      </c>
      <c r="J949" s="3">
        <v>-86.0893556937077</v>
      </c>
      <c r="K949" s="8" t="s">
        <v>4614</v>
      </c>
      <c r="L949" s="3" t="s">
        <v>4615</v>
      </c>
      <c r="M949" s="3">
        <v>150</v>
      </c>
      <c r="N949" s="3">
        <v>0</v>
      </c>
      <c r="O949" s="3">
        <v>0</v>
      </c>
      <c r="P949" s="3">
        <v>0</v>
      </c>
      <c r="Q949" s="3" t="s">
        <v>29</v>
      </c>
      <c r="R949" s="3" t="s">
        <v>30</v>
      </c>
      <c r="S949" s="3"/>
      <c r="T949" s="3"/>
      <c r="U949" s="7">
        <v>45617.3776736111</v>
      </c>
      <c r="V949" s="7">
        <v>45867.677349537</v>
      </c>
      <c r="W949" s="3"/>
    </row>
    <row r="950" ht="15.05" spans="1:23">
      <c r="A950" s="4" t="str">
        <f t="array" ref="A950">IF(SUM(--ISNUMBER(SEARCH({", AB ",", BC ",", MB ",", NB ",", NL ",", NS ",", NT ",", NU ",", ON ",", PE ",", QC ",", SK ",", YT "},UPPER(C950))))&gt;0,"Canada","USA")</f>
        <v>USA</v>
      </c>
      <c r="B950" s="3" t="s">
        <v>4616</v>
      </c>
      <c r="C950" s="3" t="s">
        <v>4617</v>
      </c>
      <c r="D950" s="3" t="s">
        <v>4618</v>
      </c>
      <c r="E950" s="3" t="s">
        <v>4619</v>
      </c>
      <c r="F950" s="3"/>
      <c r="G950" s="3" t="s">
        <v>27</v>
      </c>
      <c r="H950" s="3" t="s">
        <v>91</v>
      </c>
      <c r="I950" s="3">
        <v>5</v>
      </c>
      <c r="J950" s="3">
        <v>-74.2526</v>
      </c>
      <c r="K950" s="3">
        <v>40.14725</v>
      </c>
      <c r="L950" s="3"/>
      <c r="M950" s="3">
        <v>0</v>
      </c>
      <c r="N950" s="3">
        <v>0</v>
      </c>
      <c r="O950" s="3">
        <v>0</v>
      </c>
      <c r="P950" s="3">
        <v>0</v>
      </c>
      <c r="Q950" s="3" t="s">
        <v>29</v>
      </c>
      <c r="R950" s="3" t="s">
        <v>30</v>
      </c>
      <c r="S950" s="3"/>
      <c r="T950" s="3"/>
      <c r="U950" s="7">
        <v>45742.4242361111</v>
      </c>
      <c r="V950" s="7">
        <v>45744.5162384259</v>
      </c>
      <c r="W950" s="3"/>
    </row>
    <row r="951" ht="15.05" spans="1:23">
      <c r="A951" s="4" t="str">
        <f t="array" ref="A951">IF(SUM(--ISNUMBER(SEARCH({", AB ",", BC ",", MB ",", NB ",", NL ",", NS ",", NT ",", NU ",", ON ",", PE ",", QC ",", SK ",", YT "},UPPER(C951))))&gt;0,"Canada","USA")</f>
        <v>USA</v>
      </c>
      <c r="B951" s="3" t="s">
        <v>4620</v>
      </c>
      <c r="C951" s="3" t="s">
        <v>4621</v>
      </c>
      <c r="D951" s="3" t="s">
        <v>4622</v>
      </c>
      <c r="E951" s="3" t="s">
        <v>4623</v>
      </c>
      <c r="F951" s="3"/>
      <c r="G951" s="3" t="s">
        <v>27</v>
      </c>
      <c r="H951" s="3" t="s">
        <v>27</v>
      </c>
      <c r="I951" s="3">
        <v>5</v>
      </c>
      <c r="J951" s="3">
        <v>-112.13397</v>
      </c>
      <c r="K951" s="3">
        <v>33.49053</v>
      </c>
      <c r="L951" s="3" t="s">
        <v>4624</v>
      </c>
      <c r="M951" s="3">
        <v>0</v>
      </c>
      <c r="N951" s="3">
        <v>0</v>
      </c>
      <c r="O951" s="3">
        <v>0</v>
      </c>
      <c r="P951" s="3">
        <v>0</v>
      </c>
      <c r="Q951" s="3" t="s">
        <v>29</v>
      </c>
      <c r="R951" s="3" t="s">
        <v>30</v>
      </c>
      <c r="S951" s="3"/>
      <c r="T951" s="3"/>
      <c r="U951" s="7">
        <v>45638.6915856482</v>
      </c>
      <c r="V951" s="7">
        <v>45818.3998148148</v>
      </c>
      <c r="W951" s="3"/>
    </row>
    <row r="952" ht="15.05" spans="1:23">
      <c r="A952" s="4" t="str">
        <f t="array" ref="A952">IF(SUM(--ISNUMBER(SEARCH({", AB ",", BC ",", MB ",", NB ",", NL ",", NS ",", NT ",", NU ",", ON ",", PE ",", QC ",", SK ",", YT "},UPPER(C952))))&gt;0,"Canada","USA")</f>
        <v>USA</v>
      </c>
      <c r="B952" s="3" t="s">
        <v>4625</v>
      </c>
      <c r="C952" s="3" t="s">
        <v>4626</v>
      </c>
      <c r="D952" s="3" t="s">
        <v>4627</v>
      </c>
      <c r="E952" s="3" t="s">
        <v>4628</v>
      </c>
      <c r="F952" s="3"/>
      <c r="G952" s="3" t="s">
        <v>27</v>
      </c>
      <c r="H952" s="3" t="s">
        <v>27</v>
      </c>
      <c r="I952" s="3">
        <v>1</v>
      </c>
      <c r="J952" s="3">
        <v>-122.5517672</v>
      </c>
      <c r="K952" s="8" t="s">
        <v>4629</v>
      </c>
      <c r="L952" s="3"/>
      <c r="M952" s="3">
        <v>0</v>
      </c>
      <c r="N952" s="3">
        <v>0</v>
      </c>
      <c r="O952" s="3">
        <v>0</v>
      </c>
      <c r="P952" s="3">
        <v>0</v>
      </c>
      <c r="Q952" s="3" t="s">
        <v>29</v>
      </c>
      <c r="R952" s="3" t="s">
        <v>30</v>
      </c>
      <c r="S952" s="3"/>
      <c r="T952" s="3"/>
      <c r="U952" s="7">
        <v>45665.5329976852</v>
      </c>
      <c r="V952" s="7">
        <v>45710.4730902778</v>
      </c>
      <c r="W952" s="3"/>
    </row>
    <row r="953" ht="15.05" spans="1:23">
      <c r="A953" s="4" t="str">
        <f t="array" ref="A953">IF(SUM(--ISNUMBER(SEARCH({", AB ",", BC ",", MB ",", NB ",", NL ",", NS ",", NT ",", NU ",", ON ",", PE ",", QC ",", SK ",", YT "},UPPER(C953))))&gt;0,"Canada","USA")</f>
        <v>USA</v>
      </c>
      <c r="B953" s="3" t="s">
        <v>4630</v>
      </c>
      <c r="C953" s="3" t="s">
        <v>4631</v>
      </c>
      <c r="D953" s="3" t="s">
        <v>4627</v>
      </c>
      <c r="E953" s="3" t="s">
        <v>4628</v>
      </c>
      <c r="F953" s="3"/>
      <c r="G953" s="3" t="s">
        <v>27</v>
      </c>
      <c r="H953" s="3" t="s">
        <v>27</v>
      </c>
      <c r="I953" s="3">
        <v>5</v>
      </c>
      <c r="J953" s="3">
        <v>-122.68252</v>
      </c>
      <c r="K953" s="3">
        <v>45.63403</v>
      </c>
      <c r="L953" s="3"/>
      <c r="M953" s="3">
        <v>0</v>
      </c>
      <c r="N953" s="3">
        <v>0</v>
      </c>
      <c r="O953" s="3">
        <v>0</v>
      </c>
      <c r="P953" s="3">
        <v>0</v>
      </c>
      <c r="Q953" s="3" t="s">
        <v>29</v>
      </c>
      <c r="R953" s="3" t="s">
        <v>30</v>
      </c>
      <c r="S953" s="3"/>
      <c r="T953" s="3"/>
      <c r="U953" s="7">
        <v>45702.5987268519</v>
      </c>
      <c r="V953" s="7">
        <v>45702.6142939815</v>
      </c>
      <c r="W953" s="3"/>
    </row>
    <row r="954" ht="15.05" spans="1:23">
      <c r="A954" s="4" t="str">
        <f t="array" ref="A954">IF(SUM(--ISNUMBER(SEARCH({", AB ",", BC ",", MB ",", NB ",", NL ",", NS ",", NT ",", NU ",", ON ",", PE ",", QC ",", SK ",", YT "},UPPER(C954))))&gt;0,"Canada","USA")</f>
        <v>USA</v>
      </c>
      <c r="B954" s="3" t="s">
        <v>4632</v>
      </c>
      <c r="C954" s="3" t="s">
        <v>4633</v>
      </c>
      <c r="D954" s="3" t="s">
        <v>4634</v>
      </c>
      <c r="E954" s="3" t="s">
        <v>4635</v>
      </c>
      <c r="F954" s="3"/>
      <c r="G954" s="3" t="s">
        <v>27</v>
      </c>
      <c r="H954" s="3" t="s">
        <v>27</v>
      </c>
      <c r="I954" s="3">
        <v>5</v>
      </c>
      <c r="J954" s="3">
        <v>-103.61424</v>
      </c>
      <c r="K954" s="3">
        <v>48.14681</v>
      </c>
      <c r="L954" s="3"/>
      <c r="M954" s="3">
        <v>0</v>
      </c>
      <c r="N954" s="3">
        <v>0</v>
      </c>
      <c r="O954" s="3">
        <v>0</v>
      </c>
      <c r="P954" s="3">
        <v>0</v>
      </c>
      <c r="Q954" s="3" t="s">
        <v>29</v>
      </c>
      <c r="R954" s="3" t="s">
        <v>30</v>
      </c>
      <c r="S954" s="3"/>
      <c r="T954" s="3"/>
      <c r="U954" s="7">
        <v>45789.5210300926</v>
      </c>
      <c r="V954" s="7">
        <v>45789.5210300926</v>
      </c>
      <c r="W954" s="3"/>
    </row>
    <row r="955" ht="15.05" spans="1:23">
      <c r="A955" s="4" t="str">
        <f t="array" ref="A955">IF(SUM(--ISNUMBER(SEARCH({", AB ",", BC ",", MB ",", NB ",", NL ",", NS ",", NT ",", NU ",", ON ",", PE ",", QC ",", SK ",", YT "},UPPER(C955))))&gt;0,"Canada","USA")</f>
        <v>USA</v>
      </c>
      <c r="B955" s="3" t="s">
        <v>4636</v>
      </c>
      <c r="C955" s="3" t="s">
        <v>4637</v>
      </c>
      <c r="D955" s="3" t="s">
        <v>4638</v>
      </c>
      <c r="E955" s="3" t="s">
        <v>4639</v>
      </c>
      <c r="F955" s="3"/>
      <c r="G955" s="3" t="s">
        <v>27</v>
      </c>
      <c r="H955" s="3" t="s">
        <v>27</v>
      </c>
      <c r="I955" s="3">
        <v>5</v>
      </c>
      <c r="J955" s="3">
        <v>-120.25452</v>
      </c>
      <c r="K955" s="3">
        <v>34.81088</v>
      </c>
      <c r="L955" s="3" t="s">
        <v>4640</v>
      </c>
      <c r="M955" s="3">
        <v>0</v>
      </c>
      <c r="N955" s="3">
        <v>0</v>
      </c>
      <c r="O955" s="3">
        <v>0</v>
      </c>
      <c r="P955" s="3">
        <v>0</v>
      </c>
      <c r="Q955" s="3" t="s">
        <v>29</v>
      </c>
      <c r="R955" s="3" t="s">
        <v>30</v>
      </c>
      <c r="S955" s="3"/>
      <c r="T955" s="3"/>
      <c r="U955" s="7">
        <v>45644.403587963</v>
      </c>
      <c r="V955" s="7">
        <v>45818.4707638889</v>
      </c>
      <c r="W955" s="3"/>
    </row>
    <row r="956" ht="15.05" spans="1:23">
      <c r="A956" s="4" t="str">
        <f t="array" ref="A956">IF(SUM(--ISNUMBER(SEARCH({", AB ",", BC ",", MB ",", NB ",", NL ",", NS ",", NT ",", NU ",", ON ",", PE ",", QC ",", SK ",", YT "},UPPER(C956))))&gt;0,"Canada","USA")</f>
        <v>USA</v>
      </c>
      <c r="B956" s="3" t="s">
        <v>4641</v>
      </c>
      <c r="C956" s="3" t="s">
        <v>4642</v>
      </c>
      <c r="D956" s="3" t="s">
        <v>4643</v>
      </c>
      <c r="E956" s="3" t="s">
        <v>4644</v>
      </c>
      <c r="F956" s="3"/>
      <c r="G956" s="3" t="s">
        <v>27</v>
      </c>
      <c r="H956" s="3" t="s">
        <v>27</v>
      </c>
      <c r="I956" s="3">
        <v>6</v>
      </c>
      <c r="J956" s="3">
        <v>-122.340203999999</v>
      </c>
      <c r="K956" s="8" t="s">
        <v>4645</v>
      </c>
      <c r="L956" s="3" t="s">
        <v>4646</v>
      </c>
      <c r="M956" s="3">
        <v>0</v>
      </c>
      <c r="N956" s="3">
        <v>0</v>
      </c>
      <c r="O956" s="3">
        <v>0</v>
      </c>
      <c r="P956" s="3">
        <v>0</v>
      </c>
      <c r="Q956" s="3" t="s">
        <v>29</v>
      </c>
      <c r="R956" s="3" t="s">
        <v>30</v>
      </c>
      <c r="S956" s="3"/>
      <c r="T956" s="3"/>
      <c r="U956" s="7">
        <v>45665.4311921296</v>
      </c>
      <c r="V956" s="7">
        <v>45866.5537037037</v>
      </c>
      <c r="W956" s="3"/>
    </row>
    <row r="957" ht="15.05" spans="1:23">
      <c r="A957" s="4" t="str">
        <f t="array" ref="A957">IF(SUM(--ISNUMBER(SEARCH({", AB ",", BC ",", MB ",", NB ",", NL ",", NS ",", NT ",", NU ",", ON ",", PE ",", QC ",", SK ",", YT "},UPPER(C957))))&gt;0,"Canada","USA")</f>
        <v>USA</v>
      </c>
      <c r="B957" s="3" t="s">
        <v>4647</v>
      </c>
      <c r="C957" s="3" t="s">
        <v>4648</v>
      </c>
      <c r="D957" s="3" t="s">
        <v>4649</v>
      </c>
      <c r="E957" s="3" t="s">
        <v>4650</v>
      </c>
      <c r="F957" s="3" t="s">
        <v>4651</v>
      </c>
      <c r="G957" s="3" t="s">
        <v>27</v>
      </c>
      <c r="H957" s="3" t="s">
        <v>27</v>
      </c>
      <c r="I957" s="3">
        <v>6</v>
      </c>
      <c r="J957" s="3">
        <v>-98.19589</v>
      </c>
      <c r="K957" s="3">
        <v>26.22295</v>
      </c>
      <c r="L957" s="3" t="s">
        <v>4652</v>
      </c>
      <c r="M957" s="3">
        <v>0</v>
      </c>
      <c r="N957" s="3">
        <v>0</v>
      </c>
      <c r="O957" s="3">
        <v>0</v>
      </c>
      <c r="P957" s="3">
        <v>0</v>
      </c>
      <c r="Q957" s="3" t="s">
        <v>29</v>
      </c>
      <c r="R957" s="3" t="s">
        <v>30</v>
      </c>
      <c r="S957" s="3"/>
      <c r="T957" s="3"/>
      <c r="U957" s="7">
        <v>45617.6318055556</v>
      </c>
      <c r="V957" s="7">
        <v>45849.4777083333</v>
      </c>
      <c r="W957" s="3"/>
    </row>
    <row r="958" ht="15.05" spans="1:23">
      <c r="A958" s="4" t="str">
        <f t="array" ref="A958">IF(SUM(--ISNUMBER(SEARCH({", AB ",", BC ",", MB ",", NB ",", NL ",", NS ",", NT ",", NU ",", ON ",", PE ",", QC ",", SK ",", YT "},UPPER(C958))))&gt;0,"Canada","USA")</f>
        <v>USA</v>
      </c>
      <c r="B958" s="3" t="s">
        <v>4653</v>
      </c>
      <c r="C958" s="3" t="s">
        <v>4654</v>
      </c>
      <c r="D958" s="3" t="s">
        <v>4655</v>
      </c>
      <c r="E958" s="3" t="s">
        <v>4656</v>
      </c>
      <c r="F958" s="3" t="s">
        <v>4657</v>
      </c>
      <c r="G958" s="3" t="s">
        <v>27</v>
      </c>
      <c r="H958" s="3" t="s">
        <v>27</v>
      </c>
      <c r="I958" s="3">
        <v>6</v>
      </c>
      <c r="J958" s="3">
        <v>-74.82025</v>
      </c>
      <c r="K958" s="3">
        <v>39.10523</v>
      </c>
      <c r="L958" s="3" t="s">
        <v>4658</v>
      </c>
      <c r="M958" s="3">
        <v>165</v>
      </c>
      <c r="N958" s="3">
        <v>0</v>
      </c>
      <c r="O958" s="3">
        <v>0</v>
      </c>
      <c r="P958" s="3">
        <v>0</v>
      </c>
      <c r="Q958" s="3" t="s">
        <v>29</v>
      </c>
      <c r="R958" s="3" t="s">
        <v>30</v>
      </c>
      <c r="S958" s="3"/>
      <c r="T958" s="3"/>
      <c r="U958" s="7">
        <v>45653.585775463</v>
      </c>
      <c r="V958" s="7">
        <v>45835.4394444444</v>
      </c>
      <c r="W958" s="3"/>
    </row>
    <row r="959" ht="15.05" spans="1:23">
      <c r="A959" s="4" t="str">
        <f t="array" ref="A959">IF(SUM(--ISNUMBER(SEARCH({", AB ",", BC ",", MB ",", NB ",", NL ",", NS ",", NT ",", NU ",", ON ",", PE ",", QC ",", SK ",", YT "},UPPER(C959))))&gt;0,"Canada","USA")</f>
        <v>USA</v>
      </c>
      <c r="B959" s="3" t="s">
        <v>4659</v>
      </c>
      <c r="C959" s="3" t="s">
        <v>4660</v>
      </c>
      <c r="D959" s="3" t="s">
        <v>4661</v>
      </c>
      <c r="E959" s="3" t="s">
        <v>4662</v>
      </c>
      <c r="F959" s="3" t="s">
        <v>4663</v>
      </c>
      <c r="G959" s="3" t="s">
        <v>27</v>
      </c>
      <c r="H959" s="3" t="s">
        <v>91</v>
      </c>
      <c r="I959" s="3">
        <v>5</v>
      </c>
      <c r="J959" s="3">
        <v>-82.92649</v>
      </c>
      <c r="K959" s="3">
        <v>42.67741</v>
      </c>
      <c r="L959" s="3" t="s">
        <v>4664</v>
      </c>
      <c r="M959" s="3">
        <v>0</v>
      </c>
      <c r="N959" s="3">
        <v>0</v>
      </c>
      <c r="O959" s="3">
        <v>0</v>
      </c>
      <c r="P959" s="3">
        <v>0</v>
      </c>
      <c r="Q959" s="3" t="s">
        <v>29</v>
      </c>
      <c r="R959" s="3" t="s">
        <v>30</v>
      </c>
      <c r="S959" s="3"/>
      <c r="T959" s="3"/>
      <c r="U959" s="7">
        <v>45701.5021643518</v>
      </c>
      <c r="V959" s="7">
        <v>45832.4152662037</v>
      </c>
      <c r="W959" s="3"/>
    </row>
    <row r="960" ht="15.05" spans="1:23">
      <c r="A960" s="4" t="str">
        <f t="array" ref="A960">IF(SUM(--ISNUMBER(SEARCH({", AB ",", BC ",", MB ",", NB ",", NL ",", NS ",", NT ",", NU ",", ON ",", PE ",", QC ",", SK ",", YT "},UPPER(C960))))&gt;0,"Canada","USA")</f>
        <v>USA</v>
      </c>
      <c r="B960" s="3" t="s">
        <v>4665</v>
      </c>
      <c r="C960" s="3" t="s">
        <v>4666</v>
      </c>
      <c r="D960" s="3" t="s">
        <v>4667</v>
      </c>
      <c r="E960" s="3" t="s">
        <v>4668</v>
      </c>
      <c r="F960" s="3"/>
      <c r="G960" s="3" t="s">
        <v>27</v>
      </c>
      <c r="H960" s="3" t="s">
        <v>27</v>
      </c>
      <c r="I960" s="3">
        <v>5</v>
      </c>
      <c r="J960" s="3">
        <v>-98.3491214322288</v>
      </c>
      <c r="K960" s="8" t="s">
        <v>4669</v>
      </c>
      <c r="L960" s="3"/>
      <c r="M960" s="3">
        <v>0</v>
      </c>
      <c r="N960" s="3">
        <v>0</v>
      </c>
      <c r="O960" s="3">
        <v>0</v>
      </c>
      <c r="P960" s="3">
        <v>0</v>
      </c>
      <c r="Q960" s="3" t="s">
        <v>29</v>
      </c>
      <c r="R960" s="3" t="s">
        <v>30</v>
      </c>
      <c r="S960" s="3"/>
      <c r="T960" s="3"/>
      <c r="U960" s="7">
        <v>45910.5942824074</v>
      </c>
      <c r="V960" s="7">
        <v>45910.5942824074</v>
      </c>
      <c r="W960" s="3"/>
    </row>
    <row r="961" ht="15.05" spans="1:23">
      <c r="A961" s="4" t="str">
        <f t="array" ref="A961">IF(SUM(--ISNUMBER(SEARCH({", AB ",", BC ",", MB ",", NB ",", NL ",", NS ",", NT ",", NU ",", ON ",", PE ",", QC ",", SK ",", YT "},UPPER(C961))))&gt;0,"Canada","USA")</f>
        <v>USA</v>
      </c>
      <c r="B961" s="3" t="s">
        <v>4670</v>
      </c>
      <c r="C961" s="3" t="s">
        <v>4671</v>
      </c>
      <c r="D961" s="3" t="s">
        <v>4672</v>
      </c>
      <c r="E961" s="3" t="s">
        <v>4673</v>
      </c>
      <c r="F961" s="3"/>
      <c r="G961" s="3" t="s">
        <v>27</v>
      </c>
      <c r="H961" s="3" t="s">
        <v>27</v>
      </c>
      <c r="I961" s="3">
        <v>5</v>
      </c>
      <c r="J961" s="3">
        <v>-91.67882</v>
      </c>
      <c r="K961" s="3">
        <v>41.91391</v>
      </c>
      <c r="L961" s="3" t="s">
        <v>4674</v>
      </c>
      <c r="M961" s="3">
        <v>0</v>
      </c>
      <c r="N961" s="3">
        <v>0</v>
      </c>
      <c r="O961" s="3">
        <v>0</v>
      </c>
      <c r="P961" s="3">
        <v>0</v>
      </c>
      <c r="Q961" s="3" t="s">
        <v>29</v>
      </c>
      <c r="R961" s="3" t="s">
        <v>30</v>
      </c>
      <c r="S961" s="3"/>
      <c r="T961" s="3"/>
      <c r="U961" s="7">
        <v>45652.3767592593</v>
      </c>
      <c r="V961" s="7">
        <v>45827.5595717593</v>
      </c>
      <c r="W961" s="3"/>
    </row>
    <row r="962" ht="15.05" spans="1:23">
      <c r="A962" s="4" t="str">
        <f t="array" ref="A962">IF(SUM(--ISNUMBER(SEARCH({", AB ",", BC ",", MB ",", NB ",", NL ",", NS ",", NT ",", NU ",", ON ",", PE ",", QC ",", SK ",", YT "},UPPER(C962))))&gt;0,"Canada","USA")</f>
        <v>USA</v>
      </c>
      <c r="B962" s="3" t="s">
        <v>4675</v>
      </c>
      <c r="C962" s="3" t="s">
        <v>4676</v>
      </c>
      <c r="D962" s="3" t="s">
        <v>4677</v>
      </c>
      <c r="E962" s="3" t="s">
        <v>4678</v>
      </c>
      <c r="F962" s="3" t="s">
        <v>4679</v>
      </c>
      <c r="G962" s="3" t="s">
        <v>27</v>
      </c>
      <c r="H962" s="3" t="s">
        <v>27</v>
      </c>
      <c r="I962" s="3">
        <v>2</v>
      </c>
      <c r="J962" s="3">
        <v>-123.07712</v>
      </c>
      <c r="K962" s="3">
        <v>49.2679</v>
      </c>
      <c r="L962" s="3"/>
      <c r="M962" s="3"/>
      <c r="N962" s="3"/>
      <c r="O962" s="3"/>
      <c r="P962" s="3"/>
      <c r="Q962" s="3" t="s">
        <v>29</v>
      </c>
      <c r="R962" s="3" t="s">
        <v>30</v>
      </c>
      <c r="S962" s="3"/>
      <c r="T962" s="3"/>
      <c r="U962" s="7">
        <v>45518.1004976852</v>
      </c>
      <c r="V962" s="7">
        <v>45702.51625</v>
      </c>
      <c r="W962" s="3"/>
    </row>
    <row r="963" ht="15.05" spans="1:23">
      <c r="A963" s="4" t="str">
        <f t="array" ref="A963">IF(SUM(--ISNUMBER(SEARCH({", AB ",", BC ",", MB ",", NB ",", NL ",", NS ",", NT ",", NU ",", ON ",", PE ",", QC ",", SK ",", YT "},UPPER(C963))))&gt;0,"Canada","USA")</f>
        <v>USA</v>
      </c>
      <c r="B963" s="3" t="s">
        <v>4680</v>
      </c>
      <c r="C963" s="3" t="s">
        <v>4681</v>
      </c>
      <c r="D963" s="3" t="s">
        <v>4682</v>
      </c>
      <c r="E963" s="3" t="s">
        <v>4683</v>
      </c>
      <c r="F963" s="3"/>
      <c r="G963" s="3" t="s">
        <v>27</v>
      </c>
      <c r="H963" s="3" t="s">
        <v>27</v>
      </c>
      <c r="I963" s="3">
        <v>5</v>
      </c>
      <c r="J963" s="3">
        <v>-84.21969</v>
      </c>
      <c r="K963" s="3">
        <v>33.51361</v>
      </c>
      <c r="L963" s="3" t="s">
        <v>4684</v>
      </c>
      <c r="M963" s="3">
        <v>125</v>
      </c>
      <c r="N963" s="3">
        <v>0</v>
      </c>
      <c r="O963" s="3">
        <v>125</v>
      </c>
      <c r="P963" s="3">
        <v>0</v>
      </c>
      <c r="Q963" s="3" t="s">
        <v>29</v>
      </c>
      <c r="R963" s="3" t="s">
        <v>30</v>
      </c>
      <c r="S963" s="3"/>
      <c r="T963" s="3"/>
      <c r="U963" s="7">
        <v>45602.6588888889</v>
      </c>
      <c r="V963" s="7">
        <v>45827.3696527778</v>
      </c>
      <c r="W963" s="3"/>
    </row>
    <row r="964" ht="15.05" spans="1:23">
      <c r="A964" s="4" t="str">
        <f t="array" ref="A964">IF(SUM(--ISNUMBER(SEARCH({", AB ",", BC ",", MB ",", NB ",", NL ",", NS ",", NT ",", NU ",", ON ",", PE ",", QC ",", SK ",", YT "},UPPER(C964))))&gt;0,"Canada","USA")</f>
        <v>USA</v>
      </c>
      <c r="B964" s="3" t="s">
        <v>4685</v>
      </c>
      <c r="C964" s="3" t="s">
        <v>4686</v>
      </c>
      <c r="D964" s="3" t="s">
        <v>4687</v>
      </c>
      <c r="E964" s="3" t="s">
        <v>4688</v>
      </c>
      <c r="F964" s="3"/>
      <c r="G964" s="3" t="s">
        <v>27</v>
      </c>
      <c r="H964" s="3" t="s">
        <v>27</v>
      </c>
      <c r="I964" s="3">
        <v>5</v>
      </c>
      <c r="J964" s="3">
        <v>-68.7635212186202</v>
      </c>
      <c r="K964" s="8" t="s">
        <v>4689</v>
      </c>
      <c r="L964" s="3" t="s">
        <v>4690</v>
      </c>
      <c r="M964" s="3">
        <v>140</v>
      </c>
      <c r="N964" s="3">
        <v>140</v>
      </c>
      <c r="O964" s="3">
        <v>0</v>
      </c>
      <c r="P964" s="3">
        <v>0</v>
      </c>
      <c r="Q964" s="3" t="s">
        <v>29</v>
      </c>
      <c r="R964" s="3" t="s">
        <v>30</v>
      </c>
      <c r="S964" s="3"/>
      <c r="T964" s="3"/>
      <c r="U964" s="7">
        <v>45667.6364930556</v>
      </c>
      <c r="V964" s="7">
        <v>45831.6851851852</v>
      </c>
      <c r="W964" s="3"/>
    </row>
    <row r="965" ht="15.05" spans="1:23">
      <c r="A965" s="4" t="str">
        <f t="array" ref="A965">IF(SUM(--ISNUMBER(SEARCH({", AB ",", BC ",", MB ",", NB ",", NL ",", NS ",", NT ",", NU ",", ON ",", PE ",", QC ",", SK ",", YT "},UPPER(C965))))&gt;0,"Canada","USA")</f>
        <v>USA</v>
      </c>
      <c r="B965" s="3" t="s">
        <v>4691</v>
      </c>
      <c r="C965" s="3" t="s">
        <v>4692</v>
      </c>
      <c r="D965" s="3" t="s">
        <v>4687</v>
      </c>
      <c r="E965" s="3" t="s">
        <v>4688</v>
      </c>
      <c r="F965" s="3"/>
      <c r="G965" s="3" t="s">
        <v>27</v>
      </c>
      <c r="H965" s="3" t="s">
        <v>27</v>
      </c>
      <c r="I965" s="3">
        <v>5</v>
      </c>
      <c r="J965" s="3">
        <v>-70.4245</v>
      </c>
      <c r="K965" s="3">
        <v>43.50892</v>
      </c>
      <c r="L965" s="3" t="s">
        <v>4690</v>
      </c>
      <c r="M965" s="3">
        <v>0</v>
      </c>
      <c r="N965" s="3">
        <v>0</v>
      </c>
      <c r="O965" s="3">
        <v>0</v>
      </c>
      <c r="P965" s="3">
        <v>0</v>
      </c>
      <c r="Q965" s="3" t="s">
        <v>29</v>
      </c>
      <c r="R965" s="3" t="s">
        <v>30</v>
      </c>
      <c r="S965" s="3"/>
      <c r="T965" s="3"/>
      <c r="U965" s="7">
        <v>45602.5775694444</v>
      </c>
      <c r="V965" s="7">
        <v>45831.6863888889</v>
      </c>
      <c r="W965" s="3"/>
    </row>
    <row r="966" ht="15.05" spans="1:23">
      <c r="A966" s="4" t="str">
        <f t="array" ref="A966">IF(SUM(--ISNUMBER(SEARCH({", AB ",", BC ",", MB ",", NB ",", NL ",", NS ",", NT ",", NU ",", ON ",", PE ",", QC ",", SK ",", YT "},UPPER(C966))))&gt;0,"Canada","USA")</f>
        <v>USA</v>
      </c>
      <c r="B966" s="3" t="s">
        <v>4693</v>
      </c>
      <c r="C966" s="3" t="s">
        <v>4694</v>
      </c>
      <c r="D966" s="3" t="s">
        <v>4687</v>
      </c>
      <c r="E966" s="3" t="s">
        <v>4688</v>
      </c>
      <c r="F966" s="3" t="s">
        <v>4695</v>
      </c>
      <c r="G966" s="3" t="s">
        <v>27</v>
      </c>
      <c r="H966" s="3" t="s">
        <v>27</v>
      </c>
      <c r="I966" s="3">
        <v>5</v>
      </c>
      <c r="J966" s="3">
        <v>-71.47388</v>
      </c>
      <c r="K966" s="3">
        <v>43.52339</v>
      </c>
      <c r="L966" s="3"/>
      <c r="M966" s="3">
        <v>0</v>
      </c>
      <c r="N966" s="3">
        <v>0</v>
      </c>
      <c r="O966" s="3">
        <v>0</v>
      </c>
      <c r="P966" s="3">
        <v>0</v>
      </c>
      <c r="Q966" s="3" t="s">
        <v>29</v>
      </c>
      <c r="R966" s="3" t="s">
        <v>30</v>
      </c>
      <c r="S966" s="3"/>
      <c r="T966" s="3"/>
      <c r="U966" s="7">
        <v>45653.4191435185</v>
      </c>
      <c r="V966" s="7">
        <v>45890.6195486111</v>
      </c>
      <c r="W966" s="3"/>
    </row>
    <row r="967" ht="15.05" spans="1:23">
      <c r="A967" s="4" t="str">
        <f t="array" ref="A967">IF(SUM(--ISNUMBER(SEARCH({", AB ",", BC ",", MB ",", NB ",", NL ",", NS ",", NT ",", NU ",", ON ",", PE ",", QC ",", SK ",", YT "},UPPER(C967))))&gt;0,"Canada","USA")</f>
        <v>USA</v>
      </c>
      <c r="B967" s="3" t="s">
        <v>4696</v>
      </c>
      <c r="C967" s="3" t="s">
        <v>4697</v>
      </c>
      <c r="D967" s="3" t="s">
        <v>4687</v>
      </c>
      <c r="E967" s="3" t="s">
        <v>4688</v>
      </c>
      <c r="F967" s="3" t="s">
        <v>62</v>
      </c>
      <c r="G967" s="3" t="s">
        <v>27</v>
      </c>
      <c r="H967" s="3" t="s">
        <v>27</v>
      </c>
      <c r="I967" s="3">
        <v>2</v>
      </c>
      <c r="J967" s="3">
        <v>-70.3190085</v>
      </c>
      <c r="K967" s="8" t="s">
        <v>4698</v>
      </c>
      <c r="L967" s="3" t="s">
        <v>4690</v>
      </c>
      <c r="M967" s="3">
        <v>0</v>
      </c>
      <c r="N967" s="3">
        <v>0</v>
      </c>
      <c r="O967" s="3">
        <v>0</v>
      </c>
      <c r="P967" s="3">
        <v>0</v>
      </c>
      <c r="Q967" s="3" t="s">
        <v>29</v>
      </c>
      <c r="R967" s="3" t="s">
        <v>30</v>
      </c>
      <c r="S967" s="3"/>
      <c r="T967" s="3"/>
      <c r="U967" s="7">
        <v>45667.6435300926</v>
      </c>
      <c r="V967" s="7">
        <v>45831.6855092593</v>
      </c>
      <c r="W967" s="3"/>
    </row>
    <row r="968" ht="15.05" spans="1:23">
      <c r="A968" s="4" t="str">
        <f t="array" ref="A968">IF(SUM(--ISNUMBER(SEARCH({", AB ",", BC ",", MB ",", NB ",", NL ",", NS ",", NT ",", NU ",", ON ",", PE ",", QC ",", SK ",", YT "},UPPER(C968))))&gt;0,"Canada","USA")</f>
        <v>USA</v>
      </c>
      <c r="B968" s="3" t="s">
        <v>4696</v>
      </c>
      <c r="C968" s="3" t="s">
        <v>4697</v>
      </c>
      <c r="D968" s="3" t="s">
        <v>4699</v>
      </c>
      <c r="E968" s="3" t="s">
        <v>4688</v>
      </c>
      <c r="F968" s="3"/>
      <c r="G968" s="3" t="s">
        <v>27</v>
      </c>
      <c r="H968" s="3" t="s">
        <v>27</v>
      </c>
      <c r="I968" s="3">
        <v>5</v>
      </c>
      <c r="J968" s="3">
        <v>-70.31899</v>
      </c>
      <c r="K968" s="3">
        <v>43.91615</v>
      </c>
      <c r="L968" s="3" t="s">
        <v>4690</v>
      </c>
      <c r="M968" s="3">
        <v>140</v>
      </c>
      <c r="N968" s="3">
        <v>140</v>
      </c>
      <c r="O968" s="3">
        <v>1.4</v>
      </c>
      <c r="P968" s="3">
        <v>0</v>
      </c>
      <c r="Q968" s="3" t="s">
        <v>29</v>
      </c>
      <c r="R968" s="3" t="s">
        <v>30</v>
      </c>
      <c r="S968" s="3"/>
      <c r="T968" s="3"/>
      <c r="U968" s="7">
        <v>45667.6330324074</v>
      </c>
      <c r="V968" s="7">
        <v>45831.6860648148</v>
      </c>
      <c r="W968" s="3"/>
    </row>
    <row r="969" ht="15.05" spans="1:23">
      <c r="A969" s="4" t="str">
        <f t="array" ref="A969">IF(SUM(--ISNUMBER(SEARCH({", AB ",", BC ",", MB ",", NB ",", NL ",", NS ",", NT ",", NU ",", ON ",", PE ",", QC ",", SK ",", YT "},UPPER(C969))))&gt;0,"Canada","USA")</f>
        <v>USA</v>
      </c>
      <c r="B969" s="3" t="s">
        <v>4700</v>
      </c>
      <c r="C969" s="3" t="s">
        <v>4701</v>
      </c>
      <c r="D969" s="3" t="s">
        <v>2308</v>
      </c>
      <c r="E969" s="3" t="s">
        <v>4702</v>
      </c>
      <c r="F969" s="3" t="s">
        <v>4703</v>
      </c>
      <c r="G969" s="3" t="s">
        <v>27</v>
      </c>
      <c r="H969" s="3" t="s">
        <v>27</v>
      </c>
      <c r="I969" s="3">
        <v>5</v>
      </c>
      <c r="J969" s="3">
        <v>-76.6596514747353</v>
      </c>
      <c r="K969" s="8" t="s">
        <v>4704</v>
      </c>
      <c r="L969" s="3" t="s">
        <v>4705</v>
      </c>
      <c r="M969" s="3">
        <v>0</v>
      </c>
      <c r="N969" s="3">
        <v>0</v>
      </c>
      <c r="O969" s="3">
        <v>0</v>
      </c>
      <c r="P969" s="3">
        <v>0</v>
      </c>
      <c r="Q969" s="3" t="s">
        <v>29</v>
      </c>
      <c r="R969" s="3" t="s">
        <v>30</v>
      </c>
      <c r="S969" s="3"/>
      <c r="T969" s="3"/>
      <c r="U969" s="7">
        <v>45667.5319328704</v>
      </c>
      <c r="V969" s="7">
        <v>45831.6673263889</v>
      </c>
      <c r="W969" s="3"/>
    </row>
    <row r="970" ht="15.05" spans="1:23">
      <c r="A970" s="4" t="str">
        <f t="array" ref="A970">IF(SUM(--ISNUMBER(SEARCH({", AB ",", BC ",", MB ",", NB ",", NL ",", NS ",", NT ",", NU ",", ON ",", PE ",", QC ",", SK ",", YT "},UPPER(C970))))&gt;0,"Canada","USA")</f>
        <v>USA</v>
      </c>
      <c r="B970" s="3" t="s">
        <v>4706</v>
      </c>
      <c r="C970" s="3" t="s">
        <v>4707</v>
      </c>
      <c r="D970" s="3" t="s">
        <v>4708</v>
      </c>
      <c r="E970" s="3" t="s">
        <v>4709</v>
      </c>
      <c r="F970" s="3"/>
      <c r="G970" s="3" t="s">
        <v>27</v>
      </c>
      <c r="H970" s="3" t="s">
        <v>27</v>
      </c>
      <c r="I970" s="3">
        <v>5</v>
      </c>
      <c r="J970" s="3">
        <v>-84.1054848319918</v>
      </c>
      <c r="K970" s="8" t="s">
        <v>4710</v>
      </c>
      <c r="L970" s="3"/>
      <c r="M970" s="3">
        <v>0</v>
      </c>
      <c r="N970" s="3">
        <v>0</v>
      </c>
      <c r="O970" s="3">
        <v>0</v>
      </c>
      <c r="P970" s="3">
        <v>0</v>
      </c>
      <c r="Q970" s="3" t="s">
        <v>29</v>
      </c>
      <c r="R970" s="3" t="s">
        <v>30</v>
      </c>
      <c r="S970" s="3"/>
      <c r="T970" s="3"/>
      <c r="U970" s="7">
        <v>45723.5903703704</v>
      </c>
      <c r="V970" s="7">
        <v>45908.4168981481</v>
      </c>
      <c r="W970" s="3"/>
    </row>
    <row r="971" ht="15.05" spans="1:23">
      <c r="A971" s="4" t="str">
        <f t="array" ref="A971">IF(SUM(--ISNUMBER(SEARCH({", AB ",", BC ",", MB ",", NB ",", NL ",", NS ",", NT ",", NU ",", ON ",", PE ",", QC ",", SK ",", YT "},UPPER(C971))))&gt;0,"Canada","USA")</f>
        <v>USA</v>
      </c>
      <c r="B971" s="3" t="s">
        <v>4711</v>
      </c>
      <c r="C971" s="3" t="s">
        <v>4712</v>
      </c>
      <c r="D971" s="3" t="s">
        <v>4713</v>
      </c>
      <c r="E971" s="3" t="s">
        <v>4714</v>
      </c>
      <c r="F971" s="3"/>
      <c r="G971" s="3" t="s">
        <v>27</v>
      </c>
      <c r="H971" s="3" t="s">
        <v>27</v>
      </c>
      <c r="I971" s="3">
        <v>5</v>
      </c>
      <c r="J971" s="3">
        <v>-81.7413965</v>
      </c>
      <c r="K971" s="3">
        <v>38.3599848</v>
      </c>
      <c r="L971" s="3" t="s">
        <v>4715</v>
      </c>
      <c r="M971" s="3">
        <v>0</v>
      </c>
      <c r="N971" s="3">
        <v>0</v>
      </c>
      <c r="O971" s="3">
        <v>0</v>
      </c>
      <c r="P971" s="3">
        <v>0</v>
      </c>
      <c r="Q971" s="3" t="s">
        <v>29</v>
      </c>
      <c r="R971" s="3" t="s">
        <v>30</v>
      </c>
      <c r="S971" s="3"/>
      <c r="T971" s="3"/>
      <c r="U971" s="7">
        <v>45664.4627893519</v>
      </c>
      <c r="V971" s="7">
        <v>45867.4771759259</v>
      </c>
      <c r="W971" s="3"/>
    </row>
    <row r="972" ht="15.05" spans="1:23">
      <c r="A972" s="4" t="str">
        <f t="array" ref="A972">IF(SUM(--ISNUMBER(SEARCH({", AB ",", BC ",", MB ",", NB ",", NL ",", NS ",", NT ",", NU ",", ON ",", PE ",", QC ",", SK ",", YT "},UPPER(C972))))&gt;0,"Canada","USA")</f>
        <v>USA</v>
      </c>
      <c r="B972" s="3" t="s">
        <v>4716</v>
      </c>
      <c r="C972" s="3" t="s">
        <v>4717</v>
      </c>
      <c r="D972" s="3" t="s">
        <v>4718</v>
      </c>
      <c r="E972" s="3" t="s">
        <v>4719</v>
      </c>
      <c r="F972" s="3"/>
      <c r="G972" s="3" t="s">
        <v>27</v>
      </c>
      <c r="H972" s="3" t="s">
        <v>27</v>
      </c>
      <c r="I972" s="3">
        <v>6</v>
      </c>
      <c r="J972" s="3">
        <v>-71.64377</v>
      </c>
      <c r="K972" s="3">
        <v>41.88311</v>
      </c>
      <c r="L972" s="3" t="s">
        <v>4720</v>
      </c>
      <c r="M972" s="3">
        <v>0</v>
      </c>
      <c r="N972" s="3">
        <v>0</v>
      </c>
      <c r="O972" s="3">
        <v>0</v>
      </c>
      <c r="P972" s="3">
        <v>0</v>
      </c>
      <c r="Q972" s="3" t="s">
        <v>29</v>
      </c>
      <c r="R972" s="3" t="s">
        <v>30</v>
      </c>
      <c r="S972" s="3"/>
      <c r="T972" s="3"/>
      <c r="U972" s="7">
        <v>45615.6960069444</v>
      </c>
      <c r="V972" s="7">
        <v>45845.5325925926</v>
      </c>
      <c r="W972" s="3"/>
    </row>
    <row r="973" ht="15.05" spans="1:23">
      <c r="A973" s="4" t="str">
        <f t="array" ref="A973">IF(SUM(--ISNUMBER(SEARCH({", AB ",", BC ",", MB ",", NB ",", NL ",", NS ",", NT ",", NU ",", ON ",", PE ",", QC ",", SK ",", YT "},UPPER(C973))))&gt;0,"Canada","USA")</f>
        <v>USA</v>
      </c>
      <c r="B973" s="3" t="s">
        <v>4721</v>
      </c>
      <c r="C973" s="3" t="s">
        <v>4722</v>
      </c>
      <c r="D973" s="3" t="s">
        <v>4723</v>
      </c>
      <c r="E973" s="3" t="s">
        <v>4724</v>
      </c>
      <c r="F973" s="3"/>
      <c r="G973" s="3" t="s">
        <v>27</v>
      </c>
      <c r="H973" s="3" t="s">
        <v>27</v>
      </c>
      <c r="I973" s="3">
        <v>5</v>
      </c>
      <c r="J973" s="3">
        <v>-85.2908</v>
      </c>
      <c r="K973" s="3">
        <v>39.12502</v>
      </c>
      <c r="L973" s="3" t="s">
        <v>4725</v>
      </c>
      <c r="M973" s="3">
        <v>0</v>
      </c>
      <c r="N973" s="3">
        <v>0</v>
      </c>
      <c r="O973" s="3">
        <v>0</v>
      </c>
      <c r="P973" s="3">
        <v>0</v>
      </c>
      <c r="Q973" s="3" t="s">
        <v>29</v>
      </c>
      <c r="R973" s="3" t="s">
        <v>30</v>
      </c>
      <c r="S973" s="3"/>
      <c r="T973" s="3"/>
      <c r="U973" s="7">
        <v>45664.9748263889</v>
      </c>
      <c r="V973" s="7">
        <v>45828.6176851852</v>
      </c>
      <c r="W973" s="3"/>
    </row>
    <row r="974" ht="15.05" spans="1:23">
      <c r="A974" s="4" t="str">
        <f t="array" ref="A974">IF(SUM(--ISNUMBER(SEARCH({", AB ",", BC ",", MB ",", NB ",", NL ",", NS ",", NT ",", NU ",", ON ",", PE ",", QC ",", SK ",", YT "},UPPER(C974))))&gt;0,"Canada","USA")</f>
        <v>USA</v>
      </c>
      <c r="B974" s="3" t="s">
        <v>4726</v>
      </c>
      <c r="C974" s="3" t="s">
        <v>4727</v>
      </c>
      <c r="D974" s="3" t="s">
        <v>4728</v>
      </c>
      <c r="E974" s="3" t="s">
        <v>4729</v>
      </c>
      <c r="F974" s="3"/>
      <c r="G974" s="3" t="s">
        <v>27</v>
      </c>
      <c r="H974" s="3" t="s">
        <v>27</v>
      </c>
      <c r="I974" s="3">
        <v>5</v>
      </c>
      <c r="J974" s="3">
        <v>-92.4576377160283</v>
      </c>
      <c r="K974" s="8" t="s">
        <v>4730</v>
      </c>
      <c r="L974" s="3"/>
      <c r="M974" s="3">
        <v>0</v>
      </c>
      <c r="N974" s="3">
        <v>0</v>
      </c>
      <c r="O974" s="3">
        <v>0</v>
      </c>
      <c r="P974" s="3">
        <v>0</v>
      </c>
      <c r="Q974" s="3" t="s">
        <v>29</v>
      </c>
      <c r="R974" s="3" t="s">
        <v>30</v>
      </c>
      <c r="S974" s="3"/>
      <c r="T974" s="3"/>
      <c r="U974" s="7">
        <v>45832.6156712963</v>
      </c>
      <c r="V974" s="7">
        <v>45832.6156712963</v>
      </c>
      <c r="W974" s="3"/>
    </row>
    <row r="975" ht="15.05" spans="1:23">
      <c r="A975" s="4" t="str">
        <f t="array" ref="A975">IF(SUM(--ISNUMBER(SEARCH({", AB ",", BC ",", MB ",", NB ",", NL ",", NS ",", NT ",", NU ",", ON ",", PE ",", QC ",", SK ",", YT "},UPPER(C975))))&gt;0,"Canada","USA")</f>
        <v>USA</v>
      </c>
      <c r="B975" s="3" t="s">
        <v>4731</v>
      </c>
      <c r="C975" s="3" t="s">
        <v>4732</v>
      </c>
      <c r="D975" s="3" t="s">
        <v>4733</v>
      </c>
      <c r="E975" s="3" t="s">
        <v>4734</v>
      </c>
      <c r="F975" s="3"/>
      <c r="G975" s="3" t="s">
        <v>27</v>
      </c>
      <c r="H975" s="3" t="s">
        <v>27</v>
      </c>
      <c r="I975" s="3">
        <v>5</v>
      </c>
      <c r="J975" s="3">
        <v>-117.30882</v>
      </c>
      <c r="K975" s="3">
        <v>34.0052</v>
      </c>
      <c r="L975" s="3"/>
      <c r="M975" s="3">
        <v>0</v>
      </c>
      <c r="N975" s="3">
        <v>0</v>
      </c>
      <c r="O975" s="3">
        <v>0</v>
      </c>
      <c r="P975" s="3">
        <v>0</v>
      </c>
      <c r="Q975" s="3" t="s">
        <v>29</v>
      </c>
      <c r="R975" s="3" t="s">
        <v>30</v>
      </c>
      <c r="S975" s="3"/>
      <c r="T975" s="3"/>
      <c r="U975" s="7">
        <v>45653.6185185185</v>
      </c>
      <c r="V975" s="7">
        <v>45653.6185185185</v>
      </c>
      <c r="W975" s="3"/>
    </row>
    <row r="976" ht="15.05" spans="1:23">
      <c r="A976" s="4" t="str">
        <f t="array" ref="A976">IF(SUM(--ISNUMBER(SEARCH({", AB ",", BC ",", MB ",", NB ",", NL ",", NS ",", NT ",", NU ",", ON ",", PE ",", QC ",", SK ",", YT "},UPPER(C976))))&gt;0,"Canada","USA")</f>
        <v>USA</v>
      </c>
      <c r="B976" s="3" t="s">
        <v>4735</v>
      </c>
      <c r="C976" s="3" t="s">
        <v>4736</v>
      </c>
      <c r="D976" s="3" t="s">
        <v>4737</v>
      </c>
      <c r="E976" s="3" t="s">
        <v>4738</v>
      </c>
      <c r="F976" s="3" t="s">
        <v>4739</v>
      </c>
      <c r="G976" s="3" t="s">
        <v>91</v>
      </c>
      <c r="H976" s="3" t="s">
        <v>27</v>
      </c>
      <c r="I976" s="3">
        <v>1</v>
      </c>
      <c r="J976" s="3">
        <v>-82.51445</v>
      </c>
      <c r="K976" s="3">
        <v>27.98139</v>
      </c>
      <c r="L976" s="3" t="s">
        <v>4740</v>
      </c>
      <c r="M976" s="3">
        <v>139</v>
      </c>
      <c r="N976" s="3">
        <v>95</v>
      </c>
      <c r="O976" s="3">
        <v>0</v>
      </c>
      <c r="P976" s="3">
        <v>0</v>
      </c>
      <c r="Q976" s="3" t="s">
        <v>29</v>
      </c>
      <c r="R976" s="3" t="s">
        <v>30</v>
      </c>
      <c r="S976" s="3"/>
      <c r="T976" s="3"/>
      <c r="U976" s="7">
        <v>45603.6807291667</v>
      </c>
      <c r="V976" s="7">
        <v>45917.5627546296</v>
      </c>
      <c r="W976" s="3"/>
    </row>
    <row r="977" ht="15.05" spans="1:23">
      <c r="A977" s="4" t="str">
        <f t="array" ref="A977">IF(SUM(--ISNUMBER(SEARCH({", AB ",", BC ",", MB ",", NB ",", NL ",", NS ",", NT ",", NU ",", ON ",", PE ",", QC ",", SK ",", YT "},UPPER(C977))))&gt;0,"Canada","USA")</f>
        <v>USA</v>
      </c>
      <c r="B977" s="3" t="s">
        <v>4741</v>
      </c>
      <c r="C977" s="3" t="s">
        <v>4742</v>
      </c>
      <c r="D977" s="3" t="s">
        <v>4743</v>
      </c>
      <c r="E977" s="3" t="s">
        <v>4744</v>
      </c>
      <c r="F977" s="3" t="s">
        <v>4745</v>
      </c>
      <c r="G977" s="3" t="s">
        <v>27</v>
      </c>
      <c r="H977" s="3" t="s">
        <v>91</v>
      </c>
      <c r="I977" s="3">
        <v>5</v>
      </c>
      <c r="J977" s="3">
        <v>-88.2262156306879</v>
      </c>
      <c r="K977" s="8" t="s">
        <v>4746</v>
      </c>
      <c r="L977" s="3" t="s">
        <v>4747</v>
      </c>
      <c r="M977" s="3">
        <v>0</v>
      </c>
      <c r="N977" s="3">
        <v>0</v>
      </c>
      <c r="O977" s="3">
        <v>0</v>
      </c>
      <c r="P977" s="3">
        <v>0</v>
      </c>
      <c r="Q977" s="3" t="s">
        <v>29</v>
      </c>
      <c r="R977" s="3" t="s">
        <v>30</v>
      </c>
      <c r="S977" s="3"/>
      <c r="T977" s="3"/>
      <c r="U977" s="7">
        <v>45701.5587268519</v>
      </c>
      <c r="V977" s="7">
        <v>45918.6932523148</v>
      </c>
      <c r="W977" s="3"/>
    </row>
    <row r="978" ht="15.05" spans="1:23">
      <c r="A978" s="4" t="str">
        <f t="array" ref="A978">IF(SUM(--ISNUMBER(SEARCH({", AB ",", BC ",", MB ",", NB ",", NL ",", NS ",", NT ",", NU ",", ON ",", PE ",", QC ",", SK ",", YT "},UPPER(C978))))&gt;0,"Canada","USA")</f>
        <v>USA</v>
      </c>
      <c r="B978" s="3" t="s">
        <v>4748</v>
      </c>
      <c r="C978" s="3" t="s">
        <v>4749</v>
      </c>
      <c r="D978" s="3" t="s">
        <v>4750</v>
      </c>
      <c r="E978" s="3" t="s">
        <v>4751</v>
      </c>
      <c r="F978" s="3" t="s">
        <v>4752</v>
      </c>
      <c r="G978" s="3" t="s">
        <v>27</v>
      </c>
      <c r="H978" s="3" t="s">
        <v>27</v>
      </c>
      <c r="I978" s="3">
        <v>6</v>
      </c>
      <c r="J978" s="3">
        <v>-82.35614</v>
      </c>
      <c r="K978" s="3">
        <v>36.29617</v>
      </c>
      <c r="L978" s="3"/>
      <c r="M978" s="3">
        <v>0</v>
      </c>
      <c r="N978" s="3">
        <v>0</v>
      </c>
      <c r="O978" s="3">
        <v>0</v>
      </c>
      <c r="P978" s="3">
        <v>0</v>
      </c>
      <c r="Q978" s="3" t="s">
        <v>29</v>
      </c>
      <c r="R978" s="3" t="s">
        <v>30</v>
      </c>
      <c r="S978" s="3"/>
      <c r="T978" s="3"/>
      <c r="U978" s="7">
        <v>45617.3723148148</v>
      </c>
      <c r="V978" s="7">
        <v>45678.5627546296</v>
      </c>
      <c r="W978" s="3"/>
    </row>
    <row r="979" ht="15.05" spans="1:23">
      <c r="A979" s="4" t="str">
        <f t="array" ref="A979">IF(SUM(--ISNUMBER(SEARCH({", AB ",", BC ",", MB ",", NB ",", NL ",", NS ",", NT ",", NU ",", ON ",", PE ",", QC ",", SK ",", YT "},UPPER(C979))))&gt;0,"Canada","USA")</f>
        <v>USA</v>
      </c>
      <c r="B979" s="3" t="s">
        <v>4753</v>
      </c>
      <c r="C979" s="3" t="s">
        <v>4754</v>
      </c>
      <c r="D979" s="3" t="s">
        <v>4755</v>
      </c>
      <c r="E979" s="3" t="s">
        <v>4756</v>
      </c>
      <c r="F979" s="3"/>
      <c r="G979" s="3" t="s">
        <v>27</v>
      </c>
      <c r="H979" s="3" t="s">
        <v>27</v>
      </c>
      <c r="I979" s="3">
        <v>5</v>
      </c>
      <c r="J979" s="3">
        <v>-111.819233599999</v>
      </c>
      <c r="K979" s="3">
        <v>39.1444189</v>
      </c>
      <c r="L979" s="3" t="s">
        <v>4757</v>
      </c>
      <c r="M979" s="3">
        <v>0</v>
      </c>
      <c r="N979" s="3">
        <v>0</v>
      </c>
      <c r="O979" s="3">
        <v>0</v>
      </c>
      <c r="P979" s="3">
        <v>0</v>
      </c>
      <c r="Q979" s="3" t="s">
        <v>29</v>
      </c>
      <c r="R979" s="3" t="s">
        <v>30</v>
      </c>
      <c r="S979" s="3"/>
      <c r="T979" s="3"/>
      <c r="U979" s="7">
        <v>45666.4429861111</v>
      </c>
      <c r="V979" s="7">
        <v>45859.6050115741</v>
      </c>
      <c r="W979" s="3"/>
    </row>
    <row r="980" ht="15.05" spans="1:23">
      <c r="A980" s="4" t="str">
        <f t="array" ref="A980">IF(SUM(--ISNUMBER(SEARCH({", AB ",", BC ",", MB ",", NB ",", NL ",", NS ",", NT ",", NU ",", ON ",", PE ",", QC ",", SK ",", YT "},UPPER(C980))))&gt;0,"Canada","USA")</f>
        <v>USA</v>
      </c>
      <c r="B980" s="3" t="s">
        <v>4758</v>
      </c>
      <c r="C980" s="3" t="s">
        <v>4759</v>
      </c>
      <c r="D980" s="3" t="s">
        <v>4760</v>
      </c>
      <c r="E980" s="3" t="s">
        <v>4761</v>
      </c>
      <c r="F980" s="3"/>
      <c r="G980" s="3" t="s">
        <v>27</v>
      </c>
      <c r="H980" s="3" t="s">
        <v>27</v>
      </c>
      <c r="I980" s="3">
        <v>5</v>
      </c>
      <c r="J980" s="3">
        <v>-78.81003</v>
      </c>
      <c r="K980" s="3">
        <v>41.66069</v>
      </c>
      <c r="L980" s="3" t="s">
        <v>4762</v>
      </c>
      <c r="M980" s="3">
        <v>0</v>
      </c>
      <c r="N980" s="3">
        <v>0</v>
      </c>
      <c r="O980" s="3">
        <v>0</v>
      </c>
      <c r="P980" s="3">
        <v>0</v>
      </c>
      <c r="Q980" s="3" t="s">
        <v>29</v>
      </c>
      <c r="R980" s="3" t="s">
        <v>30</v>
      </c>
      <c r="S980" s="3"/>
      <c r="T980" s="3"/>
      <c r="U980" s="7">
        <v>45614.5466666667</v>
      </c>
      <c r="V980" s="7">
        <v>45845.420150463</v>
      </c>
      <c r="W980" s="3"/>
    </row>
    <row r="981" ht="15.05" spans="1:23">
      <c r="A981" s="4" t="str">
        <f t="array" ref="A981">IF(SUM(--ISNUMBER(SEARCH({", AB ",", BC ",", MB ",", NB ",", NL ",", NS ",", NT ",", NU ",", ON ",", PE ",", QC ",", SK ",", YT "},UPPER(C981))))&gt;0,"Canada","USA")</f>
        <v>USA</v>
      </c>
      <c r="B981" s="3" t="s">
        <v>4763</v>
      </c>
      <c r="C981" s="3" t="s">
        <v>4764</v>
      </c>
      <c r="D981" s="3" t="s">
        <v>4765</v>
      </c>
      <c r="E981" s="3" t="s">
        <v>4766</v>
      </c>
      <c r="F981" s="3"/>
      <c r="G981" s="3" t="s">
        <v>27</v>
      </c>
      <c r="H981" s="3" t="s">
        <v>27</v>
      </c>
      <c r="I981" s="3">
        <v>5</v>
      </c>
      <c r="J981" s="3">
        <v>-122.92203</v>
      </c>
      <c r="K981" s="3">
        <v>39.06257</v>
      </c>
      <c r="L981" s="3"/>
      <c r="M981" s="3">
        <v>0</v>
      </c>
      <c r="N981" s="3">
        <v>0</v>
      </c>
      <c r="O981" s="3">
        <v>0</v>
      </c>
      <c r="P981" s="3">
        <v>0</v>
      </c>
      <c r="Q981" s="3" t="s">
        <v>29</v>
      </c>
      <c r="R981" s="3" t="s">
        <v>30</v>
      </c>
      <c r="S981" s="3"/>
      <c r="T981" s="3"/>
      <c r="U981" s="7">
        <v>45643.6067824074</v>
      </c>
      <c r="V981" s="7">
        <v>45643.6067824074</v>
      </c>
      <c r="W981" s="3"/>
    </row>
    <row r="982" ht="15.05" spans="1:23">
      <c r="A982" s="4" t="str">
        <f t="array" ref="A982">IF(SUM(--ISNUMBER(SEARCH({", AB ",", BC ",", MB ",", NB ",", NL ",", NS ",", NT ",", NU ",", ON ",", PE ",", QC ",", SK ",", YT "},UPPER(C982))))&gt;0,"Canada","USA")</f>
        <v>USA</v>
      </c>
      <c r="B982" s="3" t="s">
        <v>4767</v>
      </c>
      <c r="C982" s="3" t="s">
        <v>4768</v>
      </c>
      <c r="D982" s="3" t="s">
        <v>4769</v>
      </c>
      <c r="E982" s="3" t="s">
        <v>4770</v>
      </c>
      <c r="F982" s="3" t="s">
        <v>4771</v>
      </c>
      <c r="G982" s="3" t="s">
        <v>27</v>
      </c>
      <c r="H982" s="3" t="s">
        <v>27</v>
      </c>
      <c r="I982" s="3">
        <v>5</v>
      </c>
      <c r="J982" s="3">
        <v>-91.34349</v>
      </c>
      <c r="K982" s="3">
        <v>39.93443</v>
      </c>
      <c r="L982" s="3"/>
      <c r="M982" s="3">
        <v>0</v>
      </c>
      <c r="N982" s="3">
        <v>0</v>
      </c>
      <c r="O982" s="3">
        <v>0</v>
      </c>
      <c r="P982" s="3">
        <v>0</v>
      </c>
      <c r="Q982" s="3" t="s">
        <v>29</v>
      </c>
      <c r="R982" s="3" t="s">
        <v>30</v>
      </c>
      <c r="S982" s="3"/>
      <c r="T982" s="3"/>
      <c r="U982" s="7">
        <v>45665.5781134259</v>
      </c>
      <c r="V982" s="7">
        <v>45757.3845486111</v>
      </c>
      <c r="W982" s="3"/>
    </row>
    <row r="983" ht="15.05" spans="1:23">
      <c r="A983" s="4" t="str">
        <f t="array" ref="A983">IF(SUM(--ISNUMBER(SEARCH({", AB ",", BC ",", MB ",", NB ",", NL ",", NS ",", NT ",", NU ",", ON ",", PE ",", QC ",", SK ",", YT "},UPPER(C983))))&gt;0,"Canada","USA")</f>
        <v>USA</v>
      </c>
      <c r="B983" s="3" t="s">
        <v>4772</v>
      </c>
      <c r="C983" s="3" t="s">
        <v>4773</v>
      </c>
      <c r="D983" s="3" t="s">
        <v>4774</v>
      </c>
      <c r="E983" s="3" t="s">
        <v>4770</v>
      </c>
      <c r="F983" s="3" t="s">
        <v>4775</v>
      </c>
      <c r="G983" s="3" t="s">
        <v>27</v>
      </c>
      <c r="H983" s="3" t="s">
        <v>27</v>
      </c>
      <c r="I983" s="3">
        <v>5</v>
      </c>
      <c r="J983" s="3">
        <v>-90.84498</v>
      </c>
      <c r="K983" s="3">
        <v>39.60432</v>
      </c>
      <c r="L983" s="3"/>
      <c r="M983" s="3">
        <v>0</v>
      </c>
      <c r="N983" s="3">
        <v>0</v>
      </c>
      <c r="O983" s="3">
        <v>0</v>
      </c>
      <c r="P983" s="3">
        <v>0</v>
      </c>
      <c r="Q983" s="3" t="s">
        <v>29</v>
      </c>
      <c r="R983" s="3" t="s">
        <v>30</v>
      </c>
      <c r="S983" s="3"/>
      <c r="T983" s="3"/>
      <c r="U983" s="7">
        <v>45665.5095138889</v>
      </c>
      <c r="V983" s="7">
        <v>45757.3849421296</v>
      </c>
      <c r="W983" s="3"/>
    </row>
    <row r="984" ht="15.05" spans="1:23">
      <c r="A984" s="4" t="str">
        <f t="array" ref="A984">IF(SUM(--ISNUMBER(SEARCH({", AB ",", BC ",", MB ",", NB ",", NL ",", NS ",", NT ",", NU ",", ON ",", PE ",", QC ",", SK ",", YT "},UPPER(C984))))&gt;0,"Canada","USA")</f>
        <v>USA</v>
      </c>
      <c r="B984" s="3" t="s">
        <v>4776</v>
      </c>
      <c r="C984" s="3" t="s">
        <v>4777</v>
      </c>
      <c r="D984" s="3" t="s">
        <v>4778</v>
      </c>
      <c r="E984" s="3" t="s">
        <v>4770</v>
      </c>
      <c r="F984" s="3"/>
      <c r="G984" s="3" t="s">
        <v>27</v>
      </c>
      <c r="H984" s="3" t="s">
        <v>27</v>
      </c>
      <c r="I984" s="3">
        <v>5</v>
      </c>
      <c r="J984" s="3">
        <v>-90.96447</v>
      </c>
      <c r="K984" s="3">
        <v>38.9683</v>
      </c>
      <c r="L984" s="3"/>
      <c r="M984" s="3">
        <v>0</v>
      </c>
      <c r="N984" s="3">
        <v>0</v>
      </c>
      <c r="O984" s="3">
        <v>0</v>
      </c>
      <c r="P984" s="3">
        <v>0</v>
      </c>
      <c r="Q984" s="3" t="s">
        <v>29</v>
      </c>
      <c r="R984" s="3" t="s">
        <v>30</v>
      </c>
      <c r="S984" s="3"/>
      <c r="T984" s="3"/>
      <c r="U984" s="7">
        <v>45667.7356828704</v>
      </c>
      <c r="V984" s="7">
        <v>45671.8491898148</v>
      </c>
      <c r="W984" s="3"/>
    </row>
    <row r="985" ht="15.05" spans="1:23">
      <c r="A985" s="4" t="str">
        <f t="array" ref="A985">IF(SUM(--ISNUMBER(SEARCH({", AB ",", BC ",", MB ",", NB ",", NL ",", NS ",", NT ",", NU ",", ON ",", PE ",", QC ",", SK ",", YT "},UPPER(C985))))&gt;0,"Canada","USA")</f>
        <v>USA</v>
      </c>
      <c r="B985" s="3" t="s">
        <v>4779</v>
      </c>
      <c r="C985" s="3" t="s">
        <v>4780</v>
      </c>
      <c r="D985" s="3" t="s">
        <v>4781</v>
      </c>
      <c r="E985" s="3" t="s">
        <v>4770</v>
      </c>
      <c r="F985" s="3"/>
      <c r="G985" s="3" t="s">
        <v>27</v>
      </c>
      <c r="H985" s="3" t="s">
        <v>27</v>
      </c>
      <c r="I985" s="3">
        <v>5</v>
      </c>
      <c r="J985" s="3">
        <v>-92.57154</v>
      </c>
      <c r="K985" s="3">
        <v>40.18312</v>
      </c>
      <c r="L985" s="3"/>
      <c r="M985" s="3">
        <v>0</v>
      </c>
      <c r="N985" s="3">
        <v>0</v>
      </c>
      <c r="O985" s="3">
        <v>0</v>
      </c>
      <c r="P985" s="3">
        <v>0</v>
      </c>
      <c r="Q985" s="3" t="s">
        <v>29</v>
      </c>
      <c r="R985" s="3" t="s">
        <v>30</v>
      </c>
      <c r="S985" s="3"/>
      <c r="T985" s="3"/>
      <c r="U985" s="7">
        <v>45667.7339467593</v>
      </c>
      <c r="V985" s="7">
        <v>45671.8476273148</v>
      </c>
      <c r="W985" s="3"/>
    </row>
    <row r="986" ht="15.05" spans="1:23">
      <c r="A986" s="4" t="str">
        <f t="array" ref="A986">IF(SUM(--ISNUMBER(SEARCH({", AB ",", BC ",", MB ",", NB ",", NL ",", NS ",", NT ",", NU ",", ON ",", PE ",", QC ",", SK ",", YT "},UPPER(C986))))&gt;0,"Canada","USA")</f>
        <v>USA</v>
      </c>
      <c r="B986" s="3" t="s">
        <v>4782</v>
      </c>
      <c r="C986" s="3" t="s">
        <v>4783</v>
      </c>
      <c r="D986" s="3" t="s">
        <v>4784</v>
      </c>
      <c r="E986" s="3" t="s">
        <v>4770</v>
      </c>
      <c r="F986" s="3"/>
      <c r="G986" s="3" t="s">
        <v>27</v>
      </c>
      <c r="H986" s="3" t="s">
        <v>27</v>
      </c>
      <c r="I986" s="3">
        <v>5</v>
      </c>
      <c r="J986" s="3">
        <v>-91.41361</v>
      </c>
      <c r="K986" s="3">
        <v>39.68612</v>
      </c>
      <c r="L986" s="3"/>
      <c r="M986" s="3">
        <v>0</v>
      </c>
      <c r="N986" s="3">
        <v>0</v>
      </c>
      <c r="O986" s="3">
        <v>0</v>
      </c>
      <c r="P986" s="3">
        <v>0</v>
      </c>
      <c r="Q986" s="3" t="s">
        <v>29</v>
      </c>
      <c r="R986" s="3" t="s">
        <v>30</v>
      </c>
      <c r="S986" s="3"/>
      <c r="T986" s="3"/>
      <c r="U986" s="7">
        <v>45667.7348263889</v>
      </c>
      <c r="V986" s="7">
        <v>45671.8483564815</v>
      </c>
      <c r="W986" s="3"/>
    </row>
    <row r="987" ht="15.05" spans="1:23">
      <c r="A987" s="4" t="str">
        <f t="array" ref="A987">IF(SUM(--ISNUMBER(SEARCH({", AB ",", BC ",", MB ",", NB ",", NL ",", NS ",", NT ",", NU ",", ON ",", PE ",", QC ",", SK ",", YT "},UPPER(C987))))&gt;0,"Canada","USA")</f>
        <v>USA</v>
      </c>
      <c r="B987" s="3" t="s">
        <v>4785</v>
      </c>
      <c r="C987" s="3" t="s">
        <v>4786</v>
      </c>
      <c r="D987" s="3" t="s">
        <v>4787</v>
      </c>
      <c r="E987" s="3" t="s">
        <v>4788</v>
      </c>
      <c r="F987" s="3" t="s">
        <v>4789</v>
      </c>
      <c r="G987" s="3" t="s">
        <v>27</v>
      </c>
      <c r="H987" s="3" t="s">
        <v>27</v>
      </c>
      <c r="I987" s="3">
        <v>5</v>
      </c>
      <c r="J987" s="3">
        <v>-91.32825</v>
      </c>
      <c r="K987" s="3">
        <v>40.39699</v>
      </c>
      <c r="L987" s="3" t="s">
        <v>4790</v>
      </c>
      <c r="M987" s="3">
        <v>0</v>
      </c>
      <c r="N987" s="3">
        <v>0</v>
      </c>
      <c r="O987" s="3">
        <v>0</v>
      </c>
      <c r="P987" s="3">
        <v>0</v>
      </c>
      <c r="Q987" s="3" t="s">
        <v>29</v>
      </c>
      <c r="R987" s="3" t="s">
        <v>30</v>
      </c>
      <c r="S987" s="3"/>
      <c r="T987" s="3"/>
      <c r="U987" s="7">
        <v>45665.5759375</v>
      </c>
      <c r="V987" s="7">
        <v>45917.5619444444</v>
      </c>
      <c r="W987" s="3"/>
    </row>
    <row r="988" ht="15.05" spans="1:23">
      <c r="A988" s="4" t="str">
        <f t="array" ref="A988">IF(SUM(--ISNUMBER(SEARCH({", AB ",", BC ",", MB ",", NB ",", NL ",", NS ",", NT ",", NU ",", ON ",", PE ",", QC ",", SK ",", YT "},UPPER(C988))))&gt;0,"Canada","USA")</f>
        <v>USA</v>
      </c>
      <c r="B988" s="3" t="s">
        <v>4791</v>
      </c>
      <c r="C988" s="3" t="s">
        <v>4792</v>
      </c>
      <c r="D988" s="3" t="s">
        <v>4793</v>
      </c>
      <c r="E988" s="3" t="s">
        <v>4794</v>
      </c>
      <c r="F988" s="3"/>
      <c r="G988" s="3" t="s">
        <v>27</v>
      </c>
      <c r="H988" s="3" t="s">
        <v>27</v>
      </c>
      <c r="I988" s="3">
        <v>5</v>
      </c>
      <c r="J988" s="3">
        <v>-92.27845</v>
      </c>
      <c r="K988" s="3">
        <v>39.01206</v>
      </c>
      <c r="L988" s="3"/>
      <c r="M988" s="3">
        <v>0</v>
      </c>
      <c r="N988" s="3">
        <v>0</v>
      </c>
      <c r="O988" s="3">
        <v>0</v>
      </c>
      <c r="P988" s="3">
        <v>0</v>
      </c>
      <c r="Q988" s="3" t="s">
        <v>29</v>
      </c>
      <c r="R988" s="3" t="s">
        <v>30</v>
      </c>
      <c r="S988" s="3"/>
      <c r="T988" s="3"/>
      <c r="U988" s="7">
        <v>45667.7255902778</v>
      </c>
      <c r="V988" s="7">
        <v>45748.5588541667</v>
      </c>
      <c r="W988" s="3"/>
    </row>
    <row r="989" ht="15.05" spans="1:23">
      <c r="A989" s="4" t="str">
        <f t="array" ref="A989">IF(SUM(--ISNUMBER(SEARCH({", AB ",", BC ",", MB ",", NB ",", NL ",", NS ",", NT ",", NU ",", ON ",", PE ",", QC ",", SK ",", YT "},UPPER(C989))))&gt;0,"Canada","USA")</f>
        <v>USA</v>
      </c>
      <c r="B989" s="3" t="s">
        <v>4795</v>
      </c>
      <c r="C989" s="3" t="s">
        <v>4786</v>
      </c>
      <c r="D989" s="3" t="s">
        <v>4787</v>
      </c>
      <c r="E989" s="3" t="s">
        <v>4788</v>
      </c>
      <c r="F989" s="3" t="s">
        <v>4775</v>
      </c>
      <c r="G989" s="3" t="s">
        <v>27</v>
      </c>
      <c r="H989" s="3" t="s">
        <v>27</v>
      </c>
      <c r="I989" s="3">
        <v>5</v>
      </c>
      <c r="J989" s="3">
        <v>-91.32823</v>
      </c>
      <c r="K989" s="3">
        <v>40.39696</v>
      </c>
      <c r="L989" s="3" t="s">
        <v>4790</v>
      </c>
      <c r="M989" s="3">
        <v>0</v>
      </c>
      <c r="N989" s="3">
        <v>0</v>
      </c>
      <c r="O989" s="3">
        <v>0</v>
      </c>
      <c r="P989" s="3">
        <v>0</v>
      </c>
      <c r="Q989" s="3" t="s">
        <v>29</v>
      </c>
      <c r="R989" s="3" t="s">
        <v>30</v>
      </c>
      <c r="S989" s="3"/>
      <c r="T989" s="3"/>
      <c r="U989" s="7">
        <v>45665.5510763889</v>
      </c>
      <c r="V989" s="7">
        <v>45917.5620717593</v>
      </c>
      <c r="W989" s="3"/>
    </row>
    <row r="990" ht="15.05" spans="1:23">
      <c r="A990" s="4" t="str">
        <f t="array" ref="A990">IF(SUM(--ISNUMBER(SEARCH({", AB ",", BC ",", MB ",", NB ",", NL ",", NS ",", NT ",", NU ",", ON ",", PE ",", QC ",", SK ",", YT "},UPPER(C990))))&gt;0,"Canada","USA")</f>
        <v>USA</v>
      </c>
      <c r="B990" s="3" t="s">
        <v>4796</v>
      </c>
      <c r="C990" s="3" t="s">
        <v>4797</v>
      </c>
      <c r="D990" s="3" t="s">
        <v>4798</v>
      </c>
      <c r="E990" s="3" t="s">
        <v>4799</v>
      </c>
      <c r="F990" s="3"/>
      <c r="G990" s="3" t="s">
        <v>27</v>
      </c>
      <c r="H990" s="3" t="s">
        <v>27</v>
      </c>
      <c r="I990" s="3">
        <v>5</v>
      </c>
      <c r="J990" s="3">
        <v>-111.59911</v>
      </c>
      <c r="K990" s="3">
        <v>42.65699</v>
      </c>
      <c r="L990" s="3"/>
      <c r="M990" s="3">
        <v>0</v>
      </c>
      <c r="N990" s="3">
        <v>0</v>
      </c>
      <c r="O990" s="3">
        <v>0</v>
      </c>
      <c r="P990" s="3">
        <v>0</v>
      </c>
      <c r="Q990" s="3" t="s">
        <v>29</v>
      </c>
      <c r="R990" s="3" t="s">
        <v>30</v>
      </c>
      <c r="S990" s="3"/>
      <c r="T990" s="3"/>
      <c r="U990" s="7">
        <v>45665.4686921296</v>
      </c>
      <c r="V990" s="7">
        <v>45665.4686921296</v>
      </c>
      <c r="W990" s="3"/>
    </row>
    <row r="991" ht="15.05" spans="1:23">
      <c r="A991" s="4" t="str">
        <f t="array" ref="A991">IF(SUM(--ISNUMBER(SEARCH({", AB ",", BC ",", MB ",", NB ",", NL ",", NS ",", NT ",", NU ",", ON ",", PE ",", QC ",", SK ",", YT "},UPPER(C991))))&gt;0,"Canada","USA")</f>
        <v>USA</v>
      </c>
      <c r="B991" s="3" t="s">
        <v>4800</v>
      </c>
      <c r="C991" s="3" t="s">
        <v>4801</v>
      </c>
      <c r="D991" s="3" t="s">
        <v>4802</v>
      </c>
      <c r="E991" s="3" t="s">
        <v>4803</v>
      </c>
      <c r="F991" s="3"/>
      <c r="G991" s="3" t="s">
        <v>27</v>
      </c>
      <c r="H991" s="3" t="s">
        <v>27</v>
      </c>
      <c r="I991" s="3">
        <v>5</v>
      </c>
      <c r="J991" s="3">
        <v>-71.2745248825248</v>
      </c>
      <c r="K991" s="8" t="s">
        <v>4804</v>
      </c>
      <c r="L991" s="3"/>
      <c r="M991" s="3">
        <v>0</v>
      </c>
      <c r="N991" s="3">
        <v>0</v>
      </c>
      <c r="O991" s="3">
        <v>0</v>
      </c>
      <c r="P991" s="3">
        <v>0</v>
      </c>
      <c r="Q991" s="3" t="s">
        <v>29</v>
      </c>
      <c r="R991" s="3" t="s">
        <v>30</v>
      </c>
      <c r="S991" s="3"/>
      <c r="T991" s="3"/>
      <c r="U991" s="7">
        <v>45667.5063773148</v>
      </c>
      <c r="V991" s="7">
        <v>45667.5063773148</v>
      </c>
      <c r="W991" s="3"/>
    </row>
    <row r="992" ht="15.05" spans="1:23">
      <c r="A992" s="4" t="str">
        <f t="array" ref="A992">IF(SUM(--ISNUMBER(SEARCH({", AB ",", BC ",", MB ",", NB ",", NL ",", NS ",", NT ",", NU ",", ON ",", PE ",", QC ",", SK ",", YT "},UPPER(C992))))&gt;0,"Canada","USA")</f>
        <v>USA</v>
      </c>
      <c r="B992" s="3" t="s">
        <v>4805</v>
      </c>
      <c r="C992" s="3" t="s">
        <v>4806</v>
      </c>
      <c r="D992" s="3" t="s">
        <v>4807</v>
      </c>
      <c r="E992" s="3" t="s">
        <v>4808</v>
      </c>
      <c r="F992" s="3"/>
      <c r="G992" s="3" t="s">
        <v>27</v>
      </c>
      <c r="H992" s="3" t="s">
        <v>27</v>
      </c>
      <c r="I992" s="3">
        <v>5</v>
      </c>
      <c r="J992" s="3">
        <v>-90.63075</v>
      </c>
      <c r="K992" s="3">
        <v>33.45871</v>
      </c>
      <c r="L992" s="3" t="s">
        <v>4809</v>
      </c>
      <c r="M992" s="3">
        <v>0</v>
      </c>
      <c r="N992" s="3">
        <v>0</v>
      </c>
      <c r="O992" s="3">
        <v>0</v>
      </c>
      <c r="P992" s="3">
        <v>0</v>
      </c>
      <c r="Q992" s="3" t="s">
        <v>29</v>
      </c>
      <c r="R992" s="3" t="s">
        <v>30</v>
      </c>
      <c r="S992" s="3"/>
      <c r="T992" s="3"/>
      <c r="U992" s="7">
        <v>45667.7554513889</v>
      </c>
      <c r="V992" s="7">
        <v>45832.6659143519</v>
      </c>
      <c r="W992" s="3"/>
    </row>
    <row r="993" ht="15.05" spans="1:23">
      <c r="A993" s="4" t="str">
        <f t="array" ref="A993">IF(SUM(--ISNUMBER(SEARCH({", AB ",", BC ",", MB ",", NB ",", NL ",", NS ",", NT ",", NU ",", ON ",", PE ",", QC ",", SK ",", YT "},UPPER(C993))))&gt;0,"Canada","USA")</f>
        <v>USA</v>
      </c>
      <c r="B993" s="3" t="s">
        <v>4810</v>
      </c>
      <c r="C993" s="3" t="s">
        <v>4811</v>
      </c>
      <c r="D993" s="3" t="s">
        <v>4812</v>
      </c>
      <c r="E993" s="3" t="s">
        <v>4813</v>
      </c>
      <c r="F993" s="3"/>
      <c r="G993" s="3" t="s">
        <v>27</v>
      </c>
      <c r="H993" s="3" t="s">
        <v>27</v>
      </c>
      <c r="I993" s="3">
        <v>5</v>
      </c>
      <c r="J993" s="3">
        <v>-121.69888</v>
      </c>
      <c r="K993" s="3">
        <v>36.60001</v>
      </c>
      <c r="L993" s="3" t="s">
        <v>4814</v>
      </c>
      <c r="M993" s="3">
        <v>0</v>
      </c>
      <c r="N993" s="3">
        <v>0</v>
      </c>
      <c r="O993" s="3">
        <v>0</v>
      </c>
      <c r="P993" s="3">
        <v>0</v>
      </c>
      <c r="Q993" s="3" t="s">
        <v>29</v>
      </c>
      <c r="R993" s="3" t="s">
        <v>30</v>
      </c>
      <c r="S993" s="3"/>
      <c r="T993" s="3"/>
      <c r="U993" s="7">
        <v>45653.6007291667</v>
      </c>
      <c r="V993" s="7">
        <v>45820.5126041667</v>
      </c>
      <c r="W993" s="3"/>
    </row>
    <row r="994" ht="15.05" spans="1:23">
      <c r="A994" s="4" t="str">
        <f t="array" ref="A994">IF(SUM(--ISNUMBER(SEARCH({", AB ",", BC ",", MB ",", NB ",", NL ",", NS ",", NT ",", NU ",", ON ",", PE ",", QC ",", SK ",", YT "},UPPER(C994))))&gt;0,"Canada","USA")</f>
        <v>USA</v>
      </c>
      <c r="B994" s="3" t="s">
        <v>4815</v>
      </c>
      <c r="C994" s="3" t="s">
        <v>4816</v>
      </c>
      <c r="D994" s="3" t="s">
        <v>4817</v>
      </c>
      <c r="E994" s="3" t="s">
        <v>4818</v>
      </c>
      <c r="F994" s="3"/>
      <c r="G994" s="3" t="s">
        <v>27</v>
      </c>
      <c r="H994" s="3" t="s">
        <v>27</v>
      </c>
      <c r="I994" s="3">
        <v>5</v>
      </c>
      <c r="J994" s="3">
        <v>-102.1015145</v>
      </c>
      <c r="K994" s="3">
        <v>31.9803015</v>
      </c>
      <c r="L994" s="3" t="s">
        <v>4819</v>
      </c>
      <c r="M994" s="3">
        <v>0</v>
      </c>
      <c r="N994" s="3">
        <v>0</v>
      </c>
      <c r="O994" s="3">
        <v>0</v>
      </c>
      <c r="P994" s="3">
        <v>0</v>
      </c>
      <c r="Q994" s="3" t="s">
        <v>29</v>
      </c>
      <c r="R994" s="3" t="s">
        <v>30</v>
      </c>
      <c r="S994" s="3"/>
      <c r="T994" s="3"/>
      <c r="U994" s="7">
        <v>45666.5402314815</v>
      </c>
      <c r="V994" s="7">
        <v>45853.4877777778</v>
      </c>
      <c r="W994" s="3"/>
    </row>
    <row r="995" ht="15.05" spans="1:23">
      <c r="A995" s="4" t="str">
        <f t="array" ref="A995">IF(SUM(--ISNUMBER(SEARCH({", AB ",", BC ",", MB ",", NB ",", NL ",", NS ",", NT ",", NU ",", ON ",", PE ",", QC ",", SK ",", YT "},UPPER(C995))))&gt;0,"Canada","USA")</f>
        <v>USA</v>
      </c>
      <c r="B995" s="3" t="s">
        <v>4820</v>
      </c>
      <c r="C995" s="3" t="s">
        <v>4821</v>
      </c>
      <c r="D995" s="3" t="s">
        <v>4822</v>
      </c>
      <c r="E995" s="3" t="s">
        <v>4823</v>
      </c>
      <c r="F995" s="3"/>
      <c r="G995" s="3" t="s">
        <v>27</v>
      </c>
      <c r="H995" s="3" t="s">
        <v>91</v>
      </c>
      <c r="I995" s="3">
        <v>2</v>
      </c>
      <c r="J995" s="3">
        <v>-82.7155978</v>
      </c>
      <c r="K995" s="8" t="s">
        <v>4824</v>
      </c>
      <c r="L995" s="3" t="s">
        <v>4825</v>
      </c>
      <c r="M995" s="3">
        <v>0</v>
      </c>
      <c r="N995" s="3">
        <v>0</v>
      </c>
      <c r="O995" s="3">
        <v>0</v>
      </c>
      <c r="P995" s="3">
        <v>0</v>
      </c>
      <c r="Q995" s="3" t="s">
        <v>29</v>
      </c>
      <c r="R995" s="3" t="s">
        <v>30</v>
      </c>
      <c r="S995" s="3"/>
      <c r="T995" s="3"/>
      <c r="U995" s="7">
        <v>45663.6804282407</v>
      </c>
      <c r="V995" s="7">
        <v>45831.6949074074</v>
      </c>
      <c r="W995" s="3"/>
    </row>
    <row r="996" ht="15.05" spans="1:23">
      <c r="A996" s="4" t="str">
        <f t="array" ref="A996">IF(SUM(--ISNUMBER(SEARCH({", AB ",", BC ",", MB ",", NB ",", NL ",", NS ",", NT ",", NU ",", ON ",", PE ",", QC ",", SK ",", YT "},UPPER(C996))))&gt;0,"Canada","USA")</f>
        <v>USA</v>
      </c>
      <c r="B996" s="3" t="s">
        <v>4826</v>
      </c>
      <c r="C996" s="3" t="s">
        <v>4827</v>
      </c>
      <c r="D996" s="3" t="s">
        <v>4828</v>
      </c>
      <c r="E996" s="3" t="s">
        <v>4829</v>
      </c>
      <c r="F996" s="3"/>
      <c r="G996" s="3" t="s">
        <v>27</v>
      </c>
      <c r="H996" s="3" t="s">
        <v>27</v>
      </c>
      <c r="I996" s="3">
        <v>5</v>
      </c>
      <c r="J996" s="3">
        <v>-73.546214</v>
      </c>
      <c r="K996" s="3">
        <v>41.04878</v>
      </c>
      <c r="L996" s="3" t="s">
        <v>4830</v>
      </c>
      <c r="M996" s="3">
        <v>0</v>
      </c>
      <c r="N996" s="3">
        <v>0</v>
      </c>
      <c r="O996" s="3">
        <v>0</v>
      </c>
      <c r="P996" s="3">
        <v>0</v>
      </c>
      <c r="Q996" s="3" t="s">
        <v>29</v>
      </c>
      <c r="R996" s="3" t="s">
        <v>30</v>
      </c>
      <c r="S996" s="3"/>
      <c r="T996" s="3"/>
      <c r="U996" s="7">
        <v>45643.6678356481</v>
      </c>
      <c r="V996" s="7">
        <v>45824.6634722222</v>
      </c>
      <c r="W996" s="3"/>
    </row>
    <row r="997" ht="15.05" spans="1:23">
      <c r="A997" s="4" t="str">
        <f t="array" ref="A997">IF(SUM(--ISNUMBER(SEARCH({", AB ",", BC ",", MB ",", NB ",", NL ",", NS ",", NT ",", NU ",", ON ",", PE ",", QC ",", SK ",", YT "},UPPER(C997))))&gt;0,"Canada","USA")</f>
        <v>USA</v>
      </c>
      <c r="B997" s="3" t="s">
        <v>4831</v>
      </c>
      <c r="C997" s="3" t="s">
        <v>4832</v>
      </c>
      <c r="D997" s="3" t="s">
        <v>4833</v>
      </c>
      <c r="E997" s="3" t="s">
        <v>4834</v>
      </c>
      <c r="F997" s="3"/>
      <c r="G997" s="3" t="s">
        <v>27</v>
      </c>
      <c r="H997" s="3" t="s">
        <v>91</v>
      </c>
      <c r="I997" s="3">
        <v>1</v>
      </c>
      <c r="J997" s="3">
        <v>-82.70792</v>
      </c>
      <c r="K997" s="3">
        <v>27.87781</v>
      </c>
      <c r="L997" s="3" t="s">
        <v>4835</v>
      </c>
      <c r="M997" s="3">
        <v>0</v>
      </c>
      <c r="N997" s="3">
        <v>0</v>
      </c>
      <c r="O997" s="3">
        <v>0</v>
      </c>
      <c r="P997" s="3">
        <v>0</v>
      </c>
      <c r="Q997" s="3" t="s">
        <v>29</v>
      </c>
      <c r="R997" s="3" t="s">
        <v>30</v>
      </c>
      <c r="S997" s="3"/>
      <c r="T997" s="3"/>
      <c r="U997" s="7">
        <v>45669.5229050926</v>
      </c>
      <c r="V997" s="7">
        <v>45826.5005092593</v>
      </c>
      <c r="W997" s="3"/>
    </row>
    <row r="998" ht="15.05" spans="1:23">
      <c r="A998" s="4" t="str">
        <f t="array" ref="A998">IF(SUM(--ISNUMBER(SEARCH({", AB ",", BC ",", MB ",", NB ",", NL ",", NS ",", NT ",", NU ",", ON ",", PE ",", QC ",", SK ",", YT "},UPPER(C998))))&gt;0,"Canada","USA")</f>
        <v>USA</v>
      </c>
      <c r="B998" s="3" t="s">
        <v>4836</v>
      </c>
      <c r="C998" s="3" t="s">
        <v>4837</v>
      </c>
      <c r="D998" s="3" t="s">
        <v>4838</v>
      </c>
      <c r="E998" s="3" t="s">
        <v>4839</v>
      </c>
      <c r="F998" s="3"/>
      <c r="G998" s="3" t="s">
        <v>27</v>
      </c>
      <c r="H998" s="3" t="s">
        <v>27</v>
      </c>
      <c r="I998" s="3">
        <v>5</v>
      </c>
      <c r="J998" s="3">
        <v>-121.31663</v>
      </c>
      <c r="K998" s="3">
        <v>44.12661</v>
      </c>
      <c r="L998" s="3"/>
      <c r="M998" s="3">
        <v>0</v>
      </c>
      <c r="N998" s="3">
        <v>0</v>
      </c>
      <c r="O998" s="3">
        <v>0</v>
      </c>
      <c r="P998" s="3">
        <v>0</v>
      </c>
      <c r="Q998" s="3" t="s">
        <v>29</v>
      </c>
      <c r="R998" s="3" t="s">
        <v>30</v>
      </c>
      <c r="S998" s="3"/>
      <c r="T998" s="3"/>
      <c r="U998" s="7">
        <v>45705.6077546296</v>
      </c>
      <c r="V998" s="7">
        <v>45705.6096064815</v>
      </c>
      <c r="W998" s="3"/>
    </row>
    <row r="999" ht="15.05" spans="1:23">
      <c r="A999" s="4" t="str">
        <f t="array" ref="A999">IF(SUM(--ISNUMBER(SEARCH({", AB ",", BC ",", MB ",", NB ",", NL ",", NS ",", NT ",", NU ",", ON ",", PE ",", QC ",", SK ",", YT "},UPPER(C999))))&gt;0,"Canada","USA")</f>
        <v>USA</v>
      </c>
      <c r="B999" s="3" t="s">
        <v>4840</v>
      </c>
      <c r="C999" s="3" t="s">
        <v>4841</v>
      </c>
      <c r="D999" s="3" t="s">
        <v>4842</v>
      </c>
      <c r="E999" s="3" t="s">
        <v>4843</v>
      </c>
      <c r="F999" s="3"/>
      <c r="G999" s="3" t="s">
        <v>27</v>
      </c>
      <c r="H999" s="3" t="s">
        <v>27</v>
      </c>
      <c r="I999" s="3">
        <v>5</v>
      </c>
      <c r="J999" s="3">
        <v>-82.39023</v>
      </c>
      <c r="K999" s="3">
        <v>31.22208</v>
      </c>
      <c r="L999" s="3" t="s">
        <v>4844</v>
      </c>
      <c r="M999" s="3">
        <v>0</v>
      </c>
      <c r="N999" s="3">
        <v>0</v>
      </c>
      <c r="O999" s="3">
        <v>0</v>
      </c>
      <c r="P999" s="3">
        <v>0</v>
      </c>
      <c r="Q999" s="3" t="s">
        <v>29</v>
      </c>
      <c r="R999" s="3" t="s">
        <v>30</v>
      </c>
      <c r="S999" s="3"/>
      <c r="T999" s="3"/>
      <c r="U999" s="7">
        <v>45642.5200347222</v>
      </c>
      <c r="V999" s="7">
        <v>45827.3666666667</v>
      </c>
      <c r="W999" s="3"/>
    </row>
    <row r="1000" ht="15.05" spans="1:23">
      <c r="A1000" s="4" t="str">
        <f t="array" ref="A1000">IF(SUM(--ISNUMBER(SEARCH({", AB ",", BC ",", MB ",", NB ",", NL ",", NS ",", NT ",", NU ",", ON ",", PE ",", QC ",", SK ",", YT "},UPPER(C1000))))&gt;0,"Canada","USA")</f>
        <v>USA</v>
      </c>
      <c r="B1000" s="3" t="s">
        <v>4845</v>
      </c>
      <c r="C1000" s="3" t="s">
        <v>4846</v>
      </c>
      <c r="D1000" s="3" t="s">
        <v>4847</v>
      </c>
      <c r="E1000" s="3" t="s">
        <v>2308</v>
      </c>
      <c r="F1000" s="3" t="s">
        <v>4848</v>
      </c>
      <c r="G1000" s="3" t="s">
        <v>27</v>
      </c>
      <c r="H1000" s="3" t="s">
        <v>27</v>
      </c>
      <c r="I1000" s="3">
        <v>5</v>
      </c>
      <c r="J1000" s="3">
        <v>-93.5544516739094</v>
      </c>
      <c r="K1000" s="8" t="s">
        <v>4849</v>
      </c>
      <c r="L1000" s="3"/>
      <c r="M1000" s="3">
        <v>0</v>
      </c>
      <c r="N1000" s="3">
        <v>0</v>
      </c>
      <c r="O1000" s="3">
        <v>0</v>
      </c>
      <c r="P1000" s="3">
        <v>0</v>
      </c>
      <c r="Q1000" s="3" t="s">
        <v>29</v>
      </c>
      <c r="R1000" s="3" t="s">
        <v>30</v>
      </c>
      <c r="S1000" s="3"/>
      <c r="T1000" s="3"/>
      <c r="U1000" s="7">
        <v>45847.4757060185</v>
      </c>
      <c r="V1000" s="7">
        <v>45870.6165393519</v>
      </c>
      <c r="W1000" s="3"/>
    </row>
    <row r="1001" ht="15.05" spans="1:23">
      <c r="A1001" s="4" t="str">
        <f t="array" ref="A1001">IF(SUM(--ISNUMBER(SEARCH({", AB ",", BC ",", MB ",", NB ",", NL ",", NS ",", NT ",", NU ",", ON ",", PE ",", QC ",", SK ",", YT "},UPPER(C1001))))&gt;0,"Canada","USA")</f>
        <v>USA</v>
      </c>
      <c r="B1001" s="3" t="s">
        <v>4850</v>
      </c>
      <c r="C1001" s="3" t="s">
        <v>4851</v>
      </c>
      <c r="D1001" s="3" t="s">
        <v>4852</v>
      </c>
      <c r="E1001" s="3" t="s">
        <v>4853</v>
      </c>
      <c r="F1001" s="3" t="s">
        <v>4854</v>
      </c>
      <c r="G1001" s="3" t="s">
        <v>27</v>
      </c>
      <c r="H1001" s="3" t="s">
        <v>27</v>
      </c>
      <c r="I1001" s="3">
        <v>6</v>
      </c>
      <c r="J1001" s="3">
        <v>-81.27837</v>
      </c>
      <c r="K1001" s="3">
        <v>28.5037</v>
      </c>
      <c r="L1001" s="3" t="s">
        <v>4855</v>
      </c>
      <c r="M1001" s="3">
        <v>0</v>
      </c>
      <c r="N1001" s="3">
        <v>0</v>
      </c>
      <c r="O1001" s="3">
        <v>0</v>
      </c>
      <c r="P1001" s="3">
        <v>0</v>
      </c>
      <c r="Q1001" s="3" t="s">
        <v>29</v>
      </c>
      <c r="R1001" s="3" t="s">
        <v>30</v>
      </c>
      <c r="S1001" s="3"/>
      <c r="T1001" s="3"/>
      <c r="U1001" s="7">
        <v>45664.8245833333</v>
      </c>
      <c r="V1001" s="7">
        <v>45826.6001157407</v>
      </c>
      <c r="W1001" s="3"/>
    </row>
    <row r="1002" ht="15.05" spans="1:23">
      <c r="A1002" s="4" t="str">
        <f t="array" ref="A1002">IF(SUM(--ISNUMBER(SEARCH({", AB ",", BC ",", MB ",", NB ",", NL ",", NS ",", NT ",", NU ",", ON ",", PE ",", QC ",", SK ",", YT "},UPPER(C1002))))&gt;0,"Canada","USA")</f>
        <v>USA</v>
      </c>
      <c r="B1002" s="3" t="s">
        <v>4856</v>
      </c>
      <c r="C1002" s="3" t="s">
        <v>4857</v>
      </c>
      <c r="D1002" s="3" t="s">
        <v>4858</v>
      </c>
      <c r="E1002" s="3" t="s">
        <v>4859</v>
      </c>
      <c r="F1002" s="3" t="s">
        <v>4860</v>
      </c>
      <c r="G1002" s="3" t="s">
        <v>27</v>
      </c>
      <c r="H1002" s="3" t="s">
        <v>91</v>
      </c>
      <c r="I1002" s="3">
        <v>6</v>
      </c>
      <c r="J1002" s="3">
        <v>-116.35468</v>
      </c>
      <c r="K1002" s="3">
        <v>33.74519</v>
      </c>
      <c r="L1002" s="3" t="s">
        <v>4861</v>
      </c>
      <c r="M1002" s="3">
        <v>155</v>
      </c>
      <c r="N1002" s="3">
        <v>0</v>
      </c>
      <c r="O1002" s="3">
        <v>0</v>
      </c>
      <c r="P1002" s="3">
        <v>0</v>
      </c>
      <c r="Q1002" s="3" t="s">
        <v>29</v>
      </c>
      <c r="R1002" s="3" t="s">
        <v>30</v>
      </c>
      <c r="S1002" s="3"/>
      <c r="T1002" s="3"/>
      <c r="U1002" s="7">
        <v>45644.4279861111</v>
      </c>
      <c r="V1002" s="7">
        <v>45818.4357523148</v>
      </c>
      <c r="W1002" s="3"/>
    </row>
    <row r="1003" ht="15.05" spans="1:23">
      <c r="A1003" s="4" t="str">
        <f t="array" ref="A1003">IF(SUM(--ISNUMBER(SEARCH({", AB ",", BC ",", MB ",", NB ",", NL ",", NS ",", NT ",", NU ",", ON ",", PE ",", QC ",", SK ",", YT "},UPPER(C1003))))&gt;0,"Canada","USA")</f>
        <v>USA</v>
      </c>
      <c r="B1003" s="3" t="s">
        <v>4862</v>
      </c>
      <c r="C1003" s="3" t="s">
        <v>4863</v>
      </c>
      <c r="D1003" s="3" t="s">
        <v>4864</v>
      </c>
      <c r="E1003" s="3" t="s">
        <v>4865</v>
      </c>
      <c r="F1003" s="3" t="s">
        <v>62</v>
      </c>
      <c r="G1003" s="3" t="s">
        <v>27</v>
      </c>
      <c r="H1003" s="3" t="s">
        <v>27</v>
      </c>
      <c r="I1003" s="3">
        <v>6</v>
      </c>
      <c r="J1003" s="3">
        <v>-83.8625024999999</v>
      </c>
      <c r="K1003" s="8" t="s">
        <v>4866</v>
      </c>
      <c r="L1003" s="3" t="s">
        <v>4867</v>
      </c>
      <c r="M1003" s="3">
        <v>0</v>
      </c>
      <c r="N1003" s="3">
        <v>0</v>
      </c>
      <c r="O1003" s="3">
        <v>0</v>
      </c>
      <c r="P1003" s="3">
        <v>0</v>
      </c>
      <c r="Q1003" s="3" t="s">
        <v>29</v>
      </c>
      <c r="R1003" s="3" t="s">
        <v>30</v>
      </c>
      <c r="S1003" s="3"/>
      <c r="T1003" s="3"/>
      <c r="U1003" s="7">
        <v>45662.1053703704</v>
      </c>
      <c r="V1003" s="7">
        <v>45917.5614814815</v>
      </c>
      <c r="W1003" s="3"/>
    </row>
    <row r="1004" ht="15.05" spans="1:23">
      <c r="A1004" s="4" t="str">
        <f t="array" ref="A1004">IF(SUM(--ISNUMBER(SEARCH({", AB ",", BC ",", MB ",", NB ",", NL ",", NS ",", NT ",", NU ",", ON ",", PE ",", QC ",", SK ",", YT "},UPPER(C1004))))&gt;0,"Canada","USA")</f>
        <v>USA</v>
      </c>
      <c r="B1004" s="3" t="s">
        <v>4868</v>
      </c>
      <c r="C1004" s="3" t="s">
        <v>4869</v>
      </c>
      <c r="D1004" s="3" t="s">
        <v>4870</v>
      </c>
      <c r="E1004" s="3" t="s">
        <v>4865</v>
      </c>
      <c r="F1004" s="3" t="s">
        <v>4871</v>
      </c>
      <c r="G1004" s="3" t="s">
        <v>27</v>
      </c>
      <c r="H1004" s="3" t="s">
        <v>27</v>
      </c>
      <c r="I1004" s="3">
        <v>6</v>
      </c>
      <c r="J1004" s="3">
        <v>-83.8625024999999</v>
      </c>
      <c r="K1004" s="8" t="s">
        <v>4866</v>
      </c>
      <c r="L1004" s="3" t="s">
        <v>4867</v>
      </c>
      <c r="M1004" s="3">
        <v>0</v>
      </c>
      <c r="N1004" s="3">
        <v>0</v>
      </c>
      <c r="O1004" s="3">
        <v>0</v>
      </c>
      <c r="P1004" s="3">
        <v>0</v>
      </c>
      <c r="Q1004" s="3" t="s">
        <v>29</v>
      </c>
      <c r="R1004" s="3" t="s">
        <v>30</v>
      </c>
      <c r="S1004" s="3"/>
      <c r="T1004" s="3"/>
      <c r="U1004" s="7">
        <v>45667.6496759259</v>
      </c>
      <c r="V1004" s="7">
        <v>45832.4021990741</v>
      </c>
      <c r="W1004" s="3"/>
    </row>
    <row r="1005" ht="15.05" spans="1:23">
      <c r="A1005" s="4" t="str">
        <f t="array" ref="A1005">IF(SUM(--ISNUMBER(SEARCH({", AB ",", BC ",", MB ",", NB ",", NL ",", NS ",", NT ",", NU ",", ON ",", PE ",", QC ",", SK ",", YT "},UPPER(C1005))))&gt;0,"Canada","USA")</f>
        <v>USA</v>
      </c>
      <c r="B1005" s="3" t="s">
        <v>4872</v>
      </c>
      <c r="C1005" s="3" t="s">
        <v>4873</v>
      </c>
      <c r="D1005" s="3" t="s">
        <v>4874</v>
      </c>
      <c r="E1005" s="3" t="s">
        <v>4875</v>
      </c>
      <c r="F1005" s="3"/>
      <c r="G1005" s="3" t="s">
        <v>27</v>
      </c>
      <c r="H1005" s="3" t="s">
        <v>27</v>
      </c>
      <c r="I1005" s="3">
        <v>5</v>
      </c>
      <c r="J1005" s="3">
        <v>-117.401455003007</v>
      </c>
      <c r="K1005" s="8" t="s">
        <v>4876</v>
      </c>
      <c r="L1005" s="3"/>
      <c r="M1005" s="3">
        <v>0</v>
      </c>
      <c r="N1005" s="3">
        <v>0</v>
      </c>
      <c r="O1005" s="3">
        <v>0</v>
      </c>
      <c r="P1005" s="3">
        <v>0</v>
      </c>
      <c r="Q1005" s="3" t="s">
        <v>29</v>
      </c>
      <c r="R1005" s="3" t="s">
        <v>30</v>
      </c>
      <c r="S1005" s="3"/>
      <c r="T1005" s="3"/>
      <c r="U1005" s="7">
        <v>45856.6452314815</v>
      </c>
      <c r="V1005" s="7">
        <v>45856.6452314815</v>
      </c>
      <c r="W1005" s="3"/>
    </row>
    <row r="1006" ht="15.05" spans="1:23">
      <c r="A1006" s="4" t="str">
        <f t="array" ref="A1006">IF(SUM(--ISNUMBER(SEARCH({", AB ",", BC ",", MB ",", NB ",", NL ",", NS ",", NT ",", NU ",", ON ",", PE ",", QC ",", SK ",", YT "},UPPER(C1006))))&gt;0,"Canada","USA")</f>
        <v>USA</v>
      </c>
      <c r="B1006" s="3" t="s">
        <v>4877</v>
      </c>
      <c r="C1006" s="3" t="s">
        <v>4878</v>
      </c>
      <c r="D1006" s="3" t="s">
        <v>4879</v>
      </c>
      <c r="E1006" s="3" t="s">
        <v>4880</v>
      </c>
      <c r="F1006" s="3" t="s">
        <v>4881</v>
      </c>
      <c r="G1006" s="3" t="s">
        <v>27</v>
      </c>
      <c r="H1006" s="3" t="s">
        <v>27</v>
      </c>
      <c r="I1006" s="3">
        <v>5</v>
      </c>
      <c r="J1006" s="3">
        <v>-121.22521</v>
      </c>
      <c r="K1006" s="3">
        <v>38.68437</v>
      </c>
      <c r="L1006" s="3" t="s">
        <v>4882</v>
      </c>
      <c r="M1006" s="3">
        <v>120</v>
      </c>
      <c r="N1006" s="3">
        <v>100</v>
      </c>
      <c r="O1006" s="3">
        <v>0</v>
      </c>
      <c r="P1006" s="3">
        <v>0</v>
      </c>
      <c r="Q1006" s="3" t="s">
        <v>29</v>
      </c>
      <c r="R1006" s="3" t="s">
        <v>30</v>
      </c>
      <c r="S1006" s="3"/>
      <c r="T1006" s="3"/>
      <c r="U1006" s="7">
        <v>45643.5110300926</v>
      </c>
      <c r="V1006" s="7">
        <v>45845.6860532407</v>
      </c>
      <c r="W1006" s="3"/>
    </row>
    <row r="1007" ht="15.05" spans="1:23">
      <c r="A1007" s="4" t="str">
        <f t="array" ref="A1007">IF(SUM(--ISNUMBER(SEARCH({", AB ",", BC ",", MB ",", NB ",", NL ",", NS ",", NT ",", NU ",", ON ",", PE ",", QC ",", SK ",", YT "},UPPER(C1007))))&gt;0,"Canada","USA")</f>
        <v>USA</v>
      </c>
      <c r="B1007" s="3" t="s">
        <v>4883</v>
      </c>
      <c r="C1007" s="3" t="s">
        <v>4884</v>
      </c>
      <c r="D1007" s="3" t="s">
        <v>4885</v>
      </c>
      <c r="E1007" s="3" t="s">
        <v>4886</v>
      </c>
      <c r="F1007" s="3" t="s">
        <v>62</v>
      </c>
      <c r="G1007" s="3" t="s">
        <v>27</v>
      </c>
      <c r="H1007" s="3" t="s">
        <v>91</v>
      </c>
      <c r="I1007" s="3">
        <v>5</v>
      </c>
      <c r="J1007" s="3">
        <v>-71.5296499</v>
      </c>
      <c r="K1007" s="3">
        <v>42.1451071</v>
      </c>
      <c r="L1007" s="3" t="s">
        <v>4887</v>
      </c>
      <c r="M1007" s="3">
        <v>0</v>
      </c>
      <c r="N1007" s="3">
        <v>0</v>
      </c>
      <c r="O1007" s="3">
        <v>0</v>
      </c>
      <c r="P1007" s="3">
        <v>0</v>
      </c>
      <c r="Q1007" s="3" t="s">
        <v>29</v>
      </c>
      <c r="R1007" s="3" t="s">
        <v>30</v>
      </c>
      <c r="S1007" s="3"/>
      <c r="T1007" s="3"/>
      <c r="U1007" s="7">
        <v>45607.5974537037</v>
      </c>
      <c r="V1007" s="7">
        <v>45917.5611574074</v>
      </c>
      <c r="W1007" s="3"/>
    </row>
    <row r="1008" ht="15.05" spans="1:23">
      <c r="A1008" s="4" t="str">
        <f t="array" ref="A1008">IF(SUM(--ISNUMBER(SEARCH({", AB ",", BC ",", MB ",", NB ",", NL ",", NS ",", NT ",", NU ",", ON ",", PE ",", QC ",", SK ",", YT "},UPPER(C1008))))&gt;0,"Canada","USA")</f>
        <v>USA</v>
      </c>
      <c r="B1008" s="3" t="s">
        <v>4888</v>
      </c>
      <c r="C1008" s="3" t="s">
        <v>4889</v>
      </c>
      <c r="D1008" s="3" t="s">
        <v>4885</v>
      </c>
      <c r="E1008" s="3" t="s">
        <v>4886</v>
      </c>
      <c r="F1008" s="3"/>
      <c r="G1008" s="3" t="s">
        <v>27</v>
      </c>
      <c r="H1008" s="3" t="s">
        <v>91</v>
      </c>
      <c r="I1008" s="3">
        <v>1</v>
      </c>
      <c r="J1008" s="3">
        <v>-71.52964</v>
      </c>
      <c r="K1008" s="3">
        <v>42.14525</v>
      </c>
      <c r="L1008" s="3" t="s">
        <v>4887</v>
      </c>
      <c r="M1008" s="3">
        <v>0</v>
      </c>
      <c r="N1008" s="3">
        <v>0</v>
      </c>
      <c r="O1008" s="3">
        <v>0</v>
      </c>
      <c r="P1008" s="3">
        <v>0</v>
      </c>
      <c r="Q1008" s="3" t="s">
        <v>29</v>
      </c>
      <c r="R1008" s="3" t="s">
        <v>30</v>
      </c>
      <c r="S1008" s="3"/>
      <c r="T1008" s="3"/>
      <c r="U1008" s="7">
        <v>45688.4158333333</v>
      </c>
      <c r="V1008" s="7">
        <v>45831.5482291667</v>
      </c>
      <c r="W1008" s="3"/>
    </row>
    <row r="1009" ht="15.05" spans="1:23">
      <c r="A1009" s="4" t="str">
        <f t="array" ref="A1009">IF(SUM(--ISNUMBER(SEARCH({", AB ",", BC ",", MB ",", NB ",", NL ",", NS ",", NT ",", NU ",", ON ",", PE ",", QC ",", SK ",", YT "},UPPER(C1009))))&gt;0,"Canada","USA")</f>
        <v>USA</v>
      </c>
      <c r="B1009" s="3" t="s">
        <v>4890</v>
      </c>
      <c r="C1009" s="3" t="s">
        <v>4891</v>
      </c>
      <c r="D1009" s="3" t="s">
        <v>4892</v>
      </c>
      <c r="E1009" s="3" t="s">
        <v>4893</v>
      </c>
      <c r="F1009" s="3"/>
      <c r="G1009" s="3" t="s">
        <v>91</v>
      </c>
      <c r="H1009" s="3" t="s">
        <v>27</v>
      </c>
      <c r="I1009" s="3">
        <v>5</v>
      </c>
      <c r="J1009" s="3">
        <v>-70.5382639317025</v>
      </c>
      <c r="K1009" s="8" t="s">
        <v>4894</v>
      </c>
      <c r="L1009" s="3" t="s">
        <v>4895</v>
      </c>
      <c r="M1009" s="3">
        <v>0</v>
      </c>
      <c r="N1009" s="3">
        <v>0</v>
      </c>
      <c r="O1009" s="3">
        <v>0</v>
      </c>
      <c r="P1009" s="3">
        <v>0</v>
      </c>
      <c r="Q1009" s="3" t="s">
        <v>29</v>
      </c>
      <c r="R1009" s="3" t="s">
        <v>30</v>
      </c>
      <c r="S1009" s="3"/>
      <c r="T1009" s="3"/>
      <c r="U1009" s="7">
        <v>45666.4508796296</v>
      </c>
      <c r="V1009" s="7">
        <v>45831.5295138889</v>
      </c>
      <c r="W1009" s="3"/>
    </row>
    <row r="1010" ht="15.05" spans="1:23">
      <c r="A1010" s="4" t="str">
        <f t="array" ref="A1010">IF(SUM(--ISNUMBER(SEARCH({", AB ",", BC ",", MB ",", NB ",", NL ",", NS ",", NT ",", NU ",", ON ",", PE ",", QC ",", SK ",", YT "},UPPER(C1010))))&gt;0,"Canada","USA")</f>
        <v>USA</v>
      </c>
      <c r="B1010" s="3" t="s">
        <v>4896</v>
      </c>
      <c r="C1010" s="3" t="s">
        <v>4897</v>
      </c>
      <c r="D1010" s="3" t="s">
        <v>4898</v>
      </c>
      <c r="E1010" s="3" t="s">
        <v>4899</v>
      </c>
      <c r="F1010" s="3" t="s">
        <v>4900</v>
      </c>
      <c r="G1010" s="3" t="s">
        <v>27</v>
      </c>
      <c r="H1010" s="3" t="s">
        <v>27</v>
      </c>
      <c r="I1010" s="3">
        <v>5</v>
      </c>
      <c r="J1010" s="3">
        <v>-83.69958</v>
      </c>
      <c r="K1010" s="3">
        <v>34.71801</v>
      </c>
      <c r="L1010" s="3" t="s">
        <v>4901</v>
      </c>
      <c r="M1010" s="3">
        <v>0</v>
      </c>
      <c r="N1010" s="3">
        <v>0</v>
      </c>
      <c r="O1010" s="3">
        <v>0</v>
      </c>
      <c r="P1010" s="3">
        <v>0</v>
      </c>
      <c r="Q1010" s="3" t="s">
        <v>29</v>
      </c>
      <c r="R1010" s="3" t="s">
        <v>30</v>
      </c>
      <c r="S1010" s="3"/>
      <c r="T1010" s="3"/>
      <c r="U1010" s="7">
        <v>45639.6199884259</v>
      </c>
      <c r="V1010" s="7">
        <v>45888.543125</v>
      </c>
      <c r="W1010" s="3"/>
    </row>
    <row r="1011" ht="15.05" spans="1:23">
      <c r="A1011" s="4" t="str">
        <f t="array" ref="A1011">IF(SUM(--ISNUMBER(SEARCH({", AB ",", BC ",", MB ",", NB ",", NL ",", NS ",", NT ",", NU ",", ON ",", PE ",", QC ",", SK ",", YT "},UPPER(C1011))))&gt;0,"Canada","USA")</f>
        <v>USA</v>
      </c>
      <c r="B1011" s="3" t="s">
        <v>4902</v>
      </c>
      <c r="C1011" s="3" t="s">
        <v>4903</v>
      </c>
      <c r="D1011" s="3" t="s">
        <v>4904</v>
      </c>
      <c r="E1011" s="3" t="s">
        <v>4905</v>
      </c>
      <c r="F1011" s="3" t="s">
        <v>4906</v>
      </c>
      <c r="G1011" s="3" t="s">
        <v>27</v>
      </c>
      <c r="H1011" s="3" t="s">
        <v>27</v>
      </c>
      <c r="I1011" s="3">
        <v>6</v>
      </c>
      <c r="J1011" s="3">
        <v>-97.23051</v>
      </c>
      <c r="K1011" s="3">
        <v>35.41825</v>
      </c>
      <c r="L1011" s="3" t="s">
        <v>4907</v>
      </c>
      <c r="M1011" s="3">
        <v>0</v>
      </c>
      <c r="N1011" s="3">
        <v>0</v>
      </c>
      <c r="O1011" s="3">
        <v>0</v>
      </c>
      <c r="P1011" s="3">
        <v>0</v>
      </c>
      <c r="Q1011" s="3" t="s">
        <v>29</v>
      </c>
      <c r="R1011" s="3" t="s">
        <v>30</v>
      </c>
      <c r="S1011" s="3"/>
      <c r="T1011" s="3"/>
      <c r="U1011" s="7">
        <v>45667.5113078704</v>
      </c>
      <c r="V1011" s="7">
        <v>45839.6091203704</v>
      </c>
      <c r="W1011" s="3"/>
    </row>
    <row r="1012" ht="15.05" spans="1:23">
      <c r="A1012" s="4" t="str">
        <f t="array" ref="A1012">IF(SUM(--ISNUMBER(SEARCH({", AB ",", BC ",", MB ",", NB ",", NL ",", NS ",", NT ",", NU ",", ON ",", PE ",", QC ",", SK ",", YT "},UPPER(C1012))))&gt;0,"Canada","USA")</f>
        <v>USA</v>
      </c>
      <c r="B1012" s="3" t="s">
        <v>4908</v>
      </c>
      <c r="C1012" s="3" t="s">
        <v>4909</v>
      </c>
      <c r="D1012" s="3" t="s">
        <v>4910</v>
      </c>
      <c r="E1012" s="3" t="s">
        <v>4911</v>
      </c>
      <c r="F1012" s="3"/>
      <c r="G1012" s="3" t="s">
        <v>27</v>
      </c>
      <c r="H1012" s="3" t="s">
        <v>27</v>
      </c>
      <c r="I1012" s="3">
        <v>5</v>
      </c>
      <c r="J1012" s="3">
        <v>-82.6193</v>
      </c>
      <c r="K1012" s="3">
        <v>39.99605</v>
      </c>
      <c r="L1012" s="3" t="s">
        <v>4912</v>
      </c>
      <c r="M1012" s="3">
        <v>0</v>
      </c>
      <c r="N1012" s="3">
        <v>0</v>
      </c>
      <c r="O1012" s="3">
        <v>0</v>
      </c>
      <c r="P1012" s="3">
        <v>0</v>
      </c>
      <c r="Q1012" s="3" t="s">
        <v>29</v>
      </c>
      <c r="R1012" s="3" t="s">
        <v>30</v>
      </c>
      <c r="S1012" s="3"/>
      <c r="T1012" s="3"/>
      <c r="U1012" s="7">
        <v>45667.5028240741</v>
      </c>
      <c r="V1012" s="7">
        <v>45839.4505324074</v>
      </c>
      <c r="W1012" s="3"/>
    </row>
    <row r="1013" ht="15.05" spans="1:23">
      <c r="A1013" s="4" t="str">
        <f t="array" ref="A1013">IF(SUM(--ISNUMBER(SEARCH({", AB ",", BC ",", MB ",", NB ",", NL ",", NS ",", NT ",", NU ",", ON ",", PE ",", QC ",", SK ",", YT "},UPPER(C1013))))&gt;0,"Canada","USA")</f>
        <v>USA</v>
      </c>
      <c r="B1013" s="3" t="s">
        <v>4913</v>
      </c>
      <c r="C1013" s="3" t="s">
        <v>4914</v>
      </c>
      <c r="D1013" s="3" t="s">
        <v>4915</v>
      </c>
      <c r="E1013" s="3" t="s">
        <v>4916</v>
      </c>
      <c r="F1013" s="3"/>
      <c r="G1013" s="3" t="s">
        <v>27</v>
      </c>
      <c r="H1013" s="3" t="s">
        <v>27</v>
      </c>
      <c r="I1013" s="3">
        <v>5</v>
      </c>
      <c r="J1013" s="3">
        <v>-120.68793</v>
      </c>
      <c r="K1013" s="3">
        <v>35.62689</v>
      </c>
      <c r="L1013" s="3" t="s">
        <v>4917</v>
      </c>
      <c r="M1013" s="3">
        <v>0</v>
      </c>
      <c r="N1013" s="3">
        <v>0</v>
      </c>
      <c r="O1013" s="3">
        <v>0</v>
      </c>
      <c r="P1013" s="3">
        <v>0</v>
      </c>
      <c r="Q1013" s="3" t="s">
        <v>29</v>
      </c>
      <c r="R1013" s="3" t="s">
        <v>30</v>
      </c>
      <c r="S1013" s="3"/>
      <c r="T1013" s="3"/>
      <c r="U1013" s="7">
        <v>45649.642349537</v>
      </c>
      <c r="V1013" s="7">
        <v>45820.5122569444</v>
      </c>
      <c r="W1013" s="3"/>
    </row>
    <row r="1014" ht="15.05" spans="1:23">
      <c r="A1014" s="4" t="str">
        <f t="array" ref="A1014">IF(SUM(--ISNUMBER(SEARCH({", AB ",", BC ",", MB ",", NB ",", NL ",", NS ",", NT ",", NU ",", ON ",", PE ",", QC ",", SK ",", YT "},UPPER(C1014))))&gt;0,"Canada","USA")</f>
        <v>USA</v>
      </c>
      <c r="B1014" s="3" t="s">
        <v>4918</v>
      </c>
      <c r="C1014" s="3" t="s">
        <v>4919</v>
      </c>
      <c r="D1014" s="3" t="s">
        <v>4920</v>
      </c>
      <c r="E1014" s="3" t="s">
        <v>4921</v>
      </c>
      <c r="F1014" s="3"/>
      <c r="G1014" s="3" t="s">
        <v>27</v>
      </c>
      <c r="H1014" s="3" t="s">
        <v>27</v>
      </c>
      <c r="I1014" s="3">
        <v>5</v>
      </c>
      <c r="J1014" s="3">
        <v>-71.92822</v>
      </c>
      <c r="K1014" s="3">
        <v>42.53164</v>
      </c>
      <c r="L1014" s="3"/>
      <c r="M1014" s="3">
        <v>0</v>
      </c>
      <c r="N1014" s="3">
        <v>0</v>
      </c>
      <c r="O1014" s="3">
        <v>0</v>
      </c>
      <c r="P1014" s="3">
        <v>0</v>
      </c>
      <c r="Q1014" s="3" t="s">
        <v>29</v>
      </c>
      <c r="R1014" s="3" t="s">
        <v>30</v>
      </c>
      <c r="S1014" s="3"/>
      <c r="T1014" s="3"/>
      <c r="U1014" s="7">
        <v>45791.392337963</v>
      </c>
      <c r="V1014" s="7">
        <v>45791.392337963</v>
      </c>
      <c r="W1014" s="3"/>
    </row>
    <row r="1015" ht="15.05" spans="1:23">
      <c r="A1015" s="4" t="str">
        <f t="array" ref="A1015">IF(SUM(--ISNUMBER(SEARCH({", AB ",", BC ",", MB ",", NB ",", NL ",", NS ",", NT ",", NU ",", ON ",", PE ",", QC ",", SK ",", YT "},UPPER(C1015))))&gt;0,"Canada","USA")</f>
        <v>USA</v>
      </c>
      <c r="B1015" s="3" t="s">
        <v>4922</v>
      </c>
      <c r="C1015" s="3" t="s">
        <v>4923</v>
      </c>
      <c r="D1015" s="3" t="s">
        <v>4924</v>
      </c>
      <c r="E1015" s="3" t="s">
        <v>4925</v>
      </c>
      <c r="F1015" s="3" t="s">
        <v>4926</v>
      </c>
      <c r="G1015" s="3" t="s">
        <v>27</v>
      </c>
      <c r="H1015" s="3" t="s">
        <v>27</v>
      </c>
      <c r="I1015" s="3">
        <v>3</v>
      </c>
      <c r="J1015" s="3">
        <v>-122.97806</v>
      </c>
      <c r="K1015" s="3">
        <v>44.05923</v>
      </c>
      <c r="L1015" s="3" t="s">
        <v>4927</v>
      </c>
      <c r="M1015" s="3">
        <v>0</v>
      </c>
      <c r="N1015" s="3">
        <v>0</v>
      </c>
      <c r="O1015" s="3">
        <v>0</v>
      </c>
      <c r="P1015" s="3">
        <v>0</v>
      </c>
      <c r="Q1015" s="3" t="s">
        <v>29</v>
      </c>
      <c r="R1015" s="3" t="s">
        <v>30</v>
      </c>
      <c r="S1015" s="3"/>
      <c r="T1015" s="3"/>
      <c r="U1015" s="7">
        <v>45666.6581481481</v>
      </c>
      <c r="V1015" s="7">
        <v>45917.5605671296</v>
      </c>
      <c r="W1015" s="3"/>
    </row>
    <row r="1016" ht="15.05" spans="1:23">
      <c r="A1016" s="4" t="str">
        <f t="array" ref="A1016">IF(SUM(--ISNUMBER(SEARCH({", AB ",", BC ",", MB ",", NB ",", NL ",", NS ",", NT ",", NU ",", ON ",", PE ",", QC ",", SK ",", YT "},UPPER(C1016))))&gt;0,"Canada","USA")</f>
        <v>USA</v>
      </c>
      <c r="B1016" s="3" t="s">
        <v>4928</v>
      </c>
      <c r="C1016" s="3" t="s">
        <v>4929</v>
      </c>
      <c r="D1016" s="3" t="s">
        <v>4930</v>
      </c>
      <c r="E1016" s="3" t="s">
        <v>4931</v>
      </c>
      <c r="F1016" s="3"/>
      <c r="G1016" s="3" t="s">
        <v>27</v>
      </c>
      <c r="H1016" s="3" t="s">
        <v>27</v>
      </c>
      <c r="I1016" s="3">
        <v>5</v>
      </c>
      <c r="J1016" s="3">
        <v>-89.02009</v>
      </c>
      <c r="K1016" s="3">
        <v>37.73081</v>
      </c>
      <c r="L1016" s="3" t="s">
        <v>4932</v>
      </c>
      <c r="M1016" s="3">
        <v>0</v>
      </c>
      <c r="N1016" s="3">
        <v>0</v>
      </c>
      <c r="O1016" s="3">
        <v>0</v>
      </c>
      <c r="P1016" s="3">
        <v>0</v>
      </c>
      <c r="Q1016" s="3" t="s">
        <v>29</v>
      </c>
      <c r="R1016" s="3" t="s">
        <v>30</v>
      </c>
      <c r="S1016" s="3"/>
      <c r="T1016" s="3"/>
      <c r="U1016" s="7">
        <v>45664.5532638889</v>
      </c>
      <c r="V1016" s="7">
        <v>45827.6787962963</v>
      </c>
      <c r="W1016" s="3"/>
    </row>
    <row r="1017" ht="15.05" spans="1:23">
      <c r="A1017" s="4" t="str">
        <f t="array" ref="A1017">IF(SUM(--ISNUMBER(SEARCH({", AB ",", BC ",", MB ",", NB ",", NL ",", NS ",", NT ",", NU ",", ON ",", PE ",", QC ",", SK ",", YT "},UPPER(C1017))))&gt;0,"Canada","USA")</f>
        <v>USA</v>
      </c>
      <c r="B1017" s="3" t="s">
        <v>4933</v>
      </c>
      <c r="C1017" s="3" t="s">
        <v>4934</v>
      </c>
      <c r="D1017" s="3" t="s">
        <v>4935</v>
      </c>
      <c r="E1017" s="3" t="s">
        <v>4936</v>
      </c>
      <c r="F1017" s="3"/>
      <c r="G1017" s="3" t="s">
        <v>27</v>
      </c>
      <c r="H1017" s="3" t="s">
        <v>27</v>
      </c>
      <c r="I1017" s="3">
        <v>5</v>
      </c>
      <c r="J1017" s="3">
        <v>-100.58102</v>
      </c>
      <c r="K1017" s="3">
        <v>40.19788</v>
      </c>
      <c r="L1017" s="3" t="s">
        <v>4937</v>
      </c>
      <c r="M1017" s="3">
        <v>0</v>
      </c>
      <c r="N1017" s="3">
        <v>0</v>
      </c>
      <c r="O1017" s="3">
        <v>0</v>
      </c>
      <c r="P1017" s="3">
        <v>0</v>
      </c>
      <c r="Q1017" s="3" t="s">
        <v>29</v>
      </c>
      <c r="R1017" s="3" t="s">
        <v>30</v>
      </c>
      <c r="S1017" s="3"/>
      <c r="T1017" s="3"/>
      <c r="U1017" s="7">
        <v>45668.795462963</v>
      </c>
      <c r="V1017" s="7">
        <v>45835.3757291667</v>
      </c>
      <c r="W1017" s="3"/>
    </row>
    <row r="1018" ht="15.05" spans="1:23">
      <c r="A1018" s="4" t="str">
        <f t="array" ref="A1018">IF(SUM(--ISNUMBER(SEARCH({", AB ",", BC ",", MB ",", NB ",", NL ",", NS ",", NT ",", NU ",", ON ",", PE ",", QC ",", SK ",", YT "},UPPER(C1018))))&gt;0,"Canada","USA")</f>
        <v>USA</v>
      </c>
      <c r="B1018" s="3" t="s">
        <v>4938</v>
      </c>
      <c r="C1018" s="3" t="s">
        <v>4939</v>
      </c>
      <c r="D1018" s="3" t="s">
        <v>4940</v>
      </c>
      <c r="E1018" s="3" t="s">
        <v>4941</v>
      </c>
      <c r="F1018" s="3" t="s">
        <v>4942</v>
      </c>
      <c r="G1018" s="3" t="s">
        <v>27</v>
      </c>
      <c r="H1018" s="3" t="s">
        <v>27</v>
      </c>
      <c r="I1018" s="3">
        <v>6</v>
      </c>
      <c r="J1018" s="3">
        <v>-93.4198</v>
      </c>
      <c r="K1018" s="3">
        <v>44.91762</v>
      </c>
      <c r="L1018" s="3" t="s">
        <v>4943</v>
      </c>
      <c r="M1018" s="3">
        <v>120</v>
      </c>
      <c r="N1018" s="3">
        <v>96</v>
      </c>
      <c r="O1018" s="3">
        <v>0</v>
      </c>
      <c r="P1018" s="3">
        <v>0</v>
      </c>
      <c r="Q1018" s="3" t="s">
        <v>29</v>
      </c>
      <c r="R1018" s="3" t="s">
        <v>30</v>
      </c>
      <c r="S1018" s="3"/>
      <c r="T1018" s="3"/>
      <c r="U1018" s="7">
        <v>45716.6085185185</v>
      </c>
      <c r="V1018" s="7">
        <v>45917.5596875</v>
      </c>
      <c r="W1018" s="3"/>
    </row>
    <row r="1019" ht="15.05" spans="1:23">
      <c r="A1019" s="4" t="str">
        <f t="array" ref="A1019">IF(SUM(--ISNUMBER(SEARCH({", AB ",", BC ",", MB ",", NB ",", NL ",", NS ",", NT ",", NU ",", ON ",", PE ",", QC ",", SK ",", YT "},UPPER(C1019))))&gt;0,"Canada","USA")</f>
        <v>USA</v>
      </c>
      <c r="B1019" s="3" t="s">
        <v>4944</v>
      </c>
      <c r="C1019" s="3" t="s">
        <v>4945</v>
      </c>
      <c r="D1019" s="3" t="s">
        <v>4946</v>
      </c>
      <c r="E1019" s="3" t="s">
        <v>4947</v>
      </c>
      <c r="F1019" s="3"/>
      <c r="G1019" s="3" t="s">
        <v>27</v>
      </c>
      <c r="H1019" s="3" t="s">
        <v>91</v>
      </c>
      <c r="I1019" s="3">
        <v>5</v>
      </c>
      <c r="J1019" s="3">
        <v>-82.89648</v>
      </c>
      <c r="K1019" s="3">
        <v>42.6069</v>
      </c>
      <c r="L1019" s="3" t="s">
        <v>4948</v>
      </c>
      <c r="M1019" s="3">
        <v>0</v>
      </c>
      <c r="N1019" s="3">
        <v>0</v>
      </c>
      <c r="O1019" s="3">
        <v>0</v>
      </c>
      <c r="P1019" s="3">
        <v>0</v>
      </c>
      <c r="Q1019" s="3" t="s">
        <v>29</v>
      </c>
      <c r="R1019" s="3" t="s">
        <v>30</v>
      </c>
      <c r="S1019" s="3"/>
      <c r="T1019" s="3"/>
      <c r="U1019" s="7">
        <v>45667.6872106481</v>
      </c>
      <c r="V1019" s="7">
        <v>45832.4333564815</v>
      </c>
      <c r="W1019" s="3"/>
    </row>
    <row r="1020" ht="15.05" spans="1:23">
      <c r="A1020" s="4" t="str">
        <f t="array" ref="A1020">IF(SUM(--ISNUMBER(SEARCH({", AB ",", BC ",", MB ",", NB ",", NL ",", NS ",", NT ",", NU ",", ON ",", PE ",", QC ",", SK ",", YT "},UPPER(C1020))))&gt;0,"Canada","USA")</f>
        <v>USA</v>
      </c>
      <c r="B1020" s="3" t="s">
        <v>4949</v>
      </c>
      <c r="C1020" s="3" t="s">
        <v>4950</v>
      </c>
      <c r="D1020" s="3" t="s">
        <v>4951</v>
      </c>
      <c r="E1020" s="3" t="s">
        <v>4952</v>
      </c>
      <c r="F1020" s="3" t="s">
        <v>4953</v>
      </c>
      <c r="G1020" s="3" t="s">
        <v>27</v>
      </c>
      <c r="H1020" s="3" t="s">
        <v>27</v>
      </c>
      <c r="I1020" s="3">
        <v>6</v>
      </c>
      <c r="J1020" s="3">
        <v>-75.7305</v>
      </c>
      <c r="K1020" s="3">
        <v>41.55286</v>
      </c>
      <c r="L1020" s="3">
        <v>0</v>
      </c>
      <c r="M1020" s="3">
        <v>0</v>
      </c>
      <c r="N1020" s="3">
        <v>0</v>
      </c>
      <c r="O1020" s="3">
        <v>0</v>
      </c>
      <c r="P1020" s="3">
        <v>0</v>
      </c>
      <c r="Q1020" s="3" t="s">
        <v>29</v>
      </c>
      <c r="R1020" s="3" t="s">
        <v>30</v>
      </c>
      <c r="S1020" s="3"/>
      <c r="T1020" s="3"/>
      <c r="U1020" s="7">
        <v>45611.5645833333</v>
      </c>
      <c r="V1020" s="7">
        <v>45666.0043171296</v>
      </c>
      <c r="W1020" s="3"/>
    </row>
    <row r="1021" ht="15.05" spans="1:23">
      <c r="A1021" s="4" t="str">
        <f t="array" ref="A1021">IF(SUM(--ISNUMBER(SEARCH({", AB ",", BC ",", MB ",", NB ",", NL ",", NS ",", NT ",", NU ",", ON ",", PE ",", QC ",", SK ",", YT "},UPPER(C1021))))&gt;0,"Canada","USA")</f>
        <v>USA</v>
      </c>
      <c r="B1021" s="3" t="s">
        <v>4954</v>
      </c>
      <c r="C1021" s="3" t="s">
        <v>4955</v>
      </c>
      <c r="D1021" s="3" t="s">
        <v>4956</v>
      </c>
      <c r="E1021" s="3" t="s">
        <v>4957</v>
      </c>
      <c r="F1021" s="3" t="s">
        <v>4958</v>
      </c>
      <c r="G1021" s="3" t="s">
        <v>27</v>
      </c>
      <c r="H1021" s="3" t="s">
        <v>27</v>
      </c>
      <c r="I1021" s="3">
        <v>6</v>
      </c>
      <c r="J1021" s="3">
        <v>-98.1746489609387</v>
      </c>
      <c r="K1021" s="8" t="s">
        <v>4959</v>
      </c>
      <c r="L1021" s="3" t="s">
        <v>4960</v>
      </c>
      <c r="M1021" s="3">
        <v>0</v>
      </c>
      <c r="N1021" s="3">
        <v>0</v>
      </c>
      <c r="O1021" s="3">
        <v>0</v>
      </c>
      <c r="P1021" s="3">
        <v>0</v>
      </c>
      <c r="Q1021" s="3" t="s">
        <v>29</v>
      </c>
      <c r="R1021" s="3" t="s">
        <v>30</v>
      </c>
      <c r="S1021" s="3"/>
      <c r="T1021" s="3"/>
      <c r="U1021" s="7">
        <v>45796.6663888889</v>
      </c>
      <c r="V1021" s="7">
        <v>45917.5567708333</v>
      </c>
      <c r="W1021" s="3"/>
    </row>
    <row r="1022" ht="15.05" spans="1:23">
      <c r="A1022" s="4" t="str">
        <f t="array" ref="A1022">IF(SUM(--ISNUMBER(SEARCH({", AB ",", BC ",", MB ",", NB ",", NL ",", NS ",", NT ",", NU ",", ON ",", PE ",", QC ",", SK ",", YT "},UPPER(C1022))))&gt;0,"Canada","USA")</f>
        <v>USA</v>
      </c>
      <c r="B1022" s="3" t="s">
        <v>4961</v>
      </c>
      <c r="C1022" s="3" t="s">
        <v>4962</v>
      </c>
      <c r="D1022" s="3" t="s">
        <v>4963</v>
      </c>
      <c r="E1022" s="3" t="s">
        <v>4964</v>
      </c>
      <c r="F1022" s="3" t="s">
        <v>4965</v>
      </c>
      <c r="G1022" s="3" t="s">
        <v>27</v>
      </c>
      <c r="H1022" s="3" t="s">
        <v>27</v>
      </c>
      <c r="I1022" s="3">
        <v>5</v>
      </c>
      <c r="J1022" s="3">
        <v>-84.74216</v>
      </c>
      <c r="K1022" s="3">
        <v>33.94261</v>
      </c>
      <c r="L1022" s="3" t="s">
        <v>4966</v>
      </c>
      <c r="M1022" s="3">
        <v>0</v>
      </c>
      <c r="N1022" s="3">
        <v>0</v>
      </c>
      <c r="O1022" s="3">
        <v>0</v>
      </c>
      <c r="P1022" s="3">
        <v>0</v>
      </c>
      <c r="Q1022" s="3" t="s">
        <v>29</v>
      </c>
      <c r="R1022" s="3" t="s">
        <v>30</v>
      </c>
      <c r="S1022" s="3"/>
      <c r="T1022" s="3"/>
      <c r="U1022" s="7">
        <v>45642.4279282407</v>
      </c>
      <c r="V1022" s="7">
        <v>45826.6830092593</v>
      </c>
      <c r="W1022" s="3"/>
    </row>
    <row r="1023" ht="15.05" spans="1:23">
      <c r="A1023" s="4" t="str">
        <f t="array" ref="A1023">IF(SUM(--ISNUMBER(SEARCH({", AB ",", BC ",", MB ",", NB ",", NL ",", NS ",", NT ",", NU ",", ON ",", PE ",", QC ",", SK ",", YT "},UPPER(C1023))))&gt;0,"Canada","USA")</f>
        <v>USA</v>
      </c>
      <c r="B1023" s="3" t="s">
        <v>4967</v>
      </c>
      <c r="C1023" s="3" t="s">
        <v>4968</v>
      </c>
      <c r="D1023" s="3" t="s">
        <v>4969</v>
      </c>
      <c r="E1023" s="3" t="s">
        <v>4970</v>
      </c>
      <c r="F1023" s="3"/>
      <c r="G1023" s="3" t="s">
        <v>27</v>
      </c>
      <c r="H1023" s="3" t="s">
        <v>27</v>
      </c>
      <c r="I1023" s="3">
        <v>5</v>
      </c>
      <c r="J1023" s="3">
        <v>-88.60544</v>
      </c>
      <c r="K1023" s="3">
        <v>37.0917</v>
      </c>
      <c r="L1023" s="3" t="s">
        <v>4971</v>
      </c>
      <c r="M1023" s="3">
        <v>0</v>
      </c>
      <c r="N1023" s="3">
        <v>0</v>
      </c>
      <c r="O1023" s="3">
        <v>0</v>
      </c>
      <c r="P1023" s="3">
        <v>0</v>
      </c>
      <c r="Q1023" s="3" t="s">
        <v>29</v>
      </c>
      <c r="R1023" s="3" t="s">
        <v>30</v>
      </c>
      <c r="S1023" s="3"/>
      <c r="T1023" s="3"/>
      <c r="U1023" s="7">
        <v>45666.5907407407</v>
      </c>
      <c r="V1023" s="7">
        <v>45831.4331712963</v>
      </c>
      <c r="W1023" s="3"/>
    </row>
    <row r="1024" ht="15.05" spans="1:23">
      <c r="A1024" s="4" t="str">
        <f t="array" ref="A1024">IF(SUM(--ISNUMBER(SEARCH({", AB ",", BC ",", MB ",", NB ",", NL ",", NS ",", NT ",", NU ",", ON ",", PE ",", QC ",", SK ",", YT "},UPPER(C1024))))&gt;0,"Canada","USA")</f>
        <v>USA</v>
      </c>
      <c r="B1024" s="3" t="s">
        <v>4972</v>
      </c>
      <c r="C1024" s="3" t="s">
        <v>4973</v>
      </c>
      <c r="D1024" s="3" t="s">
        <v>4974</v>
      </c>
      <c r="E1024" s="3" t="s">
        <v>4975</v>
      </c>
      <c r="F1024" s="3"/>
      <c r="G1024" s="3" t="s">
        <v>27</v>
      </c>
      <c r="H1024" s="3" t="s">
        <v>27</v>
      </c>
      <c r="I1024" s="3">
        <v>5</v>
      </c>
      <c r="J1024" s="3">
        <v>-116.9294</v>
      </c>
      <c r="K1024" s="3">
        <v>32.80835</v>
      </c>
      <c r="L1024" s="3"/>
      <c r="M1024" s="3">
        <v>0</v>
      </c>
      <c r="N1024" s="3">
        <v>0</v>
      </c>
      <c r="O1024" s="3">
        <v>0</v>
      </c>
      <c r="P1024" s="3">
        <v>0</v>
      </c>
      <c r="Q1024" s="3" t="s">
        <v>29</v>
      </c>
      <c r="R1024" s="3" t="s">
        <v>30</v>
      </c>
      <c r="S1024" s="3"/>
      <c r="T1024" s="3"/>
      <c r="U1024" s="7">
        <v>45653.5008217593</v>
      </c>
      <c r="V1024" s="7">
        <v>45653.5008217593</v>
      </c>
      <c r="W1024" s="3"/>
    </row>
    <row r="1025" ht="15.05" spans="1:23">
      <c r="A1025" s="4" t="str">
        <f t="array" ref="A1025">IF(SUM(--ISNUMBER(SEARCH({", AB ",", BC ",", MB ",", NB ",", NL ",", NS ",", NT ",", NU ",", ON ",", PE ",", QC ",", SK ",", YT "},UPPER(C1025))))&gt;0,"Canada","USA")</f>
        <v>USA</v>
      </c>
      <c r="B1025" s="3" t="s">
        <v>4976</v>
      </c>
      <c r="C1025" s="3" t="s">
        <v>4977</v>
      </c>
      <c r="D1025" s="3" t="s">
        <v>4978</v>
      </c>
      <c r="E1025" s="3" t="s">
        <v>4979</v>
      </c>
      <c r="F1025" s="3"/>
      <c r="G1025" s="3" t="s">
        <v>27</v>
      </c>
      <c r="H1025" s="3" t="s">
        <v>27</v>
      </c>
      <c r="I1025" s="3">
        <v>5</v>
      </c>
      <c r="J1025" s="3">
        <v>-122.3668187</v>
      </c>
      <c r="K1025" s="3">
        <v>47.2422118</v>
      </c>
      <c r="L1025" s="3"/>
      <c r="M1025" s="3">
        <v>0</v>
      </c>
      <c r="N1025" s="3">
        <v>0</v>
      </c>
      <c r="O1025" s="3">
        <v>0</v>
      </c>
      <c r="P1025" s="3">
        <v>0</v>
      </c>
      <c r="Q1025" s="3" t="s">
        <v>29</v>
      </c>
      <c r="R1025" s="3" t="s">
        <v>30</v>
      </c>
      <c r="S1025" s="3"/>
      <c r="T1025" s="3"/>
      <c r="U1025" s="7">
        <v>45665.5571990741</v>
      </c>
      <c r="V1025" s="7">
        <v>45736.4184143519</v>
      </c>
      <c r="W1025" s="3"/>
    </row>
    <row r="1026" ht="15.05" spans="1:23">
      <c r="A1026" s="4" t="str">
        <f t="array" ref="A1026">IF(SUM(--ISNUMBER(SEARCH({", AB ",", BC ",", MB ",", NB ",", NL ",", NS ",", NT ",", NU ",", ON ",", PE ",", QC ",", SK ",", YT "},UPPER(C1026))))&gt;0,"Canada","USA")</f>
        <v>USA</v>
      </c>
      <c r="B1026" s="3" t="s">
        <v>4980</v>
      </c>
      <c r="C1026" s="3" t="s">
        <v>4981</v>
      </c>
      <c r="D1026" s="3" t="s">
        <v>4982</v>
      </c>
      <c r="E1026" s="3" t="s">
        <v>4983</v>
      </c>
      <c r="F1026" s="3" t="s">
        <v>4984</v>
      </c>
      <c r="G1026" s="3" t="s">
        <v>27</v>
      </c>
      <c r="H1026" s="3" t="s">
        <v>27</v>
      </c>
      <c r="I1026" s="3">
        <v>5</v>
      </c>
      <c r="J1026" s="3">
        <v>-118.65145</v>
      </c>
      <c r="K1026" s="3">
        <v>34.21261</v>
      </c>
      <c r="L1026" s="3" t="s">
        <v>4985</v>
      </c>
      <c r="M1026" s="3">
        <v>0</v>
      </c>
      <c r="N1026" s="3">
        <v>0</v>
      </c>
      <c r="O1026" s="3">
        <v>0</v>
      </c>
      <c r="P1026" s="3">
        <v>0</v>
      </c>
      <c r="Q1026" s="3" t="s">
        <v>29</v>
      </c>
      <c r="R1026" s="3" t="s">
        <v>30</v>
      </c>
      <c r="S1026" s="3"/>
      <c r="T1026" s="3"/>
      <c r="U1026" s="7">
        <v>45649.6160763889</v>
      </c>
      <c r="V1026" s="7">
        <v>45819.4148958333</v>
      </c>
      <c r="W1026" s="3"/>
    </row>
    <row r="1027" ht="15.05" spans="1:23">
      <c r="A1027" s="4" t="str">
        <f t="array" ref="A1027">IF(SUM(--ISNUMBER(SEARCH({", AB ",", BC ",", MB ",", NB ",", NL ",", NS ",", NT ",", NU ",", ON ",", PE ",", QC ",", SK ",", YT "},UPPER(C1027))))&gt;0,"Canada","USA")</f>
        <v>USA</v>
      </c>
      <c r="B1027" s="3" t="s">
        <v>4986</v>
      </c>
      <c r="C1027" s="3" t="s">
        <v>4987</v>
      </c>
      <c r="D1027" s="3" t="s">
        <v>4988</v>
      </c>
      <c r="E1027" s="3" t="s">
        <v>4989</v>
      </c>
      <c r="F1027" s="3"/>
      <c r="G1027" s="3" t="s">
        <v>27</v>
      </c>
      <c r="H1027" s="3" t="s">
        <v>27</v>
      </c>
      <c r="I1027" s="3">
        <v>5</v>
      </c>
      <c r="J1027" s="3">
        <v>-157.04516</v>
      </c>
      <c r="K1027" s="3">
        <v>21.10211</v>
      </c>
      <c r="L1027" s="3"/>
      <c r="M1027" s="3">
        <v>0</v>
      </c>
      <c r="N1027" s="3">
        <v>0</v>
      </c>
      <c r="O1027" s="3">
        <v>0</v>
      </c>
      <c r="P1027" s="3">
        <v>0</v>
      </c>
      <c r="Q1027" s="3" t="s">
        <v>29</v>
      </c>
      <c r="R1027" s="3" t="s">
        <v>30</v>
      </c>
      <c r="S1027" s="3"/>
      <c r="T1027" s="3"/>
      <c r="U1027" s="7">
        <v>45770.6918981482</v>
      </c>
      <c r="V1027" s="7">
        <v>45770.6918981482</v>
      </c>
      <c r="W1027" s="3"/>
    </row>
    <row r="1028" ht="15.05" spans="1:23">
      <c r="A1028" s="4" t="str">
        <f t="array" ref="A1028">IF(SUM(--ISNUMBER(SEARCH({", AB ",", BC ",", MB ",", NB ",", NL ",", NS ",", NT ",", NU ",", ON ",", PE ",", QC ",", SK ",", YT "},UPPER(C1028))))&gt;0,"Canada","USA")</f>
        <v>USA</v>
      </c>
      <c r="B1028" s="3" t="s">
        <v>4990</v>
      </c>
      <c r="C1028" s="3" t="s">
        <v>4991</v>
      </c>
      <c r="D1028" s="3" t="s">
        <v>4992</v>
      </c>
      <c r="E1028" s="3" t="s">
        <v>4993</v>
      </c>
      <c r="F1028" s="3" t="s">
        <v>4994</v>
      </c>
      <c r="G1028" s="3" t="s">
        <v>27</v>
      </c>
      <c r="H1028" s="3" t="s">
        <v>27</v>
      </c>
      <c r="I1028" s="3">
        <v>5</v>
      </c>
      <c r="J1028" s="3">
        <v>-122.39385</v>
      </c>
      <c r="K1028" s="3">
        <v>37.64825</v>
      </c>
      <c r="L1028" s="3"/>
      <c r="M1028" s="3">
        <v>200</v>
      </c>
      <c r="N1028" s="3">
        <v>100</v>
      </c>
      <c r="O1028" s="3">
        <v>0</v>
      </c>
      <c r="P1028" s="3">
        <v>0</v>
      </c>
      <c r="Q1028" s="3" t="s">
        <v>29</v>
      </c>
      <c r="R1028" s="3" t="s">
        <v>30</v>
      </c>
      <c r="S1028" s="3"/>
      <c r="T1028" s="3"/>
      <c r="U1028" s="7">
        <v>45649.5775694444</v>
      </c>
      <c r="V1028" s="7">
        <v>45730.3662962963</v>
      </c>
      <c r="W1028" s="3"/>
    </row>
    <row r="1029" ht="15.05" spans="1:23">
      <c r="A1029" s="4" t="str">
        <f t="array" ref="A1029">IF(SUM(--ISNUMBER(SEARCH({", AB ",", BC ",", MB ",", NB ",", NL ",", NS ",", NT ",", NU ",", ON ",", PE ",", QC ",", SK ",", YT "},UPPER(C1029))))&gt;0,"Canada","USA")</f>
        <v>USA</v>
      </c>
      <c r="B1029" s="3" t="s">
        <v>4995</v>
      </c>
      <c r="C1029" s="3" t="s">
        <v>4996</v>
      </c>
      <c r="D1029" s="3" t="s">
        <v>4997</v>
      </c>
      <c r="E1029" s="3" t="s">
        <v>4998</v>
      </c>
      <c r="F1029" s="3"/>
      <c r="G1029" s="3" t="s">
        <v>27</v>
      </c>
      <c r="H1029" s="3" t="s">
        <v>27</v>
      </c>
      <c r="I1029" s="3">
        <v>1</v>
      </c>
      <c r="J1029" s="3">
        <v>-96.7018975</v>
      </c>
      <c r="K1029" s="8" t="s">
        <v>4999</v>
      </c>
      <c r="L1029" s="3" t="s">
        <v>5000</v>
      </c>
      <c r="M1029" s="3">
        <v>0</v>
      </c>
      <c r="N1029" s="3">
        <v>0</v>
      </c>
      <c r="O1029" s="3">
        <v>0</v>
      </c>
      <c r="P1029" s="3">
        <v>0</v>
      </c>
      <c r="Q1029" s="3" t="s">
        <v>29</v>
      </c>
      <c r="R1029" s="3" t="s">
        <v>30</v>
      </c>
      <c r="S1029" s="3"/>
      <c r="T1029" s="3"/>
      <c r="U1029" s="7">
        <v>45667.5048611111</v>
      </c>
      <c r="V1029" s="7">
        <v>45839.6103240741</v>
      </c>
      <c r="W1029" s="3"/>
    </row>
    <row r="1030" ht="15.05" spans="1:23">
      <c r="A1030" s="4" t="str">
        <f t="array" ref="A1030">IF(SUM(--ISNUMBER(SEARCH({", AB ",", BC ",", MB ",", NB ",", NL ",", NS ",", NT ",", NU ",", ON ",", PE ",", QC ",", SK ",", YT "},UPPER(C1030))))&gt;0,"Canada","USA")</f>
        <v>USA</v>
      </c>
      <c r="B1030" s="3" t="s">
        <v>5001</v>
      </c>
      <c r="C1030" s="3" t="s">
        <v>5002</v>
      </c>
      <c r="D1030" s="3" t="s">
        <v>5003</v>
      </c>
      <c r="E1030" s="3" t="s">
        <v>5004</v>
      </c>
      <c r="F1030" s="3"/>
      <c r="G1030" s="3" t="s">
        <v>27</v>
      </c>
      <c r="H1030" s="3" t="s">
        <v>27</v>
      </c>
      <c r="I1030" s="3">
        <v>3</v>
      </c>
      <c r="J1030" s="3">
        <v>-123.85972</v>
      </c>
      <c r="K1030" s="3">
        <v>46.18627</v>
      </c>
      <c r="L1030" s="3" t="s">
        <v>5005</v>
      </c>
      <c r="M1030" s="3">
        <v>0</v>
      </c>
      <c r="N1030" s="3">
        <v>0</v>
      </c>
      <c r="O1030" s="3">
        <v>0</v>
      </c>
      <c r="P1030" s="3">
        <v>0</v>
      </c>
      <c r="Q1030" s="3" t="s">
        <v>29</v>
      </c>
      <c r="R1030" s="3" t="s">
        <v>30</v>
      </c>
      <c r="S1030" s="3"/>
      <c r="T1030" s="3"/>
      <c r="U1030" s="7">
        <v>45666.7081828704</v>
      </c>
      <c r="V1030" s="7">
        <v>45841.6396759259</v>
      </c>
      <c r="W1030" s="3"/>
    </row>
    <row r="1031" ht="15.05" spans="1:23">
      <c r="A1031" s="4" t="str">
        <f t="array" ref="A1031">IF(SUM(--ISNUMBER(SEARCH({", AB ",", BC ",", MB ",", NB ",", NL ",", NS ",", NT ",", NU ",", ON ",", PE ",", QC ",", SK ",", YT "},UPPER(C1031))))&gt;0,"Canada","USA")</f>
        <v>USA</v>
      </c>
      <c r="B1031" s="3" t="s">
        <v>5006</v>
      </c>
      <c r="C1031" s="3" t="s">
        <v>5007</v>
      </c>
      <c r="D1031" s="3" t="s">
        <v>5008</v>
      </c>
      <c r="E1031" s="3" t="s">
        <v>5009</v>
      </c>
      <c r="F1031" s="3"/>
      <c r="G1031" s="3" t="s">
        <v>27</v>
      </c>
      <c r="H1031" s="3" t="s">
        <v>27</v>
      </c>
      <c r="I1031" s="3">
        <v>2</v>
      </c>
      <c r="J1031" s="3">
        <v>-105.017691023668</v>
      </c>
      <c r="K1031" s="8" t="s">
        <v>5010</v>
      </c>
      <c r="L1031" s="3" t="s">
        <v>5011</v>
      </c>
      <c r="M1031" s="3">
        <v>0</v>
      </c>
      <c r="N1031" s="3">
        <v>0</v>
      </c>
      <c r="O1031" s="3">
        <v>0</v>
      </c>
      <c r="P1031" s="3">
        <v>0</v>
      </c>
      <c r="Q1031" s="3" t="s">
        <v>29</v>
      </c>
      <c r="R1031" s="3" t="s">
        <v>30</v>
      </c>
      <c r="S1031" s="3"/>
      <c r="T1031" s="3"/>
      <c r="U1031" s="7">
        <v>45643.689212963</v>
      </c>
      <c r="V1031" s="7">
        <v>45884.4628009259</v>
      </c>
      <c r="W1031" s="3"/>
    </row>
    <row r="1032" ht="15.05" spans="1:23">
      <c r="A1032" s="4" t="str">
        <f t="array" ref="A1032">IF(SUM(--ISNUMBER(SEARCH({", AB ",", BC ",", MB ",", NB ",", NL ",", NS ",", NT ",", NU ",", ON ",", PE ",", QC ",", SK ",", YT "},UPPER(C1032))))&gt;0,"Canada","USA")</f>
        <v>USA</v>
      </c>
      <c r="B1032" s="3" t="s">
        <v>5012</v>
      </c>
      <c r="C1032" s="3" t="s">
        <v>5007</v>
      </c>
      <c r="D1032" s="3" t="s">
        <v>5008</v>
      </c>
      <c r="E1032" s="3" t="s">
        <v>5009</v>
      </c>
      <c r="F1032" s="3" t="s">
        <v>62</v>
      </c>
      <c r="G1032" s="3" t="s">
        <v>27</v>
      </c>
      <c r="H1032" s="3" t="s">
        <v>27</v>
      </c>
      <c r="I1032" s="3">
        <v>5</v>
      </c>
      <c r="J1032" s="3">
        <v>-105.01741</v>
      </c>
      <c r="K1032" s="3">
        <v>40.58057</v>
      </c>
      <c r="L1032" s="3" t="s">
        <v>5011</v>
      </c>
      <c r="M1032" s="3">
        <v>0</v>
      </c>
      <c r="N1032" s="3">
        <v>0</v>
      </c>
      <c r="O1032" s="3">
        <v>0</v>
      </c>
      <c r="P1032" s="3">
        <v>0</v>
      </c>
      <c r="Q1032" s="3" t="s">
        <v>29</v>
      </c>
      <c r="R1032" s="3" t="s">
        <v>30</v>
      </c>
      <c r="S1032" s="3"/>
      <c r="T1032" s="3"/>
      <c r="U1032" s="7">
        <v>45671.4416319444</v>
      </c>
      <c r="V1032" s="7">
        <v>45917.5562384259</v>
      </c>
      <c r="W1032" s="3"/>
    </row>
    <row r="1033" ht="15.05" spans="1:23">
      <c r="A1033" s="4" t="str">
        <f t="array" ref="A1033">IF(SUM(--ISNUMBER(SEARCH({", AB ",", BC ",", MB ",", NB ",", NL ",", NS ",", NT ",", NU ",", ON ",", PE ",", QC ",", SK ",", YT "},UPPER(C1033))))&gt;0,"Canada","USA")</f>
        <v>USA</v>
      </c>
      <c r="B1033" s="3" t="s">
        <v>5013</v>
      </c>
      <c r="C1033" s="3" t="s">
        <v>5014</v>
      </c>
      <c r="D1033" s="3" t="s">
        <v>5015</v>
      </c>
      <c r="E1033" s="3" t="s">
        <v>5016</v>
      </c>
      <c r="F1033" s="3" t="s">
        <v>5017</v>
      </c>
      <c r="G1033" s="3" t="s">
        <v>27</v>
      </c>
      <c r="H1033" s="3" t="s">
        <v>27</v>
      </c>
      <c r="I1033" s="3">
        <v>6</v>
      </c>
      <c r="J1033" s="3">
        <v>-98.78569</v>
      </c>
      <c r="K1033" s="3">
        <v>30.01935</v>
      </c>
      <c r="L1033" s="3" t="s">
        <v>5018</v>
      </c>
      <c r="M1033" s="3">
        <v>0</v>
      </c>
      <c r="N1033" s="3">
        <v>0</v>
      </c>
      <c r="O1033" s="3">
        <v>0</v>
      </c>
      <c r="P1033" s="3">
        <v>0</v>
      </c>
      <c r="Q1033" s="3" t="s">
        <v>29</v>
      </c>
      <c r="R1033" s="3" t="s">
        <v>30</v>
      </c>
      <c r="S1033" s="3"/>
      <c r="T1033" s="3"/>
      <c r="U1033" s="7">
        <v>45635.7035648148</v>
      </c>
      <c r="V1033" s="7">
        <v>45894.6646875</v>
      </c>
      <c r="W1033" s="3"/>
    </row>
    <row r="1034" ht="15.05" spans="1:23">
      <c r="A1034" s="4" t="str">
        <f t="array" ref="A1034">IF(SUM(--ISNUMBER(SEARCH({", AB ",", BC ",", MB ",", NB ",", NL ",", NS ",", NT ",", NU ",", ON ",", PE ",", QC ",", SK ",", YT "},UPPER(C1034))))&gt;0,"Canada","USA")</f>
        <v>USA</v>
      </c>
      <c r="B1034" s="3" t="s">
        <v>5019</v>
      </c>
      <c r="C1034" s="3" t="s">
        <v>5020</v>
      </c>
      <c r="D1034" s="3" t="s">
        <v>5021</v>
      </c>
      <c r="E1034" s="3" t="s">
        <v>5022</v>
      </c>
      <c r="F1034" s="3"/>
      <c r="G1034" s="3" t="s">
        <v>27</v>
      </c>
      <c r="H1034" s="3" t="s">
        <v>27</v>
      </c>
      <c r="I1034" s="3">
        <v>5</v>
      </c>
      <c r="J1034" s="3">
        <v>-93.992435</v>
      </c>
      <c r="K1034" s="3">
        <v>36.33358</v>
      </c>
      <c r="L1034" s="3" t="s">
        <v>5023</v>
      </c>
      <c r="M1034" s="3">
        <v>0</v>
      </c>
      <c r="N1034" s="3">
        <v>0</v>
      </c>
      <c r="O1034" s="3">
        <v>0</v>
      </c>
      <c r="P1034" s="3">
        <v>0</v>
      </c>
      <c r="Q1034" s="3" t="s">
        <v>29</v>
      </c>
      <c r="R1034" s="3" t="s">
        <v>30</v>
      </c>
      <c r="S1034" s="3"/>
      <c r="T1034" s="3"/>
      <c r="U1034" s="7">
        <v>45603.6336574074</v>
      </c>
      <c r="V1034" s="7">
        <v>45814.5455671296</v>
      </c>
      <c r="W1034" s="3"/>
    </row>
    <row r="1035" ht="15.05" spans="1:23">
      <c r="A1035" s="4" t="str">
        <f t="array" ref="A1035">IF(SUM(--ISNUMBER(SEARCH({", AB ",", BC ",", MB ",", NB ",", NL ",", NS ",", NT ",", NU ",", ON ",", PE ",", QC ",", SK ",", YT "},UPPER(C1035))))&gt;0,"Canada","USA")</f>
        <v>USA</v>
      </c>
      <c r="B1035" s="3" t="s">
        <v>5024</v>
      </c>
      <c r="C1035" s="3" t="s">
        <v>5025</v>
      </c>
      <c r="D1035" s="3" t="s">
        <v>5026</v>
      </c>
      <c r="E1035" s="3" t="s">
        <v>5027</v>
      </c>
      <c r="F1035" s="3"/>
      <c r="G1035" s="3" t="s">
        <v>27</v>
      </c>
      <c r="H1035" s="3" t="s">
        <v>27</v>
      </c>
      <c r="I1035" s="3">
        <v>3</v>
      </c>
      <c r="J1035" s="3">
        <v>-93.15009</v>
      </c>
      <c r="K1035" s="3">
        <v>36.24831</v>
      </c>
      <c r="L1035" s="3" t="s">
        <v>5028</v>
      </c>
      <c r="M1035" s="3">
        <v>0</v>
      </c>
      <c r="N1035" s="3">
        <v>0</v>
      </c>
      <c r="O1035" s="3">
        <v>0</v>
      </c>
      <c r="P1035" s="3">
        <v>0</v>
      </c>
      <c r="Q1035" s="3" t="s">
        <v>29</v>
      </c>
      <c r="R1035" s="3" t="s">
        <v>30</v>
      </c>
      <c r="S1035" s="3"/>
      <c r="T1035" s="3"/>
      <c r="U1035" s="7">
        <v>45615.368587963</v>
      </c>
      <c r="V1035" s="7">
        <v>45814.699837963</v>
      </c>
      <c r="W1035" s="3"/>
    </row>
    <row r="1036" ht="15.05" spans="1:23">
      <c r="A1036" s="4" t="str">
        <f t="array" ref="A1036">IF(SUM(--ISNUMBER(SEARCH({", AB ",", BC ",", MB ",", NB ",", NL ",", NS ",", NT ",", NU ",", ON ",", PE ",", QC ",", SK ",", YT "},UPPER(C1036))))&gt;0,"Canada","USA")</f>
        <v>USA</v>
      </c>
      <c r="B1036" s="3" t="s">
        <v>5029</v>
      </c>
      <c r="C1036" s="3" t="s">
        <v>5030</v>
      </c>
      <c r="D1036" s="3" t="s">
        <v>5031</v>
      </c>
      <c r="E1036" s="3" t="s">
        <v>5032</v>
      </c>
      <c r="F1036" s="3"/>
      <c r="G1036" s="3" t="s">
        <v>27</v>
      </c>
      <c r="H1036" s="3" t="s">
        <v>27</v>
      </c>
      <c r="I1036" s="3">
        <v>5</v>
      </c>
      <c r="J1036" s="3">
        <v>-110.02678</v>
      </c>
      <c r="K1036" s="3">
        <v>34.2556</v>
      </c>
      <c r="L1036" s="3"/>
      <c r="M1036" s="3">
        <v>0</v>
      </c>
      <c r="N1036" s="3">
        <v>0</v>
      </c>
      <c r="O1036" s="3">
        <v>0</v>
      </c>
      <c r="P1036" s="3">
        <v>0</v>
      </c>
      <c r="Q1036" s="3" t="s">
        <v>29</v>
      </c>
      <c r="R1036" s="3" t="s">
        <v>30</v>
      </c>
      <c r="S1036" s="3"/>
      <c r="T1036" s="3"/>
      <c r="U1036" s="7">
        <v>45639.4601041667</v>
      </c>
      <c r="V1036" s="7">
        <v>45639.4601041667</v>
      </c>
      <c r="W1036" s="3"/>
    </row>
    <row r="1037" ht="15.05" spans="1:23">
      <c r="A1037" s="4" t="str">
        <f t="array" ref="A1037">IF(SUM(--ISNUMBER(SEARCH({", AB ",", BC ",", MB ",", NB ",", NL ",", NS ",", NT ",", NU ",", ON ",", PE ",", QC ",", SK ",", YT "},UPPER(C1037))))&gt;0,"Canada","USA")</f>
        <v>USA</v>
      </c>
      <c r="B1037" s="3" t="s">
        <v>5033</v>
      </c>
      <c r="C1037" s="3" t="s">
        <v>5034</v>
      </c>
      <c r="D1037" s="3" t="s">
        <v>5035</v>
      </c>
      <c r="E1037" s="3" t="s">
        <v>5036</v>
      </c>
      <c r="F1037" s="3"/>
      <c r="G1037" s="3" t="s">
        <v>27</v>
      </c>
      <c r="H1037" s="3" t="s">
        <v>27</v>
      </c>
      <c r="I1037" s="3">
        <v>5</v>
      </c>
      <c r="J1037" s="3">
        <v>-80.23157</v>
      </c>
      <c r="K1037" s="3">
        <v>26.0293</v>
      </c>
      <c r="L1037" s="3" t="s">
        <v>5037</v>
      </c>
      <c r="M1037" s="3">
        <v>0</v>
      </c>
      <c r="N1037" s="3">
        <v>0</v>
      </c>
      <c r="O1037" s="3">
        <v>0</v>
      </c>
      <c r="P1037" s="3">
        <v>0</v>
      </c>
      <c r="Q1037" s="3" t="s">
        <v>29</v>
      </c>
      <c r="R1037" s="3" t="s">
        <v>30</v>
      </c>
      <c r="S1037" s="3"/>
      <c r="T1037" s="3"/>
      <c r="U1037" s="7">
        <v>45656.4547569444</v>
      </c>
      <c r="V1037" s="7">
        <v>45826.5010763889</v>
      </c>
      <c r="W1037" s="3"/>
    </row>
    <row r="1038" ht="15.05" spans="1:23">
      <c r="A1038" s="4" t="str">
        <f t="array" ref="A1038">IF(SUM(--ISNUMBER(SEARCH({", AB ",", BC ",", MB ",", NB ",", NL ",", NS ",", NT ",", NU ",", ON ",", PE ",", QC ",", SK ",", YT "},UPPER(C1038))))&gt;0,"Canada","USA")</f>
        <v>USA</v>
      </c>
      <c r="B1038" s="3" t="s">
        <v>5038</v>
      </c>
      <c r="C1038" s="3" t="s">
        <v>5039</v>
      </c>
      <c r="D1038" s="3" t="s">
        <v>5040</v>
      </c>
      <c r="E1038" s="3" t="s">
        <v>5041</v>
      </c>
      <c r="F1038" s="3" t="s">
        <v>5042</v>
      </c>
      <c r="G1038" s="3" t="s">
        <v>27</v>
      </c>
      <c r="H1038" s="3" t="s">
        <v>27</v>
      </c>
      <c r="I1038" s="3">
        <v>6</v>
      </c>
      <c r="J1038" s="3">
        <v>-84.4301735999999</v>
      </c>
      <c r="K1038" s="3">
        <v>39.106199</v>
      </c>
      <c r="L1038" s="3" t="s">
        <v>5043</v>
      </c>
      <c r="M1038" s="3">
        <v>0</v>
      </c>
      <c r="N1038" s="3">
        <v>0</v>
      </c>
      <c r="O1038" s="3">
        <v>0</v>
      </c>
      <c r="P1038" s="3">
        <v>0</v>
      </c>
      <c r="Q1038" s="3" t="s">
        <v>29</v>
      </c>
      <c r="R1038" s="3" t="s">
        <v>30</v>
      </c>
      <c r="S1038" s="3"/>
      <c r="T1038" s="3"/>
      <c r="U1038" s="7">
        <v>45667.5353935185</v>
      </c>
      <c r="V1038" s="7">
        <v>45839.4063310185</v>
      </c>
      <c r="W1038" s="3"/>
    </row>
    <row r="1039" ht="15.05" spans="1:23">
      <c r="A1039" s="4" t="str">
        <f t="array" ref="A1039">IF(SUM(--ISNUMBER(SEARCH({", AB ",", BC ",", MB ",", NB ",", NL ",", NS ",", NT ",", NU ",", ON ",", PE ",", QC ",", SK ",", YT "},UPPER(C1039))))&gt;0,"Canada","USA")</f>
        <v>USA</v>
      </c>
      <c r="B1039" s="3" t="s">
        <v>5044</v>
      </c>
      <c r="C1039" s="3" t="s">
        <v>5045</v>
      </c>
      <c r="D1039" s="3" t="s">
        <v>5046</v>
      </c>
      <c r="E1039" s="3" t="s">
        <v>5047</v>
      </c>
      <c r="F1039" s="3"/>
      <c r="G1039" s="3" t="s">
        <v>27</v>
      </c>
      <c r="H1039" s="3" t="s">
        <v>91</v>
      </c>
      <c r="I1039" s="3">
        <v>5</v>
      </c>
      <c r="J1039" s="3">
        <v>-98.5865226606972</v>
      </c>
      <c r="K1039" s="8" t="s">
        <v>5048</v>
      </c>
      <c r="L1039" s="3"/>
      <c r="M1039" s="3">
        <v>0</v>
      </c>
      <c r="N1039" s="3">
        <v>0</v>
      </c>
      <c r="O1039" s="3">
        <v>0</v>
      </c>
      <c r="P1039" s="3">
        <v>0</v>
      </c>
      <c r="Q1039" s="3" t="s">
        <v>29</v>
      </c>
      <c r="R1039" s="3" t="s">
        <v>30</v>
      </c>
      <c r="S1039" s="3"/>
      <c r="T1039" s="3"/>
      <c r="U1039" s="7">
        <v>45834.4027314815</v>
      </c>
      <c r="V1039" s="7">
        <v>45834.4029050926</v>
      </c>
      <c r="W1039" s="3"/>
    </row>
    <row r="1040" ht="15.05" spans="1:23">
      <c r="A1040" s="4" t="str">
        <f t="array" ref="A1040">IF(SUM(--ISNUMBER(SEARCH({", AB ",", BC ",", MB ",", NB ",", NL ",", NS ",", NT ",", NU ",", ON ",", PE ",", QC ",", SK ",", YT "},UPPER(C1040))))&gt;0,"Canada","USA")</f>
        <v>USA</v>
      </c>
      <c r="B1040" s="3" t="s">
        <v>5049</v>
      </c>
      <c r="C1040" s="3" t="s">
        <v>5050</v>
      </c>
      <c r="D1040" s="3" t="s">
        <v>5051</v>
      </c>
      <c r="E1040" s="3" t="s">
        <v>5052</v>
      </c>
      <c r="F1040" s="3" t="s">
        <v>5053</v>
      </c>
      <c r="G1040" s="3" t="s">
        <v>27</v>
      </c>
      <c r="H1040" s="3" t="s">
        <v>91</v>
      </c>
      <c r="I1040" s="3">
        <v>1</v>
      </c>
      <c r="J1040" s="3">
        <v>-80.33893</v>
      </c>
      <c r="K1040" s="3">
        <v>41.96273</v>
      </c>
      <c r="L1040" s="3" t="s">
        <v>5054</v>
      </c>
      <c r="M1040" s="3">
        <v>0</v>
      </c>
      <c r="N1040" s="3">
        <v>0</v>
      </c>
      <c r="O1040" s="3">
        <v>0</v>
      </c>
      <c r="P1040" s="3">
        <v>0</v>
      </c>
      <c r="Q1040" s="3" t="s">
        <v>29</v>
      </c>
      <c r="R1040" s="3" t="s">
        <v>30</v>
      </c>
      <c r="S1040" s="3"/>
      <c r="T1040" s="3"/>
      <c r="U1040" s="7">
        <v>45614.549849537</v>
      </c>
      <c r="V1040" s="7">
        <v>45845.4523958333</v>
      </c>
      <c r="W1040" s="3"/>
    </row>
    <row r="1041" ht="15.05" spans="1:23">
      <c r="A1041" s="4" t="str">
        <f t="array" ref="A1041">IF(SUM(--ISNUMBER(SEARCH({", AB ",", BC ",", MB ",", NB ",", NL ",", NS ",", NT ",", NU ",", ON ",", PE ",", QC ",", SK ",", YT "},UPPER(C1041))))&gt;0,"Canada","USA")</f>
        <v>USA</v>
      </c>
      <c r="B1041" s="3" t="s">
        <v>5055</v>
      </c>
      <c r="C1041" s="3" t="s">
        <v>5056</v>
      </c>
      <c r="D1041" s="3" t="s">
        <v>5057</v>
      </c>
      <c r="E1041" s="3" t="s">
        <v>5058</v>
      </c>
      <c r="F1041" s="3"/>
      <c r="G1041" s="3" t="s">
        <v>27</v>
      </c>
      <c r="H1041" s="3" t="s">
        <v>27</v>
      </c>
      <c r="I1041" s="3">
        <v>5</v>
      </c>
      <c r="J1041" s="3">
        <v>-82.44805</v>
      </c>
      <c r="K1041" s="3">
        <v>37.43545</v>
      </c>
      <c r="L1041" s="3" t="s">
        <v>5059</v>
      </c>
      <c r="M1041" s="3">
        <v>0</v>
      </c>
      <c r="N1041" s="3">
        <v>0</v>
      </c>
      <c r="O1041" s="3">
        <v>0</v>
      </c>
      <c r="P1041" s="3">
        <v>0</v>
      </c>
      <c r="Q1041" s="3" t="s">
        <v>29</v>
      </c>
      <c r="R1041" s="3" t="s">
        <v>30</v>
      </c>
      <c r="S1041" s="3"/>
      <c r="T1041" s="3"/>
      <c r="U1041" s="7">
        <v>45666.6480555556</v>
      </c>
      <c r="V1041" s="7">
        <v>45831.4210416667</v>
      </c>
      <c r="W1041" s="3"/>
    </row>
    <row r="1042" ht="15.05" spans="1:23">
      <c r="A1042" s="4" t="str">
        <f t="array" ref="A1042">IF(SUM(--ISNUMBER(SEARCH({", AB ",", BC ",", MB ",", NB ",", NL ",", NS ",", NT ",", NU ",", ON ",", PE ",", QC ",", SK ",", YT "},UPPER(C1042))))&gt;0,"Canada","USA")</f>
        <v>USA</v>
      </c>
      <c r="B1042" s="3" t="s">
        <v>5060</v>
      </c>
      <c r="C1042" s="3" t="s">
        <v>5061</v>
      </c>
      <c r="D1042" s="3" t="s">
        <v>5062</v>
      </c>
      <c r="E1042" s="3" t="s">
        <v>5063</v>
      </c>
      <c r="F1042" s="3"/>
      <c r="G1042" s="3" t="s">
        <v>91</v>
      </c>
      <c r="H1042" s="3" t="s">
        <v>27</v>
      </c>
      <c r="I1042" s="3">
        <v>5</v>
      </c>
      <c r="J1042" s="3">
        <v>-80.72931</v>
      </c>
      <c r="K1042" s="3">
        <v>34.8841</v>
      </c>
      <c r="L1042" s="3"/>
      <c r="M1042" s="3">
        <v>0</v>
      </c>
      <c r="N1042" s="3">
        <v>0</v>
      </c>
      <c r="O1042" s="3">
        <v>0</v>
      </c>
      <c r="P1042" s="3">
        <v>0</v>
      </c>
      <c r="Q1042" s="3" t="s">
        <v>29</v>
      </c>
      <c r="R1042" s="3" t="s">
        <v>30</v>
      </c>
      <c r="S1042" s="3"/>
      <c r="T1042" s="3"/>
      <c r="U1042" s="7">
        <v>45735.4360648148</v>
      </c>
      <c r="V1042" s="7">
        <v>45735.4360648148</v>
      </c>
      <c r="W1042" s="3"/>
    </row>
    <row r="1043" ht="15.05" spans="1:23">
      <c r="A1043" s="4" t="str">
        <f t="array" ref="A1043">IF(SUM(--ISNUMBER(SEARCH({", AB ",", BC ",", MB ",", NB ",", NL ",", NS ",", NT ",", NU ",", ON ",", PE ",", QC ",", SK ",", YT "},UPPER(C1043))))&gt;0,"Canada","USA")</f>
        <v>USA</v>
      </c>
      <c r="B1043" s="3" t="s">
        <v>5064</v>
      </c>
      <c r="C1043" s="3" t="s">
        <v>5065</v>
      </c>
      <c r="D1043" s="3" t="s">
        <v>5062</v>
      </c>
      <c r="E1043" s="3" t="s">
        <v>5063</v>
      </c>
      <c r="F1043" s="3"/>
      <c r="G1043" s="3" t="s">
        <v>91</v>
      </c>
      <c r="H1043" s="3" t="s">
        <v>27</v>
      </c>
      <c r="I1043" s="3">
        <v>5</v>
      </c>
      <c r="J1043" s="3">
        <v>-81.42847</v>
      </c>
      <c r="K1043" s="3">
        <v>28.47626</v>
      </c>
      <c r="L1043" s="3"/>
      <c r="M1043" s="3">
        <v>0</v>
      </c>
      <c r="N1043" s="3">
        <v>0</v>
      </c>
      <c r="O1043" s="3">
        <v>0</v>
      </c>
      <c r="P1043" s="3">
        <v>0</v>
      </c>
      <c r="Q1043" s="3" t="s">
        <v>29</v>
      </c>
      <c r="R1043" s="3" t="s">
        <v>30</v>
      </c>
      <c r="S1043" s="3"/>
      <c r="T1043" s="3"/>
      <c r="U1043" s="7">
        <v>45664.8202777778</v>
      </c>
      <c r="V1043" s="7">
        <v>45735.4351157407</v>
      </c>
      <c r="W1043" s="3"/>
    </row>
    <row r="1044" ht="15.05" spans="1:23">
      <c r="A1044" s="4" t="str">
        <f t="array" ref="A1044">IF(SUM(--ISNUMBER(SEARCH({", AB ",", BC ",", MB ",", NB ",", NL ",", NS ",", NT ",", NU ",", ON ",", PE ",", QC ",", SK ",", YT "},UPPER(C1044))))&gt;0,"Canada","USA")</f>
        <v>USA</v>
      </c>
      <c r="B1044" s="3" t="s">
        <v>5066</v>
      </c>
      <c r="C1044" s="3" t="s">
        <v>5067</v>
      </c>
      <c r="D1044" s="3" t="s">
        <v>5068</v>
      </c>
      <c r="E1044" s="3" t="s">
        <v>5069</v>
      </c>
      <c r="F1044" s="3"/>
      <c r="G1044" s="3" t="s">
        <v>27</v>
      </c>
      <c r="H1044" s="3" t="s">
        <v>27</v>
      </c>
      <c r="I1044" s="3">
        <v>5</v>
      </c>
      <c r="J1044" s="3">
        <v>-118.04335</v>
      </c>
      <c r="K1044" s="3">
        <v>34.05225</v>
      </c>
      <c r="L1044" s="3" t="s">
        <v>5070</v>
      </c>
      <c r="M1044" s="3">
        <v>0</v>
      </c>
      <c r="N1044" s="3">
        <v>0</v>
      </c>
      <c r="O1044" s="3">
        <v>0</v>
      </c>
      <c r="P1044" s="3">
        <v>0</v>
      </c>
      <c r="Q1044" s="3" t="s">
        <v>29</v>
      </c>
      <c r="R1044" s="3" t="s">
        <v>30</v>
      </c>
      <c r="S1044" s="3"/>
      <c r="T1044" s="3"/>
      <c r="U1044" s="7">
        <v>45653.5039814815</v>
      </c>
      <c r="V1044" s="7">
        <v>45818.4841435185</v>
      </c>
      <c r="W1044" s="3"/>
    </row>
    <row r="1045" ht="15.05" spans="1:23">
      <c r="A1045" s="4" t="str">
        <f t="array" ref="A1045">IF(SUM(--ISNUMBER(SEARCH({", AB ",", BC ",", MB ",", NB ",", NL ",", NS ",", NT ",", NU ",", ON ",", PE ",", QC ",", SK ",", YT "},UPPER(C1045))))&gt;0,"Canada","USA")</f>
        <v>USA</v>
      </c>
      <c r="B1045" s="3" t="s">
        <v>5071</v>
      </c>
      <c r="C1045" s="3" t="s">
        <v>5072</v>
      </c>
      <c r="D1045" s="3" t="s">
        <v>5073</v>
      </c>
      <c r="E1045" s="3" t="s">
        <v>5074</v>
      </c>
      <c r="F1045" s="3"/>
      <c r="G1045" s="3" t="s">
        <v>27</v>
      </c>
      <c r="H1045" s="3" t="s">
        <v>27</v>
      </c>
      <c r="I1045" s="3">
        <v>3</v>
      </c>
      <c r="J1045" s="3">
        <v>-121.30434</v>
      </c>
      <c r="K1045" s="3">
        <v>44.059214</v>
      </c>
      <c r="L1045" s="3" t="s">
        <v>5075</v>
      </c>
      <c r="M1045" s="3">
        <v>0</v>
      </c>
      <c r="N1045" s="3">
        <v>0</v>
      </c>
      <c r="O1045" s="3">
        <v>0</v>
      </c>
      <c r="P1045" s="3">
        <v>0</v>
      </c>
      <c r="Q1045" s="3" t="s">
        <v>29</v>
      </c>
      <c r="R1045" s="3" t="s">
        <v>30</v>
      </c>
      <c r="S1045" s="3"/>
      <c r="T1045" s="3"/>
      <c r="U1045" s="7">
        <v>45666.7153240741</v>
      </c>
      <c r="V1045" s="7">
        <v>45841.6385648148</v>
      </c>
      <c r="W1045" s="3"/>
    </row>
    <row r="1046" ht="15.05" spans="1:23">
      <c r="A1046" s="4" t="str">
        <f t="array" ref="A1046">IF(SUM(--ISNUMBER(SEARCH({", AB ",", BC ",", MB ",", NB ",", NL ",", NS ",", NT ",", NU ",", ON ",", PE ",", QC ",", SK ",", YT "},UPPER(C1046))))&gt;0,"Canada","USA")</f>
        <v>USA</v>
      </c>
      <c r="B1046" s="3" t="s">
        <v>5076</v>
      </c>
      <c r="C1046" s="3" t="s">
        <v>5077</v>
      </c>
      <c r="D1046" s="3" t="s">
        <v>5078</v>
      </c>
      <c r="E1046" s="3" t="s">
        <v>5079</v>
      </c>
      <c r="F1046" s="3" t="s">
        <v>5080</v>
      </c>
      <c r="G1046" s="3" t="s">
        <v>27</v>
      </c>
      <c r="H1046" s="3" t="s">
        <v>27</v>
      </c>
      <c r="I1046" s="3">
        <v>2</v>
      </c>
      <c r="J1046" s="3">
        <v>-122.34016</v>
      </c>
      <c r="K1046" s="3">
        <v>47.79334</v>
      </c>
      <c r="L1046" s="3" t="s">
        <v>5081</v>
      </c>
      <c r="M1046" s="3">
        <v>142</v>
      </c>
      <c r="N1046" s="3">
        <v>0</v>
      </c>
      <c r="O1046" s="3">
        <v>0</v>
      </c>
      <c r="P1046" s="3">
        <v>0</v>
      </c>
      <c r="Q1046" s="3" t="s">
        <v>29</v>
      </c>
      <c r="R1046" s="3" t="s">
        <v>30</v>
      </c>
      <c r="S1046" s="3"/>
      <c r="T1046" s="3"/>
      <c r="U1046" s="7">
        <v>45698.6719675926</v>
      </c>
      <c r="V1046" s="7">
        <v>45866.4690393519</v>
      </c>
      <c r="W1046" s="3"/>
    </row>
    <row r="1047" ht="15.05" spans="1:23">
      <c r="A1047" s="4" t="str">
        <f t="array" ref="A1047">IF(SUM(--ISNUMBER(SEARCH({", AB ",", BC ",", MB ",", NB ",", NL ",", NS ",", NT ",", NU ",", ON ",", PE ",", QC ",", SK ",", YT "},UPPER(C1047))))&gt;0,"Canada","USA")</f>
        <v>USA</v>
      </c>
      <c r="B1047" s="3" t="s">
        <v>5082</v>
      </c>
      <c r="C1047" s="3" t="s">
        <v>5083</v>
      </c>
      <c r="D1047" s="3" t="s">
        <v>5084</v>
      </c>
      <c r="E1047" s="3" t="s">
        <v>5085</v>
      </c>
      <c r="F1047" s="3"/>
      <c r="G1047" s="3" t="s">
        <v>27</v>
      </c>
      <c r="H1047" s="3" t="s">
        <v>27</v>
      </c>
      <c r="I1047" s="3">
        <v>5</v>
      </c>
      <c r="J1047" s="3">
        <v>-118.01248</v>
      </c>
      <c r="K1047" s="3">
        <v>33.81144</v>
      </c>
      <c r="L1047" s="3" t="s">
        <v>5086</v>
      </c>
      <c r="M1047" s="3">
        <v>0</v>
      </c>
      <c r="N1047" s="3">
        <v>0</v>
      </c>
      <c r="O1047" s="3">
        <v>0</v>
      </c>
      <c r="P1047" s="3">
        <v>0</v>
      </c>
      <c r="Q1047" s="3" t="s">
        <v>29</v>
      </c>
      <c r="R1047" s="3" t="s">
        <v>30</v>
      </c>
      <c r="S1047" s="3"/>
      <c r="T1047" s="3"/>
      <c r="U1047" s="7">
        <v>45643.5028703704</v>
      </c>
      <c r="V1047" s="7">
        <v>45820.5116898148</v>
      </c>
      <c r="W1047" s="3"/>
    </row>
    <row r="1048" ht="15.05" spans="1:23">
      <c r="A1048" s="4" t="str">
        <f t="array" ref="A1048">IF(SUM(--ISNUMBER(SEARCH({", AB ",", BC ",", MB ",", NB ",", NL ",", NS ",", NT ",", NU ",", ON ",", PE ",", QC ",", SK ",", YT "},UPPER(C1048))))&gt;0,"Canada","USA")</f>
        <v>USA</v>
      </c>
      <c r="B1048" s="3" t="s">
        <v>5087</v>
      </c>
      <c r="C1048" s="3" t="s">
        <v>5088</v>
      </c>
      <c r="D1048" s="3" t="s">
        <v>5089</v>
      </c>
      <c r="E1048" s="3" t="s">
        <v>5090</v>
      </c>
      <c r="F1048" s="3"/>
      <c r="G1048" s="3" t="s">
        <v>27</v>
      </c>
      <c r="H1048" s="3" t="s">
        <v>27</v>
      </c>
      <c r="I1048" s="3">
        <v>1</v>
      </c>
      <c r="J1048" s="3">
        <v>-81.2607</v>
      </c>
      <c r="K1048" s="3">
        <v>32.07387</v>
      </c>
      <c r="L1048" s="3" t="s">
        <v>5091</v>
      </c>
      <c r="M1048" s="3">
        <v>145</v>
      </c>
      <c r="N1048" s="3">
        <v>145</v>
      </c>
      <c r="O1048" s="3">
        <v>0</v>
      </c>
      <c r="P1048" s="3">
        <v>0</v>
      </c>
      <c r="Q1048" s="3" t="s">
        <v>29</v>
      </c>
      <c r="R1048" s="3" t="s">
        <v>30</v>
      </c>
      <c r="S1048" s="3"/>
      <c r="T1048" s="3"/>
      <c r="U1048" s="7">
        <v>45642.4996643519</v>
      </c>
      <c r="V1048" s="7">
        <v>45827.3704166667</v>
      </c>
      <c r="W1048" s="3"/>
    </row>
    <row r="1049" ht="15.05" spans="1:23">
      <c r="A1049" s="4" t="str">
        <f t="array" ref="A1049">IF(SUM(--ISNUMBER(SEARCH({", AB ",", BC ",", MB ",", NB ",", NL ",", NS ",", NT ",", NU ",", ON ",", PE ",", QC ",", SK ",", YT "},UPPER(C1049))))&gt;0,"Canada","USA")</f>
        <v>USA</v>
      </c>
      <c r="B1049" s="3" t="s">
        <v>5092</v>
      </c>
      <c r="C1049" s="3" t="s">
        <v>5093</v>
      </c>
      <c r="D1049" s="3" t="s">
        <v>5094</v>
      </c>
      <c r="E1049" s="3" t="s">
        <v>5095</v>
      </c>
      <c r="F1049" s="3"/>
      <c r="G1049" s="3" t="s">
        <v>27</v>
      </c>
      <c r="H1049" s="3" t="s">
        <v>27</v>
      </c>
      <c r="I1049" s="3">
        <v>5</v>
      </c>
      <c r="J1049" s="3">
        <v>-70.4602461777324</v>
      </c>
      <c r="K1049" s="8" t="s">
        <v>5096</v>
      </c>
      <c r="L1049" s="3" t="s">
        <v>5097</v>
      </c>
      <c r="M1049" s="3">
        <v>175</v>
      </c>
      <c r="N1049" s="3">
        <v>0</v>
      </c>
      <c r="O1049" s="3">
        <v>0</v>
      </c>
      <c r="P1049" s="3">
        <v>0</v>
      </c>
      <c r="Q1049" s="3" t="s">
        <v>29</v>
      </c>
      <c r="R1049" s="3" t="s">
        <v>30</v>
      </c>
      <c r="S1049" s="3"/>
      <c r="T1049" s="3"/>
      <c r="U1049" s="7">
        <v>45666.4582407407</v>
      </c>
      <c r="V1049" s="7">
        <v>45831.5266435185</v>
      </c>
      <c r="W1049" s="3"/>
    </row>
    <row r="1050" ht="15.05" spans="1:23">
      <c r="A1050" s="4" t="str">
        <f t="array" ref="A1050">IF(SUM(--ISNUMBER(SEARCH({", AB ",", BC ",", MB ",", NB ",", NL ",", NS ",", NT ",", NU ",", ON ",", PE ",", QC ",", SK ",", YT "},UPPER(C1050))))&gt;0,"Canada","USA")</f>
        <v>USA</v>
      </c>
      <c r="B1050" s="3" t="s">
        <v>5098</v>
      </c>
      <c r="C1050" s="3" t="s">
        <v>5099</v>
      </c>
      <c r="D1050" s="3" t="s">
        <v>5100</v>
      </c>
      <c r="E1050" s="3" t="s">
        <v>5101</v>
      </c>
      <c r="F1050" s="3"/>
      <c r="G1050" s="3" t="s">
        <v>27</v>
      </c>
      <c r="H1050" s="3" t="s">
        <v>27</v>
      </c>
      <c r="I1050" s="3">
        <v>5</v>
      </c>
      <c r="J1050" s="3">
        <v>-81.47719</v>
      </c>
      <c r="K1050" s="3">
        <v>30.34827</v>
      </c>
      <c r="L1050" s="3" t="s">
        <v>5102</v>
      </c>
      <c r="M1050" s="3">
        <v>0</v>
      </c>
      <c r="N1050" s="3">
        <v>0</v>
      </c>
      <c r="O1050" s="3">
        <v>0</v>
      </c>
      <c r="P1050" s="3">
        <v>0</v>
      </c>
      <c r="Q1050" s="3" t="s">
        <v>29</v>
      </c>
      <c r="R1050" s="3" t="s">
        <v>30</v>
      </c>
      <c r="S1050" s="3"/>
      <c r="T1050" s="3"/>
      <c r="U1050" s="7">
        <v>45674.5576273148</v>
      </c>
      <c r="V1050" s="7">
        <v>45826.5343171296</v>
      </c>
      <c r="W1050" s="3"/>
    </row>
    <row r="1051" ht="15.05" spans="1:23">
      <c r="A1051" s="4" t="str">
        <f t="array" ref="A1051">IF(SUM(--ISNUMBER(SEARCH({", AB ",", BC ",", MB ",", NB ",", NL ",", NS ",", NT ",", NU ",", ON ",", PE ",", QC ",", SK ",", YT "},UPPER(C1051))))&gt;0,"Canada","USA")</f>
        <v>USA</v>
      </c>
      <c r="B1051" s="3" t="s">
        <v>5103</v>
      </c>
      <c r="C1051" s="3" t="s">
        <v>5104</v>
      </c>
      <c r="D1051" s="3" t="s">
        <v>5105</v>
      </c>
      <c r="E1051" s="3" t="s">
        <v>5106</v>
      </c>
      <c r="F1051" s="3"/>
      <c r="G1051" s="3" t="s">
        <v>27</v>
      </c>
      <c r="H1051" s="3" t="s">
        <v>91</v>
      </c>
      <c r="I1051" s="3">
        <v>5</v>
      </c>
      <c r="J1051" s="3">
        <v>-81.81777</v>
      </c>
      <c r="K1051" s="3">
        <v>41.44315</v>
      </c>
      <c r="L1051" s="3"/>
      <c r="M1051" s="3">
        <v>0</v>
      </c>
      <c r="N1051" s="3">
        <v>0</v>
      </c>
      <c r="O1051" s="3">
        <v>0</v>
      </c>
      <c r="P1051" s="3">
        <v>0</v>
      </c>
      <c r="Q1051" s="3" t="s">
        <v>29</v>
      </c>
      <c r="R1051" s="3" t="s">
        <v>30</v>
      </c>
      <c r="S1051" s="3"/>
      <c r="T1051" s="3"/>
      <c r="U1051" s="7">
        <v>45706.3789467593</v>
      </c>
      <c r="V1051" s="7">
        <v>45707.9453009259</v>
      </c>
      <c r="W1051" s="3"/>
    </row>
    <row r="1052" ht="15.05" spans="1:23">
      <c r="A1052" s="4" t="str">
        <f t="array" ref="A1052">IF(SUM(--ISNUMBER(SEARCH({", AB ",", BC ",", MB ",", NB ",", NL ",", NS ",", NT ",", NU ",", ON ",", PE ",", QC ",", SK ",", YT "},UPPER(C1052))))&gt;0,"Canada","USA")</f>
        <v>USA</v>
      </c>
      <c r="B1052" s="3" t="s">
        <v>5107</v>
      </c>
      <c r="C1052" s="3" t="s">
        <v>5108</v>
      </c>
      <c r="D1052" s="3" t="s">
        <v>5109</v>
      </c>
      <c r="E1052" s="3" t="s">
        <v>5110</v>
      </c>
      <c r="F1052" s="3" t="s">
        <v>5111</v>
      </c>
      <c r="G1052" s="3" t="s">
        <v>27</v>
      </c>
      <c r="H1052" s="3" t="s">
        <v>91</v>
      </c>
      <c r="I1052" s="3">
        <v>5</v>
      </c>
      <c r="J1052" s="3">
        <v>-118.33381</v>
      </c>
      <c r="K1052" s="3">
        <v>34.04695</v>
      </c>
      <c r="L1052" s="3"/>
      <c r="M1052" s="3">
        <v>0</v>
      </c>
      <c r="N1052" s="3">
        <v>0</v>
      </c>
      <c r="O1052" s="3">
        <v>0</v>
      </c>
      <c r="P1052" s="3">
        <v>0</v>
      </c>
      <c r="Q1052" s="3" t="s">
        <v>29</v>
      </c>
      <c r="R1052" s="3" t="s">
        <v>30</v>
      </c>
      <c r="S1052" s="3"/>
      <c r="T1052" s="3"/>
      <c r="U1052" s="7">
        <v>45653.6241666667</v>
      </c>
      <c r="V1052" s="7">
        <v>45687.4300810185</v>
      </c>
      <c r="W1052" s="3"/>
    </row>
    <row r="1053" ht="15.05" spans="1:23">
      <c r="A1053" s="4" t="str">
        <f t="array" ref="A1053">IF(SUM(--ISNUMBER(SEARCH({", AB ",", BC ",", MB ",", NB ",", NL ",", NS ",", NT ",", NU ",", ON ",", PE ",", QC ",", SK ",", YT "},UPPER(C1053))))&gt;0,"Canada","USA")</f>
        <v>USA</v>
      </c>
      <c r="B1053" s="3" t="s">
        <v>5112</v>
      </c>
      <c r="C1053" s="3" t="s">
        <v>5113</v>
      </c>
      <c r="D1053" s="3" t="s">
        <v>5114</v>
      </c>
      <c r="E1053" s="3" t="s">
        <v>5115</v>
      </c>
      <c r="F1053" s="3"/>
      <c r="G1053" s="3" t="s">
        <v>27</v>
      </c>
      <c r="H1053" s="3" t="s">
        <v>27</v>
      </c>
      <c r="I1053" s="3">
        <v>5</v>
      </c>
      <c r="J1053" s="3">
        <v>-100.45590296194</v>
      </c>
      <c r="K1053" s="8" t="s">
        <v>5116</v>
      </c>
      <c r="L1053" s="3" t="s">
        <v>5117</v>
      </c>
      <c r="M1053" s="3">
        <v>0</v>
      </c>
      <c r="N1053" s="3">
        <v>0</v>
      </c>
      <c r="O1053" s="3">
        <v>0</v>
      </c>
      <c r="P1053" s="3">
        <v>0</v>
      </c>
      <c r="Q1053" s="3" t="s">
        <v>29</v>
      </c>
      <c r="R1053" s="3" t="s">
        <v>30</v>
      </c>
      <c r="S1053" s="3"/>
      <c r="T1053" s="3"/>
      <c r="U1053" s="7">
        <v>45783.4056597222</v>
      </c>
      <c r="V1053" s="7">
        <v>45853.4886111111</v>
      </c>
      <c r="W1053" s="3"/>
    </row>
    <row r="1054" ht="15.05" spans="1:23">
      <c r="A1054" s="4" t="str">
        <f t="array" ref="A1054">IF(SUM(--ISNUMBER(SEARCH({", AB ",", BC ",", MB ",", NB ",", NL ",", NS ",", NT ",", NU ",", ON ",", PE ",", QC ",", SK ",", YT "},UPPER(C1054))))&gt;0,"Canada","USA")</f>
        <v>USA</v>
      </c>
      <c r="B1054" s="3" t="s">
        <v>5118</v>
      </c>
      <c r="C1054" s="3" t="s">
        <v>5119</v>
      </c>
      <c r="D1054" s="3" t="s">
        <v>5120</v>
      </c>
      <c r="E1054" s="3" t="s">
        <v>5121</v>
      </c>
      <c r="F1054" s="3"/>
      <c r="G1054" s="3" t="s">
        <v>27</v>
      </c>
      <c r="H1054" s="3" t="s">
        <v>27</v>
      </c>
      <c r="I1054" s="3">
        <v>5</v>
      </c>
      <c r="J1054" s="3">
        <v>-81.41482</v>
      </c>
      <c r="K1054" s="3">
        <v>28.4486</v>
      </c>
      <c r="L1054" s="3" t="s">
        <v>5122</v>
      </c>
      <c r="M1054" s="3">
        <v>0</v>
      </c>
      <c r="N1054" s="3">
        <v>0</v>
      </c>
      <c r="O1054" s="3">
        <v>0</v>
      </c>
      <c r="P1054" s="3">
        <v>0</v>
      </c>
      <c r="Q1054" s="3" t="s">
        <v>29</v>
      </c>
      <c r="R1054" s="3" t="s">
        <v>30</v>
      </c>
      <c r="S1054" s="3"/>
      <c r="T1054" s="3"/>
      <c r="U1054" s="7">
        <v>45645.6117361111</v>
      </c>
      <c r="V1054" s="7">
        <v>45826.6308101852</v>
      </c>
      <c r="W1054" s="3"/>
    </row>
    <row r="1055" ht="15.05" spans="1:23">
      <c r="A1055" s="4" t="str">
        <f t="array" ref="A1055">IF(SUM(--ISNUMBER(SEARCH({", AB ",", BC ",", MB ",", NB ",", NL ",", NS ",", NT ",", NU ",", ON ",", PE ",", QC ",", SK ",", YT "},UPPER(C1055))))&gt;0,"Canada","USA")</f>
        <v>USA</v>
      </c>
      <c r="B1055" s="3" t="s">
        <v>5123</v>
      </c>
      <c r="C1055" s="3" t="s">
        <v>5124</v>
      </c>
      <c r="D1055" s="3" t="s">
        <v>5125</v>
      </c>
      <c r="E1055" s="3" t="s">
        <v>5126</v>
      </c>
      <c r="F1055" s="3" t="s">
        <v>5127</v>
      </c>
      <c r="G1055" s="3" t="s">
        <v>27</v>
      </c>
      <c r="H1055" s="3" t="s">
        <v>27</v>
      </c>
      <c r="I1055" s="3">
        <v>5</v>
      </c>
      <c r="J1055" s="3">
        <v>-97.464052329952</v>
      </c>
      <c r="K1055" s="8" t="s">
        <v>5128</v>
      </c>
      <c r="L1055" s="3" t="s">
        <v>5129</v>
      </c>
      <c r="M1055" s="3">
        <v>125</v>
      </c>
      <c r="N1055" s="3">
        <v>0</v>
      </c>
      <c r="O1055" s="3">
        <v>0</v>
      </c>
      <c r="P1055" s="3">
        <v>0</v>
      </c>
      <c r="Q1055" s="3" t="s">
        <v>29</v>
      </c>
      <c r="R1055" s="3" t="s">
        <v>30</v>
      </c>
      <c r="S1055" s="3"/>
      <c r="T1055" s="3"/>
      <c r="U1055" s="7">
        <v>45762.4803125</v>
      </c>
      <c r="V1055" s="7">
        <v>45839.6302893519</v>
      </c>
      <c r="W1055" s="3"/>
    </row>
    <row r="1056" ht="15.05" spans="1:23">
      <c r="A1056" s="4" t="str">
        <f t="array" ref="A1056">IF(SUM(--ISNUMBER(SEARCH({", AB ",", BC ",", MB ",", NB ",", NL ",", NS ",", NT ",", NU ",", ON ",", PE ",", QC ",", SK ",", YT "},UPPER(C1056))))&gt;0,"Canada","USA")</f>
        <v>USA</v>
      </c>
      <c r="B1056" s="3" t="s">
        <v>5130</v>
      </c>
      <c r="C1056" s="3" t="s">
        <v>330</v>
      </c>
      <c r="D1056" s="3" t="s">
        <v>5131</v>
      </c>
      <c r="E1056" s="3" t="s">
        <v>5132</v>
      </c>
      <c r="F1056" s="3" t="s">
        <v>62</v>
      </c>
      <c r="G1056" s="3" t="s">
        <v>27</v>
      </c>
      <c r="H1056" s="3" t="s">
        <v>27</v>
      </c>
      <c r="I1056" s="3">
        <v>5</v>
      </c>
      <c r="J1056" s="3">
        <v>-114.472</v>
      </c>
      <c r="K1056" s="3">
        <v>55.2448</v>
      </c>
      <c r="L1056" s="3"/>
      <c r="M1056" s="3"/>
      <c r="N1056" s="3"/>
      <c r="O1056" s="3"/>
      <c r="P1056" s="3"/>
      <c r="Q1056" s="3" t="s">
        <v>29</v>
      </c>
      <c r="R1056" s="3" t="s">
        <v>30</v>
      </c>
      <c r="S1056" s="3"/>
      <c r="T1056" s="3"/>
      <c r="U1056" s="7">
        <v>45518.0752083333</v>
      </c>
      <c r="V1056" s="7">
        <v>45894.6393634259</v>
      </c>
      <c r="W1056" s="3"/>
    </row>
    <row r="1057" ht="15.05" spans="1:23">
      <c r="A1057" s="4" t="str">
        <f t="array" ref="A1057">IF(SUM(--ISNUMBER(SEARCH({", AB ",", BC ",", MB ",", NB ",", NL ",", NS ",", NT ",", NU ",", ON ",", PE ",", QC ",", SK ",", YT "},UPPER(C1057))))&gt;0,"Canada","USA")</f>
        <v>USA</v>
      </c>
      <c r="B1057" s="3" t="s">
        <v>5133</v>
      </c>
      <c r="C1057" s="3" t="s">
        <v>5134</v>
      </c>
      <c r="D1057" s="3" t="s">
        <v>5135</v>
      </c>
      <c r="E1057" s="3" t="s">
        <v>5136</v>
      </c>
      <c r="F1057" s="3"/>
      <c r="G1057" s="3" t="s">
        <v>27</v>
      </c>
      <c r="H1057" s="3" t="s">
        <v>27</v>
      </c>
      <c r="I1057" s="3">
        <v>5</v>
      </c>
      <c r="J1057" s="3">
        <v>-90.3365642</v>
      </c>
      <c r="K1057" s="8" t="s">
        <v>5137</v>
      </c>
      <c r="L1057" s="3" t="s">
        <v>5138</v>
      </c>
      <c r="M1057" s="3">
        <v>0</v>
      </c>
      <c r="N1057" s="3">
        <v>0</v>
      </c>
      <c r="O1057" s="3">
        <v>0</v>
      </c>
      <c r="P1057" s="3">
        <v>0</v>
      </c>
      <c r="Q1057" s="3" t="s">
        <v>29</v>
      </c>
      <c r="R1057" s="3" t="s">
        <v>30</v>
      </c>
      <c r="S1057" s="3"/>
      <c r="T1057" s="3"/>
      <c r="U1057" s="7">
        <v>45667.6985648148</v>
      </c>
      <c r="V1057" s="7">
        <v>45832.5429861111</v>
      </c>
      <c r="W1057" s="3"/>
    </row>
    <row r="1058" ht="15.05" spans="1:23">
      <c r="A1058" s="4" t="str">
        <f t="array" ref="A1058">IF(SUM(--ISNUMBER(SEARCH({", AB ",", BC ",", MB ",", NB ",", NL ",", NS ",", NT ",", NU ",", ON ",", PE ",", QC ",", SK ",", YT "},UPPER(C1058))))&gt;0,"Canada","USA")</f>
        <v>USA</v>
      </c>
      <c r="B1058" s="3" t="s">
        <v>5139</v>
      </c>
      <c r="C1058" s="3" t="s">
        <v>5140</v>
      </c>
      <c r="D1058" s="3" t="s">
        <v>5141</v>
      </c>
      <c r="E1058" s="3" t="s">
        <v>5142</v>
      </c>
      <c r="F1058" s="3"/>
      <c r="G1058" s="3" t="s">
        <v>27</v>
      </c>
      <c r="H1058" s="3" t="s">
        <v>27</v>
      </c>
      <c r="I1058" s="3">
        <v>3</v>
      </c>
      <c r="J1058" s="3">
        <v>-97.73746</v>
      </c>
      <c r="K1058" s="3">
        <v>30.92287</v>
      </c>
      <c r="L1058" s="3" t="s">
        <v>5143</v>
      </c>
      <c r="M1058" s="3">
        <v>0</v>
      </c>
      <c r="N1058" s="3">
        <v>0</v>
      </c>
      <c r="O1058" s="3">
        <v>0</v>
      </c>
      <c r="P1058" s="3">
        <v>0</v>
      </c>
      <c r="Q1058" s="3" t="s">
        <v>29</v>
      </c>
      <c r="R1058" s="3" t="s">
        <v>30</v>
      </c>
      <c r="S1058" s="3"/>
      <c r="T1058" s="3"/>
      <c r="U1058" s="7">
        <v>45635.495787037</v>
      </c>
      <c r="V1058" s="7">
        <v>45853.6376388889</v>
      </c>
      <c r="W1058" s="3"/>
    </row>
    <row r="1059" ht="15.05" spans="1:23">
      <c r="A1059" s="4" t="str">
        <f t="array" ref="A1059">IF(SUM(--ISNUMBER(SEARCH({", AB ",", BC ",", MB ",", NB ",", NL ",", NS ",", NT ",", NU ",", ON ",", PE ",", QC ",", SK ",", YT "},UPPER(C1059))))&gt;0,"Canada","USA")</f>
        <v>USA</v>
      </c>
      <c r="B1059" s="3" t="s">
        <v>5144</v>
      </c>
      <c r="C1059" s="3" t="s">
        <v>5145</v>
      </c>
      <c r="D1059" s="3" t="s">
        <v>5146</v>
      </c>
      <c r="E1059" s="3" t="s">
        <v>5147</v>
      </c>
      <c r="F1059" s="3"/>
      <c r="G1059" s="3" t="s">
        <v>27</v>
      </c>
      <c r="H1059" s="3" t="s">
        <v>27</v>
      </c>
      <c r="I1059" s="3">
        <v>5</v>
      </c>
      <c r="J1059" s="3">
        <v>-87.74344</v>
      </c>
      <c r="K1059" s="3">
        <v>41.80611</v>
      </c>
      <c r="L1059" s="3" t="s">
        <v>5148</v>
      </c>
      <c r="M1059" s="3">
        <v>0</v>
      </c>
      <c r="N1059" s="3">
        <v>0</v>
      </c>
      <c r="O1059" s="3">
        <v>0</v>
      </c>
      <c r="P1059" s="3">
        <v>0</v>
      </c>
      <c r="Q1059" s="3" t="s">
        <v>29</v>
      </c>
      <c r="R1059" s="3" t="s">
        <v>30</v>
      </c>
      <c r="S1059" s="3"/>
      <c r="T1059" s="3"/>
      <c r="U1059" s="7">
        <v>45665.6654166667</v>
      </c>
      <c r="V1059" s="7">
        <v>45827.6504398148</v>
      </c>
      <c r="W1059" s="3"/>
    </row>
    <row r="1060" ht="15.05" spans="1:23">
      <c r="A1060" s="4" t="str">
        <f t="array" ref="A1060">IF(SUM(--ISNUMBER(SEARCH({", AB ",", BC ",", MB ",", NB ",", NL ",", NS ",", NT ",", NU ",", ON ",", PE ",", QC ",", SK ",", YT "},UPPER(C1060))))&gt;0,"Canada","USA")</f>
        <v>USA</v>
      </c>
      <c r="B1060" s="3" t="s">
        <v>5149</v>
      </c>
      <c r="C1060" s="3" t="s">
        <v>5150</v>
      </c>
      <c r="D1060" s="3" t="s">
        <v>5151</v>
      </c>
      <c r="E1060" s="3" t="s">
        <v>5152</v>
      </c>
      <c r="F1060" s="3"/>
      <c r="G1060" s="3" t="s">
        <v>27</v>
      </c>
      <c r="H1060" s="3" t="s">
        <v>27</v>
      </c>
      <c r="I1060" s="3">
        <v>6</v>
      </c>
      <c r="J1060" s="3">
        <v>-123.2169244</v>
      </c>
      <c r="K1060" s="3">
        <v>48.0869781</v>
      </c>
      <c r="L1060" s="3" t="s">
        <v>5153</v>
      </c>
      <c r="M1060" s="3">
        <v>0</v>
      </c>
      <c r="N1060" s="3">
        <v>0</v>
      </c>
      <c r="O1060" s="3">
        <v>0</v>
      </c>
      <c r="P1060" s="3">
        <v>0</v>
      </c>
      <c r="Q1060" s="3" t="s">
        <v>29</v>
      </c>
      <c r="R1060" s="3" t="s">
        <v>30</v>
      </c>
      <c r="S1060" s="3"/>
      <c r="T1060" s="3"/>
      <c r="U1060" s="7">
        <v>45665.5629513889</v>
      </c>
      <c r="V1060" s="7">
        <v>45866.5518055556</v>
      </c>
      <c r="W1060" s="3"/>
    </row>
    <row r="1061" ht="15.05" spans="1:23">
      <c r="A1061" s="4" t="str">
        <f t="array" ref="A1061">IF(SUM(--ISNUMBER(SEARCH({", AB ",", BC ",", MB ",", NB ",", NL ",", NS ",", NT ",", NU ",", ON ",", PE ",", QC ",", SK ",", YT "},UPPER(C1061))))&gt;0,"Canada","USA")</f>
        <v>USA</v>
      </c>
      <c r="B1061" s="3" t="s">
        <v>5154</v>
      </c>
      <c r="C1061" s="3" t="s">
        <v>5155</v>
      </c>
      <c r="D1061" s="3" t="s">
        <v>5156</v>
      </c>
      <c r="E1061" s="3" t="s">
        <v>5157</v>
      </c>
      <c r="F1061" s="3" t="s">
        <v>5158</v>
      </c>
      <c r="G1061" s="3" t="s">
        <v>27</v>
      </c>
      <c r="H1061" s="3" t="s">
        <v>27</v>
      </c>
      <c r="I1061" s="3">
        <v>5</v>
      </c>
      <c r="J1061" s="3">
        <v>-80.63731</v>
      </c>
      <c r="K1061" s="3">
        <v>34.97841</v>
      </c>
      <c r="L1061" s="3" t="s">
        <v>5159</v>
      </c>
      <c r="M1061" s="3">
        <v>150</v>
      </c>
      <c r="N1061" s="3">
        <v>0.7</v>
      </c>
      <c r="O1061" s="3">
        <v>0</v>
      </c>
      <c r="P1061" s="3">
        <v>0</v>
      </c>
      <c r="Q1061" s="3" t="s">
        <v>29</v>
      </c>
      <c r="R1061" s="3" t="s">
        <v>30</v>
      </c>
      <c r="S1061" s="3"/>
      <c r="T1061" s="3"/>
      <c r="U1061" s="7">
        <v>45804.6734143519</v>
      </c>
      <c r="V1061" s="7">
        <v>45917.5556597222</v>
      </c>
      <c r="W1061" s="3"/>
    </row>
    <row r="1062" ht="15.05" spans="1:23">
      <c r="A1062" s="4" t="str">
        <f t="array" ref="A1062">IF(SUM(--ISNUMBER(SEARCH({", AB ",", BC ",", MB ",", NB ",", NL ",", NS ",", NT ",", NU ",", ON ",", PE ",", QC ",", SK ",", YT "},UPPER(C1062))))&gt;0,"Canada","USA")</f>
        <v>USA</v>
      </c>
      <c r="B1062" s="3" t="s">
        <v>5160</v>
      </c>
      <c r="C1062" s="3" t="s">
        <v>5161</v>
      </c>
      <c r="D1062" s="3" t="s">
        <v>5162</v>
      </c>
      <c r="E1062" s="3" t="s">
        <v>5163</v>
      </c>
      <c r="F1062" s="3" t="s">
        <v>5164</v>
      </c>
      <c r="G1062" s="3" t="s">
        <v>27</v>
      </c>
      <c r="H1062" s="3" t="s">
        <v>27</v>
      </c>
      <c r="I1062" s="3">
        <v>6</v>
      </c>
      <c r="J1062" s="3">
        <v>-81.78824</v>
      </c>
      <c r="K1062" s="3">
        <v>41.38894</v>
      </c>
      <c r="L1062" s="3" t="s">
        <v>5165</v>
      </c>
      <c r="M1062" s="3">
        <v>0</v>
      </c>
      <c r="N1062" s="3">
        <v>0</v>
      </c>
      <c r="O1062" s="3">
        <v>0</v>
      </c>
      <c r="P1062" s="3">
        <v>0</v>
      </c>
      <c r="Q1062" s="3" t="s">
        <v>29</v>
      </c>
      <c r="R1062" s="3" t="s">
        <v>30</v>
      </c>
      <c r="S1062" s="3"/>
      <c r="T1062" s="3"/>
      <c r="U1062" s="7">
        <v>45667.528125</v>
      </c>
      <c r="V1062" s="7">
        <v>45839.4340509259</v>
      </c>
      <c r="W1062" s="3"/>
    </row>
    <row r="1063" ht="15.05" spans="1:23">
      <c r="A1063" s="4" t="str">
        <f t="array" ref="A1063">IF(SUM(--ISNUMBER(SEARCH({", AB ",", BC ",", MB ",", NB ",", NL ",", NS ",", NT ",", NU ",", ON ",", PE ",", QC ",", SK ",", YT "},UPPER(C1063))))&gt;0,"Canada","USA")</f>
        <v>USA</v>
      </c>
      <c r="B1063" s="3" t="s">
        <v>5166</v>
      </c>
      <c r="C1063" s="3" t="s">
        <v>5167</v>
      </c>
      <c r="D1063" s="3" t="s">
        <v>5168</v>
      </c>
      <c r="E1063" s="3" t="s">
        <v>5169</v>
      </c>
      <c r="F1063" s="3"/>
      <c r="G1063" s="3" t="s">
        <v>27</v>
      </c>
      <c r="H1063" s="3" t="s">
        <v>27</v>
      </c>
      <c r="I1063" s="3">
        <v>5</v>
      </c>
      <c r="J1063" s="3">
        <v>-121.38733</v>
      </c>
      <c r="K1063" s="3">
        <v>38.65397</v>
      </c>
      <c r="L1063" s="3" t="s">
        <v>5170</v>
      </c>
      <c r="M1063" s="3">
        <v>0</v>
      </c>
      <c r="N1063" s="3">
        <v>0</v>
      </c>
      <c r="O1063" s="3">
        <v>0</v>
      </c>
      <c r="P1063" s="3">
        <v>0</v>
      </c>
      <c r="Q1063" s="3" t="s">
        <v>29</v>
      </c>
      <c r="R1063" s="3" t="s">
        <v>30</v>
      </c>
      <c r="S1063" s="3"/>
      <c r="T1063" s="3"/>
      <c r="U1063" s="7">
        <v>45649.6103587963</v>
      </c>
      <c r="V1063" s="7">
        <v>45820.5110532407</v>
      </c>
      <c r="W1063" s="3"/>
    </row>
    <row r="1064" ht="15.05" spans="1:23">
      <c r="A1064" s="4" t="str">
        <f t="array" ref="A1064">IF(SUM(--ISNUMBER(SEARCH({", AB ",", BC ",", MB ",", NB ",", NL ",", NS ",", NT ",", NU ",", ON ",", PE ",", QC ",", SK ",", YT "},UPPER(C1064))))&gt;0,"Canada","USA")</f>
        <v>USA</v>
      </c>
      <c r="B1064" s="3" t="s">
        <v>5171</v>
      </c>
      <c r="C1064" s="3" t="s">
        <v>5172</v>
      </c>
      <c r="D1064" s="3" t="s">
        <v>5173</v>
      </c>
      <c r="E1064" s="3" t="s">
        <v>5174</v>
      </c>
      <c r="F1064" s="3"/>
      <c r="G1064" s="3" t="s">
        <v>27</v>
      </c>
      <c r="H1064" s="3" t="s">
        <v>27</v>
      </c>
      <c r="I1064" s="3">
        <v>5</v>
      </c>
      <c r="J1064" s="3">
        <v>-90.1433742902281</v>
      </c>
      <c r="K1064" s="8" t="s">
        <v>5175</v>
      </c>
      <c r="L1064" s="3" t="s">
        <v>5176</v>
      </c>
      <c r="M1064" s="3">
        <v>0</v>
      </c>
      <c r="N1064" s="3">
        <v>0</v>
      </c>
      <c r="O1064" s="3">
        <v>0</v>
      </c>
      <c r="P1064" s="3">
        <v>0</v>
      </c>
      <c r="Q1064" s="3" t="s">
        <v>29</v>
      </c>
      <c r="R1064" s="3" t="s">
        <v>30</v>
      </c>
      <c r="S1064" s="3"/>
      <c r="T1064" s="3"/>
      <c r="U1064" s="7">
        <v>45853.5334375</v>
      </c>
      <c r="V1064" s="7">
        <v>45916.4879976852</v>
      </c>
      <c r="W1064" s="3"/>
    </row>
    <row r="1065" ht="15.05" spans="1:23">
      <c r="A1065" s="4" t="str">
        <f t="array" ref="A1065">IF(SUM(--ISNUMBER(SEARCH({", AB ",", BC ",", MB ",", NB ",", NL ",", NS ",", NT ",", NU ",", ON ",", PE ",", QC ",", SK ",", YT "},UPPER(C1065))))&gt;0,"Canada","USA")</f>
        <v>USA</v>
      </c>
      <c r="B1065" s="3" t="s">
        <v>5177</v>
      </c>
      <c r="C1065" s="3" t="s">
        <v>5178</v>
      </c>
      <c r="D1065" s="3" t="s">
        <v>5179</v>
      </c>
      <c r="E1065" s="3" t="s">
        <v>5180</v>
      </c>
      <c r="F1065" s="3" t="s">
        <v>5181</v>
      </c>
      <c r="G1065" s="3" t="s">
        <v>27</v>
      </c>
      <c r="H1065" s="3" t="s">
        <v>27</v>
      </c>
      <c r="I1065" s="3">
        <v>3</v>
      </c>
      <c r="J1065" s="3">
        <v>-123.8421</v>
      </c>
      <c r="K1065" s="3">
        <v>45.45784</v>
      </c>
      <c r="L1065" s="3" t="s">
        <v>5182</v>
      </c>
      <c r="M1065" s="3">
        <v>0</v>
      </c>
      <c r="N1065" s="3">
        <v>0</v>
      </c>
      <c r="O1065" s="3">
        <v>0</v>
      </c>
      <c r="P1065" s="3">
        <v>0</v>
      </c>
      <c r="Q1065" s="3" t="s">
        <v>29</v>
      </c>
      <c r="R1065" s="3" t="s">
        <v>30</v>
      </c>
      <c r="S1065" s="3"/>
      <c r="T1065" s="3"/>
      <c r="U1065" s="7">
        <v>45666.7278819444</v>
      </c>
      <c r="V1065" s="7">
        <v>45841.6370949074</v>
      </c>
      <c r="W1065" s="3"/>
    </row>
    <row r="1066" ht="15.05" spans="1:23">
      <c r="A1066" s="4" t="str">
        <f t="array" ref="A1066">IF(SUM(--ISNUMBER(SEARCH({", AB ",", BC ",", MB ",", NB ",", NL ",", NS ",", NT ",", NU ",", ON ",", PE ",", QC ",", SK ",", YT "},UPPER(C1066))))&gt;0,"Canada","USA")</f>
        <v>USA</v>
      </c>
      <c r="B1066" s="3" t="s">
        <v>5183</v>
      </c>
      <c r="C1066" s="3" t="s">
        <v>5184</v>
      </c>
      <c r="D1066" s="3" t="s">
        <v>5185</v>
      </c>
      <c r="E1066" s="3" t="s">
        <v>5186</v>
      </c>
      <c r="F1066" s="3"/>
      <c r="G1066" s="3" t="s">
        <v>27</v>
      </c>
      <c r="H1066" s="3" t="s">
        <v>91</v>
      </c>
      <c r="I1066" s="3">
        <v>5</v>
      </c>
      <c r="J1066" s="3">
        <v>-84.5036</v>
      </c>
      <c r="K1066" s="3">
        <v>33.61627</v>
      </c>
      <c r="L1066" s="3" t="s">
        <v>5187</v>
      </c>
      <c r="M1066" s="3">
        <v>0</v>
      </c>
      <c r="N1066" s="3">
        <v>0</v>
      </c>
      <c r="O1066" s="3">
        <v>0</v>
      </c>
      <c r="P1066" s="3">
        <v>0</v>
      </c>
      <c r="Q1066" s="3" t="s">
        <v>29</v>
      </c>
      <c r="R1066" s="3" t="s">
        <v>30</v>
      </c>
      <c r="S1066" s="3"/>
      <c r="T1066" s="3"/>
      <c r="U1066" s="7">
        <v>45642.5632407407</v>
      </c>
      <c r="V1066" s="7">
        <v>45826.6838194444</v>
      </c>
      <c r="W1066" s="3"/>
    </row>
    <row r="1067" ht="15.05" spans="1:23">
      <c r="A1067" s="4" t="str">
        <f t="array" ref="A1067">IF(SUM(--ISNUMBER(SEARCH({", AB ",", BC ",", MB ",", NB ",", NL ",", NS ",", NT ",", NU ",", ON ",", PE ",", QC ",", SK ",", YT "},UPPER(C1067))))&gt;0,"Canada","USA")</f>
        <v>USA</v>
      </c>
      <c r="B1067" s="3" t="s">
        <v>5188</v>
      </c>
      <c r="C1067" s="3" t="s">
        <v>5189</v>
      </c>
      <c r="D1067" s="3" t="s">
        <v>5190</v>
      </c>
      <c r="E1067" s="3" t="s">
        <v>5191</v>
      </c>
      <c r="F1067" s="3" t="s">
        <v>5192</v>
      </c>
      <c r="G1067" s="3" t="s">
        <v>27</v>
      </c>
      <c r="H1067" s="3" t="s">
        <v>27</v>
      </c>
      <c r="I1067" s="3">
        <v>6</v>
      </c>
      <c r="J1067" s="3">
        <v>-122.624192099999</v>
      </c>
      <c r="K1067" s="3">
        <v>45.4555916</v>
      </c>
      <c r="L1067" s="3" t="s">
        <v>5193</v>
      </c>
      <c r="M1067" s="3">
        <v>200</v>
      </c>
      <c r="N1067" s="3">
        <v>200</v>
      </c>
      <c r="O1067" s="3">
        <v>0</v>
      </c>
      <c r="P1067" s="3">
        <v>0</v>
      </c>
      <c r="Q1067" s="3" t="s">
        <v>29</v>
      </c>
      <c r="R1067" s="3" t="s">
        <v>30</v>
      </c>
      <c r="S1067" s="3"/>
      <c r="T1067" s="3"/>
      <c r="U1067" s="7">
        <v>45666.6625925926</v>
      </c>
      <c r="V1067" s="7">
        <v>45841.689375</v>
      </c>
      <c r="W1067" s="3"/>
    </row>
    <row r="1068" ht="15.05" spans="1:23">
      <c r="A1068" s="4" t="str">
        <f t="array" ref="A1068">IF(SUM(--ISNUMBER(SEARCH({", AB ",", BC ",", MB ",", NB ",", NL ",", NS ",", NT ",", NU ",", ON ",", PE ",", QC ",", SK ",", YT "},UPPER(C1068))))&gt;0,"Canada","USA")</f>
        <v>USA</v>
      </c>
      <c r="B1068" s="3" t="s">
        <v>5194</v>
      </c>
      <c r="C1068" s="3" t="s">
        <v>5195</v>
      </c>
      <c r="D1068" s="3" t="s">
        <v>5196</v>
      </c>
      <c r="E1068" s="3" t="s">
        <v>5197</v>
      </c>
      <c r="F1068" s="3" t="s">
        <v>5198</v>
      </c>
      <c r="G1068" s="3" t="s">
        <v>27</v>
      </c>
      <c r="H1068" s="3" t="s">
        <v>27</v>
      </c>
      <c r="I1068" s="3">
        <v>5</v>
      </c>
      <c r="J1068" s="3">
        <v>-100.801243673724</v>
      </c>
      <c r="K1068" s="8" t="s">
        <v>5199</v>
      </c>
      <c r="L1068" s="3" t="s">
        <v>5200</v>
      </c>
      <c r="M1068" s="3">
        <v>0</v>
      </c>
      <c r="N1068" s="3">
        <v>0</v>
      </c>
      <c r="O1068" s="3">
        <v>0</v>
      </c>
      <c r="P1068" s="3">
        <v>0</v>
      </c>
      <c r="Q1068" s="3" t="s">
        <v>29</v>
      </c>
      <c r="R1068" s="3" t="s">
        <v>30</v>
      </c>
      <c r="S1068" s="3"/>
      <c r="T1068" s="3"/>
      <c r="U1068" s="7">
        <v>45668.6667013889</v>
      </c>
      <c r="V1068" s="7">
        <v>45882.5521759259</v>
      </c>
      <c r="W1068" s="3"/>
    </row>
    <row r="1069" ht="15.05" spans="1:23">
      <c r="A1069" s="4" t="str">
        <f t="array" ref="A1069">IF(SUM(--ISNUMBER(SEARCH({", AB ",", BC ",", MB ",", NB ",", NL ",", NS ",", NT ",", NU ",", ON ",", PE ",", QC ",", SK ",", YT "},UPPER(C1069))))&gt;0,"Canada","USA")</f>
        <v>USA</v>
      </c>
      <c r="B1069" s="3" t="s">
        <v>5201</v>
      </c>
      <c r="C1069" s="3" t="s">
        <v>5202</v>
      </c>
      <c r="D1069" s="3" t="s">
        <v>5203</v>
      </c>
      <c r="E1069" s="3" t="s">
        <v>5204</v>
      </c>
      <c r="F1069" s="3" t="s">
        <v>5205</v>
      </c>
      <c r="G1069" s="3" t="s">
        <v>27</v>
      </c>
      <c r="H1069" s="3" t="s">
        <v>27</v>
      </c>
      <c r="I1069" s="3">
        <v>5</v>
      </c>
      <c r="J1069" s="3">
        <v>-122.05225</v>
      </c>
      <c r="K1069" s="3">
        <v>38.2905</v>
      </c>
      <c r="L1069" s="3" t="s">
        <v>5206</v>
      </c>
      <c r="M1069" s="3">
        <v>0</v>
      </c>
      <c r="N1069" s="3">
        <v>0</v>
      </c>
      <c r="O1069" s="3">
        <v>0</v>
      </c>
      <c r="P1069" s="3">
        <v>0</v>
      </c>
      <c r="Q1069" s="3" t="s">
        <v>29</v>
      </c>
      <c r="R1069" s="3" t="s">
        <v>30</v>
      </c>
      <c r="S1069" s="3"/>
      <c r="T1069" s="3"/>
      <c r="U1069" s="7">
        <v>45649.6177083333</v>
      </c>
      <c r="V1069" s="7">
        <v>45820.5104976852</v>
      </c>
      <c r="W1069" s="3"/>
    </row>
    <row r="1070" ht="15.05" spans="1:23">
      <c r="A1070" s="4" t="str">
        <f t="array" ref="A1070">IF(SUM(--ISNUMBER(SEARCH({", AB ",", BC ",", MB ",", NB ",", NL ",", NS ",", NT ",", NU ",", ON ",", PE ",", QC ",", SK ",", YT "},UPPER(C1070))))&gt;0,"Canada","USA")</f>
        <v>USA</v>
      </c>
      <c r="B1070" s="3" t="s">
        <v>5207</v>
      </c>
      <c r="C1070" s="3" t="s">
        <v>5208</v>
      </c>
      <c r="D1070" s="3" t="s">
        <v>5209</v>
      </c>
      <c r="E1070" s="3" t="s">
        <v>5210</v>
      </c>
      <c r="F1070" s="3" t="s">
        <v>5211</v>
      </c>
      <c r="G1070" s="3" t="s">
        <v>27</v>
      </c>
      <c r="H1070" s="3" t="s">
        <v>27</v>
      </c>
      <c r="I1070" s="3">
        <v>6</v>
      </c>
      <c r="J1070" s="3">
        <v>-83.00096</v>
      </c>
      <c r="K1070" s="3">
        <v>40.09061</v>
      </c>
      <c r="L1070" s="3" t="s">
        <v>5212</v>
      </c>
      <c r="M1070" s="3">
        <v>0</v>
      </c>
      <c r="N1070" s="3">
        <v>0</v>
      </c>
      <c r="O1070" s="3">
        <v>0</v>
      </c>
      <c r="P1070" s="3">
        <v>0</v>
      </c>
      <c r="Q1070" s="3" t="s">
        <v>29</v>
      </c>
      <c r="R1070" s="3" t="s">
        <v>30</v>
      </c>
      <c r="S1070" s="3"/>
      <c r="T1070" s="3"/>
      <c r="U1070" s="7">
        <v>45667.530150463</v>
      </c>
      <c r="V1070" s="7">
        <v>45839.4032986111</v>
      </c>
      <c r="W1070" s="3"/>
    </row>
    <row r="1071" ht="15.05" spans="1:23">
      <c r="A1071" s="4" t="str">
        <f t="array" ref="A1071">IF(SUM(--ISNUMBER(SEARCH({", AB ",", BC ",", MB ",", NB ",", NL ",", NS ",", NT ",", NU ",", ON ",", PE ",", QC ",", SK ",", YT "},UPPER(C1071))))&gt;0,"Canada","USA")</f>
        <v>USA</v>
      </c>
      <c r="B1071" s="3" t="s">
        <v>5213</v>
      </c>
      <c r="C1071" s="3" t="s">
        <v>5214</v>
      </c>
      <c r="D1071" s="3" t="s">
        <v>5215</v>
      </c>
      <c r="E1071" s="3" t="s">
        <v>5216</v>
      </c>
      <c r="F1071" s="3" t="s">
        <v>5217</v>
      </c>
      <c r="G1071" s="3" t="s">
        <v>27</v>
      </c>
      <c r="H1071" s="3" t="s">
        <v>27</v>
      </c>
      <c r="I1071" s="3">
        <v>5</v>
      </c>
      <c r="J1071" s="3">
        <v>-76.7463558</v>
      </c>
      <c r="K1071" s="8" t="s">
        <v>5218</v>
      </c>
      <c r="L1071" s="3"/>
      <c r="M1071" s="3">
        <v>0</v>
      </c>
      <c r="N1071" s="3">
        <v>0</v>
      </c>
      <c r="O1071" s="3">
        <v>0</v>
      </c>
      <c r="P1071" s="3">
        <v>0</v>
      </c>
      <c r="Q1071" s="3" t="s">
        <v>29</v>
      </c>
      <c r="R1071" s="3" t="s">
        <v>30</v>
      </c>
      <c r="S1071" s="3"/>
      <c r="T1071" s="3"/>
      <c r="U1071" s="7">
        <v>45668.8449537037</v>
      </c>
      <c r="V1071" s="7">
        <v>45668.8449537037</v>
      </c>
      <c r="W1071" s="3"/>
    </row>
    <row r="1072" ht="15.05" spans="1:23">
      <c r="A1072" s="4" t="str">
        <f t="array" ref="A1072">IF(SUM(--ISNUMBER(SEARCH({", AB ",", BC ",", MB ",", NB ",", NL ",", NS ",", NT ",", NU ",", ON ",", PE ",", QC ",", SK ",", YT "},UPPER(C1072))))&gt;0,"Canada","USA")</f>
        <v>USA</v>
      </c>
      <c r="B1072" s="3" t="s">
        <v>5219</v>
      </c>
      <c r="C1072" s="3" t="s">
        <v>5220</v>
      </c>
      <c r="D1072" s="3" t="s">
        <v>5221</v>
      </c>
      <c r="E1072" s="3" t="s">
        <v>5222</v>
      </c>
      <c r="F1072" s="3"/>
      <c r="G1072" s="3" t="s">
        <v>27</v>
      </c>
      <c r="H1072" s="3" t="s">
        <v>27</v>
      </c>
      <c r="I1072" s="3">
        <v>5</v>
      </c>
      <c r="J1072" s="3">
        <v>-105.02109</v>
      </c>
      <c r="K1072" s="3">
        <v>40.58289</v>
      </c>
      <c r="L1072" s="3" t="s">
        <v>5223</v>
      </c>
      <c r="M1072" s="3">
        <v>0</v>
      </c>
      <c r="N1072" s="3">
        <v>0</v>
      </c>
      <c r="O1072" s="3">
        <v>0</v>
      </c>
      <c r="P1072" s="3">
        <v>0</v>
      </c>
      <c r="Q1072" s="3" t="s">
        <v>29</v>
      </c>
      <c r="R1072" s="3" t="s">
        <v>30</v>
      </c>
      <c r="S1072" s="3"/>
      <c r="T1072" s="3"/>
      <c r="U1072" s="7">
        <v>45643.6970023148</v>
      </c>
      <c r="V1072" s="7">
        <v>45824.5350810185</v>
      </c>
      <c r="W1072" s="3"/>
    </row>
    <row r="1073" ht="15.05" spans="1:23">
      <c r="A1073" s="4" t="str">
        <f t="array" ref="A1073">IF(SUM(--ISNUMBER(SEARCH({", AB ",", BC ",", MB ",", NB ",", NL ",", NS ",", NT ",", NU ",", ON ",", PE ",", QC ",", SK ",", YT "},UPPER(C1073))))&gt;0,"Canada","USA")</f>
        <v>USA</v>
      </c>
      <c r="B1073" s="3" t="s">
        <v>5224</v>
      </c>
      <c r="C1073" s="3" t="s">
        <v>5225</v>
      </c>
      <c r="D1073" s="3" t="s">
        <v>5226</v>
      </c>
      <c r="E1073" s="3" t="s">
        <v>5227</v>
      </c>
      <c r="F1073" s="3" t="s">
        <v>5228</v>
      </c>
      <c r="G1073" s="3" t="s">
        <v>27</v>
      </c>
      <c r="H1073" s="3" t="s">
        <v>27</v>
      </c>
      <c r="I1073" s="3">
        <v>5</v>
      </c>
      <c r="J1073" s="3">
        <v>-77.2335742318008</v>
      </c>
      <c r="K1073" s="8" t="s">
        <v>5229</v>
      </c>
      <c r="L1073" s="3"/>
      <c r="M1073" s="3">
        <v>149</v>
      </c>
      <c r="N1073" s="3">
        <v>149</v>
      </c>
      <c r="O1073" s="3">
        <v>0</v>
      </c>
      <c r="P1073" s="3">
        <v>0</v>
      </c>
      <c r="Q1073" s="3" t="s">
        <v>29</v>
      </c>
      <c r="R1073" s="3" t="s">
        <v>30</v>
      </c>
      <c r="S1073" s="3"/>
      <c r="T1073" s="3"/>
      <c r="U1073" s="7">
        <v>45918.5184606481</v>
      </c>
      <c r="V1073" s="7">
        <v>45922.4613888889</v>
      </c>
      <c r="W1073" s="3"/>
    </row>
    <row r="1074" ht="15.05" spans="1:23">
      <c r="A1074" s="4" t="str">
        <f t="array" ref="A1074">IF(SUM(--ISNUMBER(SEARCH({", AB ",", BC ",", MB ",", NB ",", NL ",", NS ",", NT ",", NU ",", ON ",", PE ",", QC ",", SK ",", YT "},UPPER(C1074))))&gt;0,"Canada","USA")</f>
        <v>USA</v>
      </c>
      <c r="B1074" s="3" t="s">
        <v>5230</v>
      </c>
      <c r="C1074" s="3" t="s">
        <v>5231</v>
      </c>
      <c r="D1074" s="3" t="s">
        <v>5232</v>
      </c>
      <c r="E1074" s="3" t="s">
        <v>5233</v>
      </c>
      <c r="F1074" s="3"/>
      <c r="G1074" s="3" t="s">
        <v>27</v>
      </c>
      <c r="H1074" s="3" t="s">
        <v>27</v>
      </c>
      <c r="I1074" s="3">
        <v>5</v>
      </c>
      <c r="J1074" s="3">
        <v>-96.05945</v>
      </c>
      <c r="K1074" s="3">
        <v>43.00882</v>
      </c>
      <c r="L1074" s="3" t="s">
        <v>5234</v>
      </c>
      <c r="M1074" s="3">
        <v>0</v>
      </c>
      <c r="N1074" s="3">
        <v>0</v>
      </c>
      <c r="O1074" s="3">
        <v>0</v>
      </c>
      <c r="P1074" s="3">
        <v>0</v>
      </c>
      <c r="Q1074" s="3" t="s">
        <v>29</v>
      </c>
      <c r="R1074" s="3" t="s">
        <v>30</v>
      </c>
      <c r="S1074" s="3"/>
      <c r="T1074" s="3"/>
      <c r="U1074" s="7">
        <v>45652.3795833333</v>
      </c>
      <c r="V1074" s="7">
        <v>45827.5581597222</v>
      </c>
      <c r="W1074" s="3"/>
    </row>
    <row r="1075" ht="15.05" spans="1:23">
      <c r="A1075" s="4" t="str">
        <f t="array" ref="A1075">IF(SUM(--ISNUMBER(SEARCH({", AB ",", BC ",", MB ",", NB ",", NL ",", NS ",", NT ",", NU ",", ON ",", PE ",", QC ",", SK ",", YT "},UPPER(C1075))))&gt;0,"Canada","USA")</f>
        <v>USA</v>
      </c>
      <c r="B1075" s="3" t="s">
        <v>5235</v>
      </c>
      <c r="C1075" s="3" t="s">
        <v>5236</v>
      </c>
      <c r="D1075" s="3" t="s">
        <v>5237</v>
      </c>
      <c r="E1075" s="3" t="s">
        <v>5238</v>
      </c>
      <c r="F1075" s="3"/>
      <c r="G1075" s="3" t="s">
        <v>91</v>
      </c>
      <c r="H1075" s="3" t="s">
        <v>91</v>
      </c>
      <c r="I1075" s="3">
        <v>1</v>
      </c>
      <c r="J1075" s="3">
        <v>-74.3173932999999</v>
      </c>
      <c r="K1075" s="3">
        <v>40.8691003</v>
      </c>
      <c r="L1075" s="3"/>
      <c r="M1075" s="3">
        <v>0</v>
      </c>
      <c r="N1075" s="3">
        <v>0</v>
      </c>
      <c r="O1075" s="3">
        <v>0</v>
      </c>
      <c r="P1075" s="3">
        <v>0</v>
      </c>
      <c r="Q1075" s="3" t="s">
        <v>29</v>
      </c>
      <c r="R1075" s="3" t="s">
        <v>30</v>
      </c>
      <c r="S1075" s="3"/>
      <c r="T1075" s="3"/>
      <c r="U1075" s="7">
        <v>45645.562662037</v>
      </c>
      <c r="V1075" s="7">
        <v>45881.4949768518</v>
      </c>
      <c r="W1075" s="3"/>
    </row>
    <row r="1076" ht="15.05" spans="1:23">
      <c r="A1076" s="4" t="str">
        <f t="array" ref="A1076">IF(SUM(--ISNUMBER(SEARCH({", AB ",", BC ",", MB ",", NB ",", NL ",", NS ",", NT ",", NU ",", ON ",", PE ",", QC ",", SK ",", YT "},UPPER(C1076))))&gt;0,"Canada","USA")</f>
        <v>USA</v>
      </c>
      <c r="B1076" s="3" t="s">
        <v>5239</v>
      </c>
      <c r="C1076" s="3" t="s">
        <v>5240</v>
      </c>
      <c r="D1076" s="3" t="s">
        <v>5241</v>
      </c>
      <c r="E1076" s="3" t="s">
        <v>5242</v>
      </c>
      <c r="F1076" s="3"/>
      <c r="G1076" s="3" t="s">
        <v>27</v>
      </c>
      <c r="H1076" s="3" t="s">
        <v>27</v>
      </c>
      <c r="I1076" s="3">
        <v>5</v>
      </c>
      <c r="J1076" s="3">
        <v>-118.32583</v>
      </c>
      <c r="K1076" s="3">
        <v>33.34315</v>
      </c>
      <c r="L1076" s="3" t="s">
        <v>5243</v>
      </c>
      <c r="M1076" s="3">
        <v>0</v>
      </c>
      <c r="N1076" s="3">
        <v>0</v>
      </c>
      <c r="O1076" s="3">
        <v>0</v>
      </c>
      <c r="P1076" s="3">
        <v>0</v>
      </c>
      <c r="Q1076" s="3" t="s">
        <v>29</v>
      </c>
      <c r="R1076" s="3" t="s">
        <v>30</v>
      </c>
      <c r="S1076" s="3"/>
      <c r="T1076" s="3"/>
      <c r="U1076" s="7">
        <v>45776.6148611111</v>
      </c>
      <c r="V1076" s="7">
        <v>45917.5538888889</v>
      </c>
      <c r="W1076" s="3"/>
    </row>
    <row r="1077" ht="15.05" spans="1:23">
      <c r="A1077" s="4" t="str">
        <f t="array" ref="A1077">IF(SUM(--ISNUMBER(SEARCH({", AB ",", BC ",", MB ",", NB ",", NL ",", NS ",", NT ",", NU ",", ON ",", PE ",", QC ",", SK ",", YT "},UPPER(C1077))))&gt;0,"Canada","USA")</f>
        <v>USA</v>
      </c>
      <c r="B1077" s="3" t="s">
        <v>5244</v>
      </c>
      <c r="C1077" s="3" t="s">
        <v>5245</v>
      </c>
      <c r="D1077" s="3" t="s">
        <v>5246</v>
      </c>
      <c r="E1077" s="3" t="s">
        <v>5247</v>
      </c>
      <c r="F1077" s="3"/>
      <c r="G1077" s="3" t="s">
        <v>27</v>
      </c>
      <c r="H1077" s="3" t="s">
        <v>27</v>
      </c>
      <c r="I1077" s="3">
        <v>5</v>
      </c>
      <c r="J1077" s="3">
        <v>-114.0334</v>
      </c>
      <c r="K1077" s="3">
        <v>46.56461</v>
      </c>
      <c r="L1077" s="3" t="s">
        <v>5248</v>
      </c>
      <c r="M1077" s="3">
        <v>0</v>
      </c>
      <c r="N1077" s="3">
        <v>0</v>
      </c>
      <c r="O1077" s="3">
        <v>0</v>
      </c>
      <c r="P1077" s="3">
        <v>0</v>
      </c>
      <c r="Q1077" s="3" t="s">
        <v>29</v>
      </c>
      <c r="R1077" s="3" t="s">
        <v>30</v>
      </c>
      <c r="S1077" s="3"/>
      <c r="T1077" s="3"/>
      <c r="U1077" s="7">
        <v>45669.0071875</v>
      </c>
      <c r="V1077" s="7">
        <v>45833.3797916667</v>
      </c>
      <c r="W1077" s="3"/>
    </row>
    <row r="1078" ht="15.05" spans="1:23">
      <c r="A1078" s="4" t="str">
        <f t="array" ref="A1078">IF(SUM(--ISNUMBER(SEARCH({", AB ",", BC ",", MB ",", NB ",", NL ",", NS ",", NT ",", NU ",", ON ",", PE ",", QC ",", SK ",", YT "},UPPER(C1078))))&gt;0,"Canada","USA")</f>
        <v>USA</v>
      </c>
      <c r="B1078" s="3" t="s">
        <v>5249</v>
      </c>
      <c r="C1078" s="3" t="s">
        <v>5250</v>
      </c>
      <c r="D1078" s="3" t="s">
        <v>5251</v>
      </c>
      <c r="E1078" s="3" t="s">
        <v>5252</v>
      </c>
      <c r="F1078" s="3"/>
      <c r="G1078" s="3" t="s">
        <v>27</v>
      </c>
      <c r="H1078" s="3" t="s">
        <v>27</v>
      </c>
      <c r="I1078" s="3">
        <v>5</v>
      </c>
      <c r="J1078" s="3">
        <v>-123.100015599999</v>
      </c>
      <c r="K1078" s="3">
        <v>44.6375177</v>
      </c>
      <c r="L1078" s="3" t="s">
        <v>5253</v>
      </c>
      <c r="M1078" s="3">
        <v>140</v>
      </c>
      <c r="N1078" s="3">
        <v>0</v>
      </c>
      <c r="O1078" s="3">
        <v>0</v>
      </c>
      <c r="P1078" s="3">
        <v>0</v>
      </c>
      <c r="Q1078" s="3" t="s">
        <v>29</v>
      </c>
      <c r="R1078" s="3" t="s">
        <v>30</v>
      </c>
      <c r="S1078" s="3"/>
      <c r="T1078" s="3"/>
      <c r="U1078" s="7">
        <v>45666.6805439815</v>
      </c>
      <c r="V1078" s="7">
        <v>45841.6357638889</v>
      </c>
      <c r="W1078" s="3"/>
    </row>
    <row r="1079" ht="15.05" spans="1:23">
      <c r="A1079" s="4" t="str">
        <f t="array" ref="A1079">IF(SUM(--ISNUMBER(SEARCH({", AB ",", BC ",", MB ",", NB ",", NL ",", NS ",", NT ",", NU ",", ON ",", PE ",", QC ",", SK ",", YT "},UPPER(C1079))))&gt;0,"Canada","USA")</f>
        <v>USA</v>
      </c>
      <c r="B1079" s="3" t="s">
        <v>5254</v>
      </c>
      <c r="C1079" s="3" t="s">
        <v>5255</v>
      </c>
      <c r="D1079" s="3" t="s">
        <v>5256</v>
      </c>
      <c r="E1079" s="3" t="s">
        <v>5257</v>
      </c>
      <c r="F1079" s="3" t="s">
        <v>5258</v>
      </c>
      <c r="G1079" s="3" t="s">
        <v>27</v>
      </c>
      <c r="H1079" s="3" t="s">
        <v>27</v>
      </c>
      <c r="I1079" s="3">
        <v>6</v>
      </c>
      <c r="J1079" s="3">
        <v>-122.9693631</v>
      </c>
      <c r="K1079" s="3">
        <v>46.6594951</v>
      </c>
      <c r="L1079" s="3"/>
      <c r="M1079" s="3">
        <v>0</v>
      </c>
      <c r="N1079" s="3">
        <v>0</v>
      </c>
      <c r="O1079" s="3">
        <v>0</v>
      </c>
      <c r="P1079" s="3">
        <v>0</v>
      </c>
      <c r="Q1079" s="3" t="s">
        <v>29</v>
      </c>
      <c r="R1079" s="3" t="s">
        <v>30</v>
      </c>
      <c r="S1079" s="3"/>
      <c r="T1079" s="3"/>
      <c r="U1079" s="7">
        <v>45665.5352546296</v>
      </c>
      <c r="V1079" s="7">
        <v>45665.536400463</v>
      </c>
      <c r="W1079" s="3"/>
    </row>
    <row r="1080" ht="15.05" spans="1:23">
      <c r="A1080" s="4" t="str">
        <f t="array" ref="A1080">IF(SUM(--ISNUMBER(SEARCH({", AB ",", BC ",", MB ",", NB ",", NL ",", NS ",", NT ",", NU ",", ON ",", PE ",", QC ",", SK ",", YT "},UPPER(C1080))))&gt;0,"Canada","USA")</f>
        <v>USA</v>
      </c>
      <c r="B1080" s="3" t="s">
        <v>5259</v>
      </c>
      <c r="C1080" s="3" t="s">
        <v>5260</v>
      </c>
      <c r="D1080" s="3" t="s">
        <v>5261</v>
      </c>
      <c r="E1080" s="3" t="s">
        <v>5262</v>
      </c>
      <c r="F1080" s="3"/>
      <c r="G1080" s="3" t="s">
        <v>27</v>
      </c>
      <c r="H1080" s="3" t="s">
        <v>27</v>
      </c>
      <c r="I1080" s="3">
        <v>5</v>
      </c>
      <c r="J1080" s="3">
        <v>-87.1837</v>
      </c>
      <c r="K1080" s="3">
        <v>41.51367</v>
      </c>
      <c r="L1080" s="3" t="s">
        <v>5263</v>
      </c>
      <c r="M1080" s="3">
        <v>0</v>
      </c>
      <c r="N1080" s="3">
        <v>0</v>
      </c>
      <c r="O1080" s="3">
        <v>0</v>
      </c>
      <c r="P1080" s="3">
        <v>0</v>
      </c>
      <c r="Q1080" s="3" t="s">
        <v>29</v>
      </c>
      <c r="R1080" s="3" t="s">
        <v>30</v>
      </c>
      <c r="S1080" s="3"/>
      <c r="T1080" s="3"/>
      <c r="U1080" s="7">
        <v>45664.99875</v>
      </c>
      <c r="V1080" s="7">
        <v>45828.616875</v>
      </c>
      <c r="W1080" s="3"/>
    </row>
    <row r="1081" ht="15.05" spans="1:23">
      <c r="A1081" s="4" t="str">
        <f t="array" ref="A1081">IF(SUM(--ISNUMBER(SEARCH({", AB ",", BC ",", MB ",", NB ",", NL ",", NS ",", NT ",", NU ",", ON ",", PE ",", QC ",", SK ",", YT "},UPPER(C1081))))&gt;0,"Canada","USA")</f>
        <v>USA</v>
      </c>
      <c r="B1081" s="3" t="s">
        <v>5264</v>
      </c>
      <c r="C1081" s="3" t="s">
        <v>5265</v>
      </c>
      <c r="D1081" s="3" t="s">
        <v>5266</v>
      </c>
      <c r="E1081" s="3" t="s">
        <v>5267</v>
      </c>
      <c r="F1081" s="3" t="s">
        <v>5268</v>
      </c>
      <c r="G1081" s="3" t="s">
        <v>27</v>
      </c>
      <c r="H1081" s="3" t="s">
        <v>91</v>
      </c>
      <c r="I1081" s="3">
        <v>5</v>
      </c>
      <c r="J1081" s="3">
        <v>-122.34755</v>
      </c>
      <c r="K1081" s="3">
        <v>47.44361</v>
      </c>
      <c r="L1081" s="3" t="s">
        <v>5269</v>
      </c>
      <c r="M1081" s="3">
        <v>0</v>
      </c>
      <c r="N1081" s="3">
        <v>0</v>
      </c>
      <c r="O1081" s="3">
        <v>0</v>
      </c>
      <c r="P1081" s="3">
        <v>0</v>
      </c>
      <c r="Q1081" s="3" t="s">
        <v>29</v>
      </c>
      <c r="R1081" s="3" t="s">
        <v>30</v>
      </c>
      <c r="S1081" s="3"/>
      <c r="T1081" s="3"/>
      <c r="U1081" s="7">
        <v>45775.3615509259</v>
      </c>
      <c r="V1081" s="7">
        <v>45866.4893518519</v>
      </c>
      <c r="W1081" s="3"/>
    </row>
    <row r="1082" ht="15.05" spans="1:23">
      <c r="A1082" s="4" t="str">
        <f t="array" ref="A1082">IF(SUM(--ISNUMBER(SEARCH({", AB ",", BC ",", MB ",", NB ",", NL ",", NS ",", NT ",", NU ",", ON ",", PE ",", QC ",", SK ",", YT "},UPPER(C1082))))&gt;0,"Canada","USA")</f>
        <v>USA</v>
      </c>
      <c r="B1082" s="3" t="s">
        <v>5270</v>
      </c>
      <c r="C1082" s="3" t="s">
        <v>5271</v>
      </c>
      <c r="D1082" s="3" t="s">
        <v>5272</v>
      </c>
      <c r="E1082" s="3" t="s">
        <v>5273</v>
      </c>
      <c r="F1082" s="3"/>
      <c r="G1082" s="3" t="s">
        <v>27</v>
      </c>
      <c r="H1082" s="3" t="s">
        <v>27</v>
      </c>
      <c r="I1082" s="3">
        <v>5</v>
      </c>
      <c r="J1082" s="3">
        <v>-73.64763</v>
      </c>
      <c r="K1082" s="3">
        <v>43.30913</v>
      </c>
      <c r="L1082" s="3" t="s">
        <v>5274</v>
      </c>
      <c r="M1082" s="3">
        <v>0</v>
      </c>
      <c r="N1082" s="3">
        <v>0</v>
      </c>
      <c r="O1082" s="3">
        <v>0</v>
      </c>
      <c r="P1082" s="3">
        <v>0</v>
      </c>
      <c r="Q1082" s="3" t="s">
        <v>29</v>
      </c>
      <c r="R1082" s="3" t="s">
        <v>30</v>
      </c>
      <c r="S1082" s="3"/>
      <c r="T1082" s="3"/>
      <c r="U1082" s="7">
        <v>45669.6392476852</v>
      </c>
      <c r="V1082" s="7">
        <v>45838.6735763889</v>
      </c>
      <c r="W1082" s="3"/>
    </row>
    <row r="1083" ht="15.05" spans="1:23">
      <c r="A1083" s="4" t="str">
        <f t="array" ref="A1083">IF(SUM(--ISNUMBER(SEARCH({", AB ",", BC ",", MB ",", NB ",", NL ",", NS ",", NT ",", NU ",", ON ",", PE ",", QC ",", SK ",", YT "},UPPER(C1083))))&gt;0,"Canada","USA")</f>
        <v>USA</v>
      </c>
      <c r="B1083" s="3" t="s">
        <v>5275</v>
      </c>
      <c r="C1083" s="3" t="s">
        <v>5276</v>
      </c>
      <c r="D1083" s="3" t="s">
        <v>5277</v>
      </c>
      <c r="E1083" s="3" t="s">
        <v>5278</v>
      </c>
      <c r="F1083" s="3"/>
      <c r="G1083" s="3" t="s">
        <v>27</v>
      </c>
      <c r="H1083" s="3" t="s">
        <v>27</v>
      </c>
      <c r="I1083" s="3">
        <v>5</v>
      </c>
      <c r="J1083" s="3">
        <v>-104.5401</v>
      </c>
      <c r="K1083" s="3">
        <v>33.43005</v>
      </c>
      <c r="L1083" s="3" t="s">
        <v>5279</v>
      </c>
      <c r="M1083" s="3">
        <v>0</v>
      </c>
      <c r="N1083" s="3">
        <v>0</v>
      </c>
      <c r="O1083" s="3">
        <v>0</v>
      </c>
      <c r="P1083" s="3">
        <v>0</v>
      </c>
      <c r="Q1083" s="3" t="s">
        <v>29</v>
      </c>
      <c r="R1083" s="3" t="s">
        <v>30</v>
      </c>
      <c r="S1083" s="3"/>
      <c r="T1083" s="3"/>
      <c r="U1083" s="7">
        <v>45668.9217824074</v>
      </c>
      <c r="V1083" s="7">
        <v>45835.4849305556</v>
      </c>
      <c r="W1083" s="3"/>
    </row>
    <row r="1084" ht="15.05" spans="1:23">
      <c r="A1084" s="4" t="str">
        <f t="array" ref="A1084">IF(SUM(--ISNUMBER(SEARCH({", AB ",", BC ",", MB ",", NB ",", NL ",", NS ",", NT ",", NU ",", ON ",", PE ",", QC ",", SK ",", YT "},UPPER(C1084))))&gt;0,"Canada","USA")</f>
        <v>USA</v>
      </c>
      <c r="B1084" s="3" t="s">
        <v>5280</v>
      </c>
      <c r="C1084" s="3" t="s">
        <v>5281</v>
      </c>
      <c r="D1084" s="3" t="s">
        <v>5282</v>
      </c>
      <c r="E1084" s="3" t="s">
        <v>5283</v>
      </c>
      <c r="F1084" s="3"/>
      <c r="G1084" s="3" t="s">
        <v>27</v>
      </c>
      <c r="H1084" s="3" t="s">
        <v>27</v>
      </c>
      <c r="I1084" s="3">
        <v>5</v>
      </c>
      <c r="J1084" s="3">
        <v>-122.58399</v>
      </c>
      <c r="K1084" s="3">
        <v>48.86643</v>
      </c>
      <c r="L1084" s="3"/>
      <c r="M1084" s="3">
        <v>0</v>
      </c>
      <c r="N1084" s="3">
        <v>0</v>
      </c>
      <c r="O1084" s="3">
        <v>0</v>
      </c>
      <c r="P1084" s="3">
        <v>0</v>
      </c>
      <c r="Q1084" s="3" t="s">
        <v>29</v>
      </c>
      <c r="R1084" s="3" t="s">
        <v>30</v>
      </c>
      <c r="S1084" s="3"/>
      <c r="T1084" s="3"/>
      <c r="U1084" s="7">
        <v>45664.5047569444</v>
      </c>
      <c r="V1084" s="7">
        <v>45664.5047569444</v>
      </c>
      <c r="W1084" s="3"/>
    </row>
    <row r="1085" ht="15.05" spans="1:23">
      <c r="A1085" s="4" t="str">
        <f t="array" ref="A1085">IF(SUM(--ISNUMBER(SEARCH({", AB ",", BC ",", MB ",", NB ",", NL ",", NS ",", NT ",", NU ",", ON ",", PE ",", QC ",", SK ",", YT "},UPPER(C1085))))&gt;0,"Canada","USA")</f>
        <v>USA</v>
      </c>
      <c r="B1085" s="3" t="s">
        <v>5284</v>
      </c>
      <c r="C1085" s="3" t="s">
        <v>5285</v>
      </c>
      <c r="D1085" s="3" t="s">
        <v>5286</v>
      </c>
      <c r="E1085" s="3" t="s">
        <v>5287</v>
      </c>
      <c r="F1085" s="3"/>
      <c r="G1085" s="3" t="s">
        <v>27</v>
      </c>
      <c r="H1085" s="3" t="s">
        <v>91</v>
      </c>
      <c r="I1085" s="3">
        <v>4</v>
      </c>
      <c r="J1085" s="3">
        <v>-82.7766</v>
      </c>
      <c r="K1085" s="3">
        <v>40.0539</v>
      </c>
      <c r="L1085" s="3" t="s">
        <v>5288</v>
      </c>
      <c r="M1085" s="3">
        <v>0</v>
      </c>
      <c r="N1085" s="3">
        <v>0</v>
      </c>
      <c r="O1085" s="3">
        <v>0</v>
      </c>
      <c r="P1085" s="3">
        <v>0</v>
      </c>
      <c r="Q1085" s="3" t="s">
        <v>29</v>
      </c>
      <c r="R1085" s="3" t="s">
        <v>30</v>
      </c>
      <c r="S1085" s="3"/>
      <c r="T1085" s="3"/>
      <c r="U1085" s="7">
        <v>45609.6580439815</v>
      </c>
      <c r="V1085" s="7">
        <v>45869.6746064815</v>
      </c>
      <c r="W1085" s="3"/>
    </row>
    <row r="1086" ht="15.05" spans="1:23">
      <c r="A1086" s="4" t="str">
        <f t="array" ref="A1086">IF(SUM(--ISNUMBER(SEARCH({", AB ",", BC ",", MB ",", NB ",", NL ",", NS ",", NT ",", NU ",", ON ",", PE ",", QC ",", SK ",", YT "},UPPER(C1086))))&gt;0,"Canada","USA")</f>
        <v>USA</v>
      </c>
      <c r="B1086" s="3" t="s">
        <v>5289</v>
      </c>
      <c r="C1086" s="3" t="s">
        <v>5290</v>
      </c>
      <c r="D1086" s="3" t="s">
        <v>5291</v>
      </c>
      <c r="E1086" s="3" t="s">
        <v>5292</v>
      </c>
      <c r="F1086" s="3"/>
      <c r="G1086" s="3" t="s">
        <v>27</v>
      </c>
      <c r="H1086" s="3" t="s">
        <v>27</v>
      </c>
      <c r="I1086" s="3">
        <v>5</v>
      </c>
      <c r="J1086" s="3">
        <v>-75.91766</v>
      </c>
      <c r="K1086" s="3">
        <v>44.00482</v>
      </c>
      <c r="L1086" s="3" t="s">
        <v>5293</v>
      </c>
      <c r="M1086" s="3">
        <v>0</v>
      </c>
      <c r="N1086" s="3">
        <v>0</v>
      </c>
      <c r="O1086" s="3">
        <v>0</v>
      </c>
      <c r="P1086" s="3">
        <v>0</v>
      </c>
      <c r="Q1086" s="3" t="s">
        <v>29</v>
      </c>
      <c r="R1086" s="3" t="s">
        <v>30</v>
      </c>
      <c r="S1086" s="3"/>
      <c r="T1086" s="3"/>
      <c r="U1086" s="7">
        <v>45669.6112847222</v>
      </c>
      <c r="V1086" s="7">
        <v>45835.6416087963</v>
      </c>
      <c r="W1086" s="3"/>
    </row>
    <row r="1087" ht="15.05" spans="1:23">
      <c r="A1087" s="4" t="str">
        <f t="array" ref="A1087">IF(SUM(--ISNUMBER(SEARCH({", AB ",", BC ",", MB ",", NB ",", NL ",", NS ",", NT ",", NU ",", ON ",", PE ",", QC ",", SK ",", YT "},UPPER(C1087))))&gt;0,"Canada","USA")</f>
        <v>USA</v>
      </c>
      <c r="B1087" s="3" t="s">
        <v>5294</v>
      </c>
      <c r="C1087" s="3" t="s">
        <v>5295</v>
      </c>
      <c r="D1087" s="3" t="s">
        <v>5296</v>
      </c>
      <c r="E1087" s="3" t="s">
        <v>5297</v>
      </c>
      <c r="F1087" s="3"/>
      <c r="G1087" s="3" t="s">
        <v>27</v>
      </c>
      <c r="H1087" s="3" t="s">
        <v>91</v>
      </c>
      <c r="I1087" s="3">
        <v>5</v>
      </c>
      <c r="J1087" s="3">
        <v>-96.71507</v>
      </c>
      <c r="K1087" s="3">
        <v>43.62067</v>
      </c>
      <c r="L1087" s="3" t="s">
        <v>5298</v>
      </c>
      <c r="M1087" s="3">
        <v>0</v>
      </c>
      <c r="N1087" s="3">
        <v>0</v>
      </c>
      <c r="O1087" s="3">
        <v>0</v>
      </c>
      <c r="P1087" s="3">
        <v>0</v>
      </c>
      <c r="Q1087" s="3" t="s">
        <v>29</v>
      </c>
      <c r="R1087" s="3" t="s">
        <v>30</v>
      </c>
      <c r="S1087" s="3"/>
      <c r="T1087" s="3"/>
      <c r="U1087" s="7">
        <v>45608.6114699074</v>
      </c>
      <c r="V1087" s="7">
        <v>45845.6390393519</v>
      </c>
      <c r="W1087" s="3"/>
    </row>
    <row r="1088" ht="15.05" spans="1:23">
      <c r="A1088" s="4" t="str">
        <f t="array" ref="A1088">IF(SUM(--ISNUMBER(SEARCH({", AB ",", BC ",", MB ",", NB ",", NL ",", NS ",", NT ",", NU ",", ON ",", PE ",", QC ",", SK ",", YT "},UPPER(C1088))))&gt;0,"Canada","USA")</f>
        <v>USA</v>
      </c>
      <c r="B1088" s="3" t="s">
        <v>5299</v>
      </c>
      <c r="C1088" s="3" t="s">
        <v>5300</v>
      </c>
      <c r="D1088" s="3" t="s">
        <v>5301</v>
      </c>
      <c r="E1088" s="3" t="s">
        <v>5302</v>
      </c>
      <c r="F1088" s="3" t="s">
        <v>5303</v>
      </c>
      <c r="G1088" s="3" t="s">
        <v>27</v>
      </c>
      <c r="H1088" s="3" t="s">
        <v>27</v>
      </c>
      <c r="I1088" s="3">
        <v>5</v>
      </c>
      <c r="J1088" s="3">
        <v>-78.4237140029566</v>
      </c>
      <c r="K1088" s="8" t="s">
        <v>5304</v>
      </c>
      <c r="L1088" s="3" t="s">
        <v>5305</v>
      </c>
      <c r="M1088" s="3">
        <v>0</v>
      </c>
      <c r="N1088" s="3">
        <v>0</v>
      </c>
      <c r="O1088" s="3">
        <v>0</v>
      </c>
      <c r="P1088" s="3">
        <v>0</v>
      </c>
      <c r="Q1088" s="3" t="s">
        <v>29</v>
      </c>
      <c r="R1088" s="3" t="s">
        <v>30</v>
      </c>
      <c r="S1088" s="3"/>
      <c r="T1088" s="3"/>
      <c r="U1088" s="7">
        <v>45669.4847685185</v>
      </c>
      <c r="V1088" s="7">
        <v>45838.5189699074</v>
      </c>
      <c r="W1088" s="3"/>
    </row>
    <row r="1089" ht="15.05" spans="1:23">
      <c r="A1089" s="4" t="str">
        <f t="array" ref="A1089">IF(SUM(--ISNUMBER(SEARCH({", AB ",", BC ",", MB ",", NB ",", NL ",", NS ",", NT ",", NU ",", ON ",", PE ",", QC ",", SK ",", YT "},UPPER(C1089))))&gt;0,"Canada","USA")</f>
        <v>USA</v>
      </c>
      <c r="B1089" s="3" t="s">
        <v>5306</v>
      </c>
      <c r="C1089" s="3" t="s">
        <v>5307</v>
      </c>
      <c r="D1089" s="3" t="s">
        <v>5308</v>
      </c>
      <c r="E1089" s="3" t="s">
        <v>5309</v>
      </c>
      <c r="F1089" s="3"/>
      <c r="G1089" s="3" t="s">
        <v>27</v>
      </c>
      <c r="H1089" s="3" t="s">
        <v>27</v>
      </c>
      <c r="I1089" s="3">
        <v>5</v>
      </c>
      <c r="J1089" s="3">
        <v>-75.59908</v>
      </c>
      <c r="K1089" s="3">
        <v>40.755502</v>
      </c>
      <c r="L1089" s="3"/>
      <c r="M1089" s="3">
        <v>0</v>
      </c>
      <c r="N1089" s="3">
        <v>0</v>
      </c>
      <c r="O1089" s="3">
        <v>0</v>
      </c>
      <c r="P1089" s="3">
        <v>0</v>
      </c>
      <c r="Q1089" s="3" t="s">
        <v>29</v>
      </c>
      <c r="R1089" s="3" t="s">
        <v>30</v>
      </c>
      <c r="S1089" s="3"/>
      <c r="T1089" s="3"/>
      <c r="U1089" s="7">
        <v>45614.6958564815</v>
      </c>
      <c r="V1089" s="7">
        <v>45614.6958564815</v>
      </c>
      <c r="W1089" s="3"/>
    </row>
    <row r="1090" ht="15.05" spans="1:23">
      <c r="A1090" s="4" t="str">
        <f t="array" ref="A1090">IF(SUM(--ISNUMBER(SEARCH({", AB ",", BC ",", MB ",", NB ",", NL ",", NS ",", NT ",", NU ",", ON ",", PE ",", QC ",", SK ",", YT "},UPPER(C1090))))&gt;0,"Canada","USA")</f>
        <v>USA</v>
      </c>
      <c r="B1090" s="3" t="s">
        <v>5310</v>
      </c>
      <c r="C1090" s="3" t="s">
        <v>5311</v>
      </c>
      <c r="D1090" s="3" t="s">
        <v>5312</v>
      </c>
      <c r="E1090" s="3" t="s">
        <v>5313</v>
      </c>
      <c r="F1090" s="3"/>
      <c r="G1090" s="3" t="s">
        <v>27</v>
      </c>
      <c r="H1090" s="3" t="s">
        <v>91</v>
      </c>
      <c r="I1090" s="3">
        <v>5</v>
      </c>
      <c r="J1090" s="3">
        <v>-112.24071</v>
      </c>
      <c r="K1090" s="3">
        <v>33.44022</v>
      </c>
      <c r="L1090" s="3" t="s">
        <v>5314</v>
      </c>
      <c r="M1090" s="3">
        <v>0</v>
      </c>
      <c r="N1090" s="3">
        <v>0</v>
      </c>
      <c r="O1090" s="3">
        <v>0</v>
      </c>
      <c r="P1090" s="3">
        <v>0</v>
      </c>
      <c r="Q1090" s="3" t="s">
        <v>29</v>
      </c>
      <c r="R1090" s="3" t="s">
        <v>30</v>
      </c>
      <c r="S1090" s="3"/>
      <c r="T1090" s="3"/>
      <c r="U1090" s="7">
        <v>45639.4117361111</v>
      </c>
      <c r="V1090" s="7">
        <v>45817.6273611111</v>
      </c>
      <c r="W1090" s="3"/>
    </row>
    <row r="1091" ht="15.05" spans="1:23">
      <c r="A1091" s="4" t="str">
        <f t="array" ref="A1091">IF(SUM(--ISNUMBER(SEARCH({", AB ",", BC ",", MB ",", NB ",", NL ",", NS ",", NT ",", NU ",", ON ",", PE ",", QC ",", SK ",", YT "},UPPER(C1091))))&gt;0,"Canada","USA")</f>
        <v>USA</v>
      </c>
      <c r="B1091" s="3" t="s">
        <v>5315</v>
      </c>
      <c r="C1091" s="3" t="s">
        <v>5316</v>
      </c>
      <c r="D1091" s="3" t="s">
        <v>5317</v>
      </c>
      <c r="E1091" s="3" t="s">
        <v>5318</v>
      </c>
      <c r="F1091" s="3" t="s">
        <v>5319</v>
      </c>
      <c r="G1091" s="3" t="s">
        <v>27</v>
      </c>
      <c r="H1091" s="3" t="s">
        <v>27</v>
      </c>
      <c r="I1091" s="3">
        <v>4</v>
      </c>
      <c r="J1091" s="3">
        <v>-70.48959</v>
      </c>
      <c r="K1091" s="3">
        <v>41.60374</v>
      </c>
      <c r="L1091" s="3" t="s">
        <v>5320</v>
      </c>
      <c r="M1091" s="3">
        <v>0</v>
      </c>
      <c r="N1091" s="3">
        <v>0</v>
      </c>
      <c r="O1091" s="3">
        <v>0</v>
      </c>
      <c r="P1091" s="3">
        <v>0</v>
      </c>
      <c r="Q1091" s="3" t="s">
        <v>29</v>
      </c>
      <c r="R1091" s="3" t="s">
        <v>30</v>
      </c>
      <c r="S1091" s="3"/>
      <c r="T1091" s="3"/>
      <c r="U1091" s="7">
        <v>45656.6461921296</v>
      </c>
      <c r="V1091" s="7">
        <v>45917.5550231481</v>
      </c>
      <c r="W1091" s="3"/>
    </row>
    <row r="1092" ht="15.05" spans="1:23">
      <c r="A1092" s="4" t="str">
        <f t="array" ref="A1092">IF(SUM(--ISNUMBER(SEARCH({", AB ",", BC ",", MB ",", NB ",", NL ",", NS ",", NT ",", NU ",", ON ",", PE ",", QC ",", SK ",", YT "},UPPER(C1092))))&gt;0,"Canada","USA")</f>
        <v>USA</v>
      </c>
      <c r="B1092" s="3" t="s">
        <v>5321</v>
      </c>
      <c r="C1092" s="3" t="s">
        <v>5322</v>
      </c>
      <c r="D1092" s="3" t="s">
        <v>5323</v>
      </c>
      <c r="E1092" s="3" t="s">
        <v>5324</v>
      </c>
      <c r="F1092" s="3" t="s">
        <v>5325</v>
      </c>
      <c r="G1092" s="3" t="s">
        <v>27</v>
      </c>
      <c r="H1092" s="3" t="s">
        <v>27</v>
      </c>
      <c r="I1092" s="3">
        <v>5</v>
      </c>
      <c r="J1092" s="3">
        <v>-68.6904398314216</v>
      </c>
      <c r="K1092" s="8" t="s">
        <v>5326</v>
      </c>
      <c r="L1092" s="3"/>
      <c r="M1092" s="3">
        <v>120</v>
      </c>
      <c r="N1092" s="3">
        <v>0.5</v>
      </c>
      <c r="O1092" s="3">
        <v>0</v>
      </c>
      <c r="P1092" s="3">
        <v>0</v>
      </c>
      <c r="Q1092" s="3" t="s">
        <v>29</v>
      </c>
      <c r="R1092" s="3" t="s">
        <v>30</v>
      </c>
      <c r="S1092" s="3"/>
      <c r="T1092" s="3"/>
      <c r="U1092" s="7">
        <v>45873.4255555556</v>
      </c>
      <c r="V1092" s="7">
        <v>45874.6995486111</v>
      </c>
      <c r="W1092" s="3"/>
    </row>
    <row r="1093" ht="15.05" spans="1:23">
      <c r="A1093" s="4" t="str">
        <f t="array" ref="A1093">IF(SUM(--ISNUMBER(SEARCH({", AB ",", BC ",", MB ",", NB ",", NL ",", NS ",", NT ",", NU ",", ON ",", PE ",", QC ",", SK ",", YT "},UPPER(C1093))))&gt;0,"Canada","USA")</f>
        <v>USA</v>
      </c>
      <c r="B1093" s="3" t="s">
        <v>5327</v>
      </c>
      <c r="C1093" s="3" t="s">
        <v>5328</v>
      </c>
      <c r="D1093" s="3" t="s">
        <v>5329</v>
      </c>
      <c r="E1093" s="3" t="s">
        <v>5330</v>
      </c>
      <c r="F1093" s="3"/>
      <c r="G1093" s="3" t="s">
        <v>27</v>
      </c>
      <c r="H1093" s="3" t="s">
        <v>91</v>
      </c>
      <c r="I1093" s="3">
        <v>5</v>
      </c>
      <c r="J1093" s="3">
        <v>-88.09761</v>
      </c>
      <c r="K1093" s="3">
        <v>42.32384</v>
      </c>
      <c r="L1093" s="3" t="s">
        <v>5331</v>
      </c>
      <c r="M1093" s="3">
        <v>0</v>
      </c>
      <c r="N1093" s="3">
        <v>0</v>
      </c>
      <c r="O1093" s="3">
        <v>0</v>
      </c>
      <c r="P1093" s="3">
        <v>0</v>
      </c>
      <c r="Q1093" s="3" t="s">
        <v>29</v>
      </c>
      <c r="R1093" s="3" t="s">
        <v>30</v>
      </c>
      <c r="S1093" s="3"/>
      <c r="T1093" s="3"/>
      <c r="U1093" s="7">
        <v>45665.8942939815</v>
      </c>
      <c r="V1093" s="7">
        <v>45828.5369560185</v>
      </c>
      <c r="W1093" s="3"/>
    </row>
    <row r="1094" ht="15.05" spans="1:23">
      <c r="A1094" s="4" t="str">
        <f t="array" ref="A1094">IF(SUM(--ISNUMBER(SEARCH({", AB ",", BC ",", MB ",", NB ",", NL ",", NS ",", NT ",", NU ",", ON ",", PE ",", QC ",", SK ",", YT "},UPPER(C1094))))&gt;0,"Canada","USA")</f>
        <v>USA</v>
      </c>
      <c r="B1094" s="3" t="s">
        <v>5332</v>
      </c>
      <c r="C1094" s="3" t="s">
        <v>5333</v>
      </c>
      <c r="D1094" s="3" t="s">
        <v>5334</v>
      </c>
      <c r="E1094" s="3" t="s">
        <v>5335</v>
      </c>
      <c r="F1094" s="3"/>
      <c r="G1094" s="3" t="s">
        <v>27</v>
      </c>
      <c r="H1094" s="3" t="s">
        <v>27</v>
      </c>
      <c r="I1094" s="3">
        <v>5</v>
      </c>
      <c r="J1094" s="3">
        <v>-122.508</v>
      </c>
      <c r="K1094" s="3">
        <v>52.974</v>
      </c>
      <c r="L1094" s="3"/>
      <c r="M1094" s="3"/>
      <c r="N1094" s="3"/>
      <c r="O1094" s="3"/>
      <c r="P1094" s="3"/>
      <c r="Q1094" s="3" t="s">
        <v>29</v>
      </c>
      <c r="R1094" s="3" t="s">
        <v>30</v>
      </c>
      <c r="S1094" s="3"/>
      <c r="T1094" s="3"/>
      <c r="U1094" s="7">
        <v>45518.067349537</v>
      </c>
      <c r="V1094" s="7">
        <v>45560.6629166667</v>
      </c>
      <c r="W1094" s="3"/>
    </row>
    <row r="1095" ht="15.05" spans="1:23">
      <c r="A1095" s="4" t="str">
        <f t="array" ref="A1095">IF(SUM(--ISNUMBER(SEARCH({", AB ",", BC ",", MB ",", NB ",", NL ",", NS ",", NT ",", NU ",", ON ",", PE ",", QC ",", SK ",", YT "},UPPER(C1095))))&gt;0,"Canada","USA")</f>
        <v>USA</v>
      </c>
      <c r="B1095" s="3" t="s">
        <v>5332</v>
      </c>
      <c r="C1095" s="3" t="s">
        <v>5333</v>
      </c>
      <c r="D1095" s="3" t="s">
        <v>5334</v>
      </c>
      <c r="E1095" s="3" t="s">
        <v>5335</v>
      </c>
      <c r="F1095" s="3" t="s">
        <v>62</v>
      </c>
      <c r="G1095" s="3" t="s">
        <v>27</v>
      </c>
      <c r="H1095" s="3" t="s">
        <v>27</v>
      </c>
      <c r="I1095" s="3">
        <v>5</v>
      </c>
      <c r="J1095" s="3">
        <v>-122.508</v>
      </c>
      <c r="K1095" s="3">
        <v>52.973</v>
      </c>
      <c r="L1095" s="3"/>
      <c r="M1095" s="3"/>
      <c r="N1095" s="3"/>
      <c r="O1095" s="3"/>
      <c r="P1095" s="3"/>
      <c r="Q1095" s="3" t="s">
        <v>29</v>
      </c>
      <c r="R1095" s="3" t="s">
        <v>30</v>
      </c>
      <c r="S1095" s="3"/>
      <c r="T1095" s="3"/>
      <c r="U1095" s="7">
        <v>45518.0415393518</v>
      </c>
      <c r="V1095" s="7">
        <v>45685.5018402778</v>
      </c>
      <c r="W1095" s="3"/>
    </row>
    <row r="1096" ht="15.05" spans="1:23">
      <c r="A1096" s="4" t="str">
        <f t="array" ref="A1096">IF(SUM(--ISNUMBER(SEARCH({", AB ",", BC ",", MB ",", NB ",", NL ",", NS ",", NT ",", NU ",", ON ",", PE ",", QC ",", SK ",", YT "},UPPER(C1096))))&gt;0,"Canada","USA")</f>
        <v>USA</v>
      </c>
      <c r="B1096" s="3" t="s">
        <v>5336</v>
      </c>
      <c r="C1096" s="3" t="s">
        <v>5337</v>
      </c>
      <c r="D1096" s="3" t="s">
        <v>5338</v>
      </c>
      <c r="E1096" s="3" t="s">
        <v>5339</v>
      </c>
      <c r="F1096" s="3"/>
      <c r="G1096" s="3" t="s">
        <v>27</v>
      </c>
      <c r="H1096" s="3" t="s">
        <v>27</v>
      </c>
      <c r="I1096" s="3">
        <v>5</v>
      </c>
      <c r="J1096" s="3">
        <v>-73.26739</v>
      </c>
      <c r="K1096" s="3">
        <v>44.52354</v>
      </c>
      <c r="L1096" s="3"/>
      <c r="M1096" s="3">
        <v>0</v>
      </c>
      <c r="N1096" s="3">
        <v>0</v>
      </c>
      <c r="O1096" s="3">
        <v>0</v>
      </c>
      <c r="P1096" s="3">
        <v>0</v>
      </c>
      <c r="Q1096" s="3" t="s">
        <v>29</v>
      </c>
      <c r="R1096" s="3" t="s">
        <v>30</v>
      </c>
      <c r="S1096" s="3"/>
      <c r="T1096" s="3"/>
      <c r="U1096" s="7">
        <v>45652.6334490741</v>
      </c>
      <c r="V1096" s="7">
        <v>45652.6334490741</v>
      </c>
      <c r="W1096" s="3"/>
    </row>
    <row r="1097" ht="15.05" spans="1:23">
      <c r="A1097" s="4" t="str">
        <f t="array" ref="A1097">IF(SUM(--ISNUMBER(SEARCH({", AB ",", BC ",", MB ",", NB ",", NL ",", NS ",", NT ",", NU ",", ON ",", PE ",", QC ",", SK ",", YT "},UPPER(C1097))))&gt;0,"Canada","USA")</f>
        <v>USA</v>
      </c>
      <c r="B1097" s="3" t="s">
        <v>5340</v>
      </c>
      <c r="C1097" s="3" t="s">
        <v>5341</v>
      </c>
      <c r="D1097" s="3" t="s">
        <v>5342</v>
      </c>
      <c r="E1097" s="3" t="s">
        <v>5343</v>
      </c>
      <c r="F1097" s="3"/>
      <c r="G1097" s="3" t="s">
        <v>27</v>
      </c>
      <c r="H1097" s="3" t="s">
        <v>27</v>
      </c>
      <c r="I1097" s="3">
        <v>5</v>
      </c>
      <c r="J1097" s="3">
        <v>-92.54071</v>
      </c>
      <c r="K1097" s="3">
        <v>47.61954</v>
      </c>
      <c r="L1097" s="3"/>
      <c r="M1097" s="3">
        <v>0</v>
      </c>
      <c r="N1097" s="3">
        <v>0</v>
      </c>
      <c r="O1097" s="3">
        <v>0</v>
      </c>
      <c r="P1097" s="3">
        <v>0</v>
      </c>
      <c r="Q1097" s="3" t="s">
        <v>29</v>
      </c>
      <c r="R1097" s="3" t="s">
        <v>30</v>
      </c>
      <c r="S1097" s="3"/>
      <c r="T1097" s="3"/>
      <c r="U1097" s="7">
        <v>45747.3777893518</v>
      </c>
      <c r="V1097" s="7">
        <v>45747.3777893518</v>
      </c>
      <c r="W1097" s="3"/>
    </row>
    <row r="1098" ht="15.05" spans="1:23">
      <c r="A1098" s="4" t="str">
        <f t="array" ref="A1098">IF(SUM(--ISNUMBER(SEARCH({", AB ",", BC ",", MB ",", NB ",", NL ",", NS ",", NT ",", NU ",", ON ",", PE ",", QC ",", SK ",", YT "},UPPER(C1098))))&gt;0,"Canada","USA")</f>
        <v>USA</v>
      </c>
      <c r="B1098" s="3" t="s">
        <v>5344</v>
      </c>
      <c r="C1098" s="3" t="s">
        <v>5345</v>
      </c>
      <c r="D1098" s="3" t="s">
        <v>5346</v>
      </c>
      <c r="E1098" s="3" t="s">
        <v>5347</v>
      </c>
      <c r="F1098" s="3"/>
      <c r="G1098" s="3" t="s">
        <v>27</v>
      </c>
      <c r="H1098" s="3" t="s">
        <v>27</v>
      </c>
      <c r="I1098" s="3">
        <v>5</v>
      </c>
      <c r="J1098" s="3">
        <v>-123.79924</v>
      </c>
      <c r="K1098" s="3">
        <v>39.46967</v>
      </c>
      <c r="L1098" s="3"/>
      <c r="M1098" s="3">
        <v>0</v>
      </c>
      <c r="N1098" s="3">
        <v>0</v>
      </c>
      <c r="O1098" s="3">
        <v>0</v>
      </c>
      <c r="P1098" s="3">
        <v>0</v>
      </c>
      <c r="Q1098" s="3" t="s">
        <v>29</v>
      </c>
      <c r="R1098" s="3" t="s">
        <v>30</v>
      </c>
      <c r="S1098" s="3"/>
      <c r="T1098" s="3"/>
      <c r="U1098" s="7">
        <v>45653.5864467593</v>
      </c>
      <c r="V1098" s="7">
        <v>45653.5864467593</v>
      </c>
      <c r="W1098" s="3"/>
    </row>
    <row r="1099" ht="15.05" spans="1:23">
      <c r="A1099" s="4" t="str">
        <f t="array" ref="A1099">IF(SUM(--ISNUMBER(SEARCH({", AB ",", BC ",", MB ",", NB ",", NL ",", NS ",", NT ",", NU ",", ON ",", PE ",", QC ",", SK ",", YT "},UPPER(C1099))))&gt;0,"Canada","USA")</f>
        <v>USA</v>
      </c>
      <c r="B1099" s="3" t="s">
        <v>5348</v>
      </c>
      <c r="C1099" s="3" t="s">
        <v>5349</v>
      </c>
      <c r="D1099" s="3" t="s">
        <v>5350</v>
      </c>
      <c r="E1099" s="3" t="s">
        <v>5351</v>
      </c>
      <c r="F1099" s="3"/>
      <c r="G1099" s="3" t="s">
        <v>27</v>
      </c>
      <c r="H1099" s="3" t="s">
        <v>27</v>
      </c>
      <c r="I1099" s="3">
        <v>5</v>
      </c>
      <c r="J1099" s="3">
        <v>-95.02983</v>
      </c>
      <c r="K1099" s="3">
        <v>45.12303</v>
      </c>
      <c r="L1099" s="3" t="s">
        <v>5352</v>
      </c>
      <c r="M1099" s="3">
        <v>0</v>
      </c>
      <c r="N1099" s="3">
        <v>0</v>
      </c>
      <c r="O1099" s="3">
        <v>0</v>
      </c>
      <c r="P1099" s="3">
        <v>0</v>
      </c>
      <c r="Q1099" s="3" t="s">
        <v>29</v>
      </c>
      <c r="R1099" s="3" t="s">
        <v>30</v>
      </c>
      <c r="S1099" s="3"/>
      <c r="T1099" s="3"/>
      <c r="U1099" s="7">
        <v>45668.836412037</v>
      </c>
      <c r="V1099" s="7">
        <v>45832.5015509259</v>
      </c>
      <c r="W1099" s="3"/>
    </row>
    <row r="1100" ht="15.05" spans="1:23">
      <c r="A1100" s="4" t="str">
        <f t="array" ref="A1100">IF(SUM(--ISNUMBER(SEARCH({", AB ",", BC ",", MB ",", NB ",", NL ",", NS ",", NT ",", NU ",", ON ",", PE ",", QC ",", SK ",", YT "},UPPER(C1100))))&gt;0,"Canada","USA")</f>
        <v>USA</v>
      </c>
      <c r="B1100" s="3" t="s">
        <v>5353</v>
      </c>
      <c r="C1100" s="3" t="s">
        <v>5354</v>
      </c>
      <c r="D1100" s="3" t="s">
        <v>5355</v>
      </c>
      <c r="E1100" s="3" t="s">
        <v>5356</v>
      </c>
      <c r="F1100" s="3" t="s">
        <v>5357</v>
      </c>
      <c r="G1100" s="3" t="s">
        <v>27</v>
      </c>
      <c r="H1100" s="3" t="s">
        <v>27</v>
      </c>
      <c r="I1100" s="3">
        <v>5</v>
      </c>
      <c r="J1100" s="3">
        <v>-93.23837</v>
      </c>
      <c r="K1100" s="3">
        <v>43.13833</v>
      </c>
      <c r="L1100" s="3" t="s">
        <v>5358</v>
      </c>
      <c r="M1100" s="3">
        <v>0</v>
      </c>
      <c r="N1100" s="3">
        <v>0</v>
      </c>
      <c r="O1100" s="3">
        <v>0</v>
      </c>
      <c r="P1100" s="3">
        <v>0</v>
      </c>
      <c r="Q1100" s="3" t="s">
        <v>29</v>
      </c>
      <c r="R1100" s="3" t="s">
        <v>30</v>
      </c>
      <c r="S1100" s="3"/>
      <c r="T1100" s="3"/>
      <c r="U1100" s="7">
        <v>45653.3770023148</v>
      </c>
      <c r="V1100" s="7">
        <v>45827.5278240741</v>
      </c>
      <c r="W1100" s="3"/>
    </row>
    <row r="1101" ht="15.05" spans="1:23">
      <c r="A1101" s="4" t="str">
        <f t="array" ref="A1101">IF(SUM(--ISNUMBER(SEARCH({", AB ",", BC ",", MB ",", NB ",", NL ",", NS ",", NT ",", NU ",", ON ",", PE ",", QC ",", SK ",", YT "},UPPER(C1101))))&gt;0,"Canada","USA")</f>
        <v>USA</v>
      </c>
      <c r="B1101" s="3" t="s">
        <v>5359</v>
      </c>
      <c r="C1101" s="3" t="s">
        <v>5360</v>
      </c>
      <c r="D1101" s="3" t="s">
        <v>5361</v>
      </c>
      <c r="E1101" s="3" t="s">
        <v>5362</v>
      </c>
      <c r="F1101" s="3"/>
      <c r="G1101" s="3" t="s">
        <v>27</v>
      </c>
      <c r="H1101" s="3" t="s">
        <v>27</v>
      </c>
      <c r="I1101" s="3">
        <v>5</v>
      </c>
      <c r="J1101" s="3">
        <v>-71.49343</v>
      </c>
      <c r="K1101" s="3">
        <v>44.90084</v>
      </c>
      <c r="L1101" s="3"/>
      <c r="M1101" s="3">
        <v>0</v>
      </c>
      <c r="N1101" s="3">
        <v>0</v>
      </c>
      <c r="O1101" s="3">
        <v>0</v>
      </c>
      <c r="P1101" s="3">
        <v>0</v>
      </c>
      <c r="Q1101" s="3" t="s">
        <v>29</v>
      </c>
      <c r="R1101" s="3" t="s">
        <v>30</v>
      </c>
      <c r="S1101" s="3"/>
      <c r="T1101" s="3"/>
      <c r="U1101" s="7">
        <v>45653.4294212963</v>
      </c>
      <c r="V1101" s="7">
        <v>45653.4294212963</v>
      </c>
      <c r="W1101" s="3"/>
    </row>
    <row r="1102" ht="15.05" spans="1:23">
      <c r="A1102" s="4" t="str">
        <f t="array" ref="A1102">IF(SUM(--ISNUMBER(SEARCH({", AB ",", BC ",", MB ",", NB ",", NL ",", NS ",", NT ",", NU ",", ON ",", PE ",", QC ",", SK ",", YT "},UPPER(C1102))))&gt;0,"Canada","USA")</f>
        <v>USA</v>
      </c>
      <c r="B1102" s="3" t="s">
        <v>5363</v>
      </c>
      <c r="C1102" s="3" t="s">
        <v>5364</v>
      </c>
      <c r="D1102" s="3" t="s">
        <v>5365</v>
      </c>
      <c r="E1102" s="3" t="s">
        <v>5366</v>
      </c>
      <c r="F1102" s="3"/>
      <c r="G1102" s="3" t="s">
        <v>27</v>
      </c>
      <c r="H1102" s="3" t="s">
        <v>27</v>
      </c>
      <c r="I1102" s="3">
        <v>2</v>
      </c>
      <c r="J1102" s="3">
        <v>-123.8446311</v>
      </c>
      <c r="K1102" s="3">
        <v>46.3841882</v>
      </c>
      <c r="L1102" s="3" t="s">
        <v>5367</v>
      </c>
      <c r="M1102" s="3">
        <v>0</v>
      </c>
      <c r="N1102" s="3">
        <v>0</v>
      </c>
      <c r="O1102" s="3">
        <v>0</v>
      </c>
      <c r="P1102" s="3">
        <v>0</v>
      </c>
      <c r="Q1102" s="3" t="s">
        <v>29</v>
      </c>
      <c r="R1102" s="3" t="s">
        <v>30</v>
      </c>
      <c r="S1102" s="3"/>
      <c r="T1102" s="3"/>
      <c r="U1102" s="7">
        <v>45665.4336458333</v>
      </c>
      <c r="V1102" s="7">
        <v>45866.5493518518</v>
      </c>
      <c r="W1102" s="3"/>
    </row>
    <row r="1103" ht="15.05" spans="1:23">
      <c r="A1103" s="4" t="str">
        <f t="array" ref="A1103">IF(SUM(--ISNUMBER(SEARCH({", AB ",", BC ",", MB ",", NB ",", NL ",", NS ",", NT ",", NU ",", ON ",", PE ",", QC ",", SK ",", YT "},UPPER(C1103))))&gt;0,"Canada","USA")</f>
        <v>USA</v>
      </c>
      <c r="B1103" s="3" t="s">
        <v>5368</v>
      </c>
      <c r="C1103" s="3" t="s">
        <v>5369</v>
      </c>
      <c r="D1103" s="3" t="s">
        <v>5370</v>
      </c>
      <c r="E1103" s="3" t="s">
        <v>5371</v>
      </c>
      <c r="F1103" s="3"/>
      <c r="G1103" s="3" t="s">
        <v>27</v>
      </c>
      <c r="H1103" s="3" t="s">
        <v>27</v>
      </c>
      <c r="I1103" s="3">
        <v>5</v>
      </c>
      <c r="J1103" s="3">
        <v>-112.521</v>
      </c>
      <c r="K1103" s="3">
        <v>45.97107</v>
      </c>
      <c r="L1103" s="3" t="s">
        <v>5372</v>
      </c>
      <c r="M1103" s="3">
        <v>0</v>
      </c>
      <c r="N1103" s="3">
        <v>0</v>
      </c>
      <c r="O1103" s="3">
        <v>0</v>
      </c>
      <c r="P1103" s="3">
        <v>0</v>
      </c>
      <c r="Q1103" s="3" t="s">
        <v>29</v>
      </c>
      <c r="R1103" s="3" t="s">
        <v>30</v>
      </c>
      <c r="S1103" s="3"/>
      <c r="T1103" s="3"/>
      <c r="U1103" s="7">
        <v>45668.9993518519</v>
      </c>
      <c r="V1103" s="7">
        <v>45833.3948611111</v>
      </c>
      <c r="W1103" s="3"/>
    </row>
    <row r="1104" ht="15.05" spans="1:23">
      <c r="A1104" s="4" t="str">
        <f t="array" ref="A1104">IF(SUM(--ISNUMBER(SEARCH({", AB ",", BC ",", MB ",", NB ",", NL ",", NS ",", NT ",", NU ",", ON ",", PE ",", QC ",", SK ",", YT "},UPPER(C1104))))&gt;0,"Canada","USA")</f>
        <v>USA</v>
      </c>
      <c r="B1104" s="3" t="s">
        <v>5373</v>
      </c>
      <c r="C1104" s="3" t="s">
        <v>5374</v>
      </c>
      <c r="D1104" s="3" t="s">
        <v>5375</v>
      </c>
      <c r="E1104" s="3" t="s">
        <v>5376</v>
      </c>
      <c r="F1104" s="3"/>
      <c r="G1104" s="3" t="s">
        <v>27</v>
      </c>
      <c r="H1104" s="3" t="s">
        <v>27</v>
      </c>
      <c r="I1104" s="3">
        <v>5</v>
      </c>
      <c r="J1104" s="3">
        <v>-107.77653</v>
      </c>
      <c r="K1104" s="3">
        <v>39.55234</v>
      </c>
      <c r="L1104" s="3" t="s">
        <v>5377</v>
      </c>
      <c r="M1104" s="3">
        <v>0</v>
      </c>
      <c r="N1104" s="3">
        <v>0</v>
      </c>
      <c r="O1104" s="3">
        <v>0</v>
      </c>
      <c r="P1104" s="3">
        <v>0</v>
      </c>
      <c r="Q1104" s="3" t="s">
        <v>29</v>
      </c>
      <c r="R1104" s="3" t="s">
        <v>30</v>
      </c>
      <c r="S1104" s="3"/>
      <c r="T1104" s="3"/>
      <c r="U1104" s="7">
        <v>45644.6088078704</v>
      </c>
      <c r="V1104" s="7">
        <v>45841.4078935185</v>
      </c>
      <c r="W1104" s="3"/>
    </row>
    <row r="1105" ht="15.05" spans="1:23">
      <c r="A1105" s="4" t="str">
        <f t="array" ref="A1105">IF(SUM(--ISNUMBER(SEARCH({", AB ",", BC ",", MB ",", NB ",", NL ",", NS ",", NT ",", NU ",", ON ",", PE ",", QC ",", SK ",", YT "},UPPER(C1105))))&gt;0,"Canada","USA")</f>
        <v>USA</v>
      </c>
      <c r="B1105" s="3" t="s">
        <v>5378</v>
      </c>
      <c r="C1105" s="3" t="s">
        <v>5379</v>
      </c>
      <c r="D1105" s="3" t="s">
        <v>5380</v>
      </c>
      <c r="E1105" s="3" t="s">
        <v>5381</v>
      </c>
      <c r="F1105" s="3"/>
      <c r="G1105" s="3" t="s">
        <v>27</v>
      </c>
      <c r="H1105" s="3" t="s">
        <v>27</v>
      </c>
      <c r="I1105" s="3">
        <v>5</v>
      </c>
      <c r="J1105" s="3">
        <v>-122.38741</v>
      </c>
      <c r="K1105" s="3">
        <v>40.62533</v>
      </c>
      <c r="L1105" s="3"/>
      <c r="M1105" s="3">
        <v>0</v>
      </c>
      <c r="N1105" s="3">
        <v>0</v>
      </c>
      <c r="O1105" s="3">
        <v>0</v>
      </c>
      <c r="P1105" s="3">
        <v>0</v>
      </c>
      <c r="Q1105" s="3" t="s">
        <v>29</v>
      </c>
      <c r="R1105" s="3" t="s">
        <v>30</v>
      </c>
      <c r="S1105" s="3"/>
      <c r="T1105" s="3"/>
      <c r="U1105" s="7">
        <v>45653.5795138889</v>
      </c>
      <c r="V1105" s="7">
        <v>45653.5795138889</v>
      </c>
      <c r="W1105" s="3"/>
    </row>
    <row r="1106" ht="15.05" spans="1:23">
      <c r="A1106" s="4" t="str">
        <f t="array" ref="A1106">IF(SUM(--ISNUMBER(SEARCH({", AB ",", BC ",", MB ",", NB ",", NL ",", NS ",", NT ",", NU ",", ON ",", PE ",", QC ",", SK ",", YT "},UPPER(C1106))))&gt;0,"Canada","USA")</f>
        <v>USA</v>
      </c>
      <c r="B1106" s="3" t="s">
        <v>5382</v>
      </c>
      <c r="C1106" s="3" t="s">
        <v>5383</v>
      </c>
      <c r="D1106" s="3" t="s">
        <v>5384</v>
      </c>
      <c r="E1106" s="3" t="s">
        <v>5385</v>
      </c>
      <c r="F1106" s="3" t="s">
        <v>5386</v>
      </c>
      <c r="G1106" s="3" t="s">
        <v>27</v>
      </c>
      <c r="H1106" s="3" t="s">
        <v>27</v>
      </c>
      <c r="I1106" s="3">
        <v>1</v>
      </c>
      <c r="J1106" s="3">
        <v>-78.80379</v>
      </c>
      <c r="K1106" s="3">
        <v>35.42968</v>
      </c>
      <c r="L1106" s="3" t="s">
        <v>5387</v>
      </c>
      <c r="M1106" s="3">
        <v>99</v>
      </c>
      <c r="N1106" s="3">
        <v>80</v>
      </c>
      <c r="O1106" s="3">
        <v>0</v>
      </c>
      <c r="P1106" s="3">
        <v>0</v>
      </c>
      <c r="Q1106" s="3" t="s">
        <v>29</v>
      </c>
      <c r="R1106" s="3" t="s">
        <v>30</v>
      </c>
      <c r="S1106" s="3"/>
      <c r="T1106" s="3"/>
      <c r="U1106" s="7">
        <v>45611.5531712963</v>
      </c>
      <c r="V1106" s="7">
        <v>45834.6329861111</v>
      </c>
      <c r="W1106" s="3"/>
    </row>
    <row r="1107" ht="15.05" spans="1:23">
      <c r="A1107" s="4" t="str">
        <f t="array" ref="A1107">IF(SUM(--ISNUMBER(SEARCH({", AB ",", BC ",", MB ",", NB ",", NL ",", NS ",", NT ",", NU ",", ON ",", PE ",", QC ",", SK ",", YT "},UPPER(C1107))))&gt;0,"Canada","USA")</f>
        <v>USA</v>
      </c>
      <c r="B1107" s="3" t="s">
        <v>5388</v>
      </c>
      <c r="C1107" s="3" t="s">
        <v>5389</v>
      </c>
      <c r="D1107" s="3" t="s">
        <v>5390</v>
      </c>
      <c r="E1107" s="3" t="s">
        <v>5391</v>
      </c>
      <c r="F1107" s="3" t="s">
        <v>3753</v>
      </c>
      <c r="G1107" s="3" t="s">
        <v>27</v>
      </c>
      <c r="H1107" s="3" t="s">
        <v>27</v>
      </c>
      <c r="I1107" s="3">
        <v>5</v>
      </c>
      <c r="J1107" s="3">
        <v>-122.49794</v>
      </c>
      <c r="K1107" s="3">
        <v>37.75648</v>
      </c>
      <c r="L1107" s="3"/>
      <c r="M1107" s="3">
        <v>0</v>
      </c>
      <c r="N1107" s="3">
        <v>0</v>
      </c>
      <c r="O1107" s="3">
        <v>0</v>
      </c>
      <c r="P1107" s="3">
        <v>0</v>
      </c>
      <c r="Q1107" s="3" t="s">
        <v>29</v>
      </c>
      <c r="R1107" s="3" t="s">
        <v>30</v>
      </c>
      <c r="S1107" s="3"/>
      <c r="T1107" s="3"/>
      <c r="U1107" s="7">
        <v>45643.4937962963</v>
      </c>
      <c r="V1107" s="7">
        <v>45827.7059143518</v>
      </c>
      <c r="W1107" s="3"/>
    </row>
    <row r="1108" ht="15.05" spans="1:23">
      <c r="A1108" s="4" t="str">
        <f t="array" ref="A1108">IF(SUM(--ISNUMBER(SEARCH({", AB ",", BC ",", MB ",", NB ",", NL ",", NS ",", NT ",", NU ",", ON ",", PE ",", QC ",", SK ",", YT "},UPPER(C1108))))&gt;0,"Canada","USA")</f>
        <v>USA</v>
      </c>
      <c r="B1108" s="3" t="s">
        <v>5392</v>
      </c>
      <c r="C1108" s="3" t="s">
        <v>5393</v>
      </c>
      <c r="D1108" s="3" t="s">
        <v>5394</v>
      </c>
      <c r="E1108" s="3" t="s">
        <v>2308</v>
      </c>
      <c r="F1108" s="3" t="s">
        <v>5395</v>
      </c>
      <c r="G1108" s="3" t="s">
        <v>27</v>
      </c>
      <c r="H1108" s="3" t="s">
        <v>27</v>
      </c>
      <c r="I1108" s="3">
        <v>5</v>
      </c>
      <c r="J1108" s="3">
        <v>-81.65783</v>
      </c>
      <c r="K1108" s="3">
        <v>29.673667</v>
      </c>
      <c r="L1108" s="3" t="s">
        <v>5396</v>
      </c>
      <c r="M1108" s="3">
        <v>0</v>
      </c>
      <c r="N1108" s="3">
        <v>0</v>
      </c>
      <c r="O1108" s="3">
        <v>0</v>
      </c>
      <c r="P1108" s="3">
        <v>0</v>
      </c>
      <c r="Q1108" s="3" t="s">
        <v>29</v>
      </c>
      <c r="R1108" s="3" t="s">
        <v>30</v>
      </c>
      <c r="S1108" s="3"/>
      <c r="T1108" s="3"/>
      <c r="U1108" s="7">
        <v>45604.4849884259</v>
      </c>
      <c r="V1108" s="7">
        <v>45826.6261458333</v>
      </c>
      <c r="W1108" s="3"/>
    </row>
    <row r="1109" ht="15.05" spans="1:23">
      <c r="A1109" s="4" t="str">
        <f t="array" ref="A1109">IF(SUM(--ISNUMBER(SEARCH({", AB ",", BC ",", MB ",", NB ",", NL ",", NS ",", NT ",", NU ",", ON ",", PE ",", QC ",", SK ",", YT "},UPPER(C1109))))&gt;0,"Canada","USA")</f>
        <v>USA</v>
      </c>
      <c r="B1109" s="3" t="s">
        <v>5397</v>
      </c>
      <c r="C1109" s="3" t="s">
        <v>5398</v>
      </c>
      <c r="D1109" s="3" t="s">
        <v>5399</v>
      </c>
      <c r="E1109" s="3" t="s">
        <v>5400</v>
      </c>
      <c r="F1109" s="3"/>
      <c r="G1109" s="3" t="s">
        <v>27</v>
      </c>
      <c r="H1109" s="3" t="s">
        <v>27</v>
      </c>
      <c r="I1109" s="3">
        <v>5</v>
      </c>
      <c r="J1109" s="3">
        <v>-84.5469</v>
      </c>
      <c r="K1109" s="3">
        <v>33.87701</v>
      </c>
      <c r="L1109" s="3"/>
      <c r="M1109" s="3">
        <v>0</v>
      </c>
      <c r="N1109" s="3">
        <v>0</v>
      </c>
      <c r="O1109" s="3">
        <v>0</v>
      </c>
      <c r="P1109" s="3">
        <v>0</v>
      </c>
      <c r="Q1109" s="3" t="s">
        <v>29</v>
      </c>
      <c r="R1109" s="3" t="s">
        <v>30</v>
      </c>
      <c r="S1109" s="3"/>
      <c r="T1109" s="3"/>
      <c r="U1109" s="7">
        <v>45639.6923958333</v>
      </c>
      <c r="V1109" s="7">
        <v>45639.6923958333</v>
      </c>
      <c r="W1109" s="3"/>
    </row>
    <row r="1110" ht="15.05" spans="1:23">
      <c r="A1110" s="4" t="str">
        <f t="array" ref="A1110">IF(SUM(--ISNUMBER(SEARCH({", AB ",", BC ",", MB ",", NB ",", NL ",", NS ",", NT ",", NU ",", ON ",", PE ",", QC ",", SK ",", YT "},UPPER(C1110))))&gt;0,"Canada","USA")</f>
        <v>USA</v>
      </c>
      <c r="B1110" s="3" t="s">
        <v>5401</v>
      </c>
      <c r="C1110" s="3" t="s">
        <v>5402</v>
      </c>
      <c r="D1110" s="3" t="s">
        <v>5399</v>
      </c>
      <c r="E1110" s="3" t="s">
        <v>5400</v>
      </c>
      <c r="F1110" s="3"/>
      <c r="G1110" s="3" t="s">
        <v>27</v>
      </c>
      <c r="H1110" s="3" t="s">
        <v>27</v>
      </c>
      <c r="I1110" s="3">
        <v>5</v>
      </c>
      <c r="J1110" s="3">
        <v>-84.3843</v>
      </c>
      <c r="K1110" s="3">
        <v>33.9099</v>
      </c>
      <c r="L1110" s="3"/>
      <c r="M1110" s="3">
        <v>0</v>
      </c>
      <c r="N1110" s="3">
        <v>0</v>
      </c>
      <c r="O1110" s="3">
        <v>0</v>
      </c>
      <c r="P1110" s="3">
        <v>0</v>
      </c>
      <c r="Q1110" s="3" t="s">
        <v>29</v>
      </c>
      <c r="R1110" s="3" t="s">
        <v>30</v>
      </c>
      <c r="S1110" s="3"/>
      <c r="T1110" s="3"/>
      <c r="U1110" s="7">
        <v>45639.6403240741</v>
      </c>
      <c r="V1110" s="7">
        <v>45639.6403240741</v>
      </c>
      <c r="W1110" s="3"/>
    </row>
    <row r="1111" ht="15.05" spans="1:23">
      <c r="A1111" s="4" t="str">
        <f t="array" ref="A1111">IF(SUM(--ISNUMBER(SEARCH({", AB ",", BC ",", MB ",", NB ",", NL ",", NS ",", NT ",", NU ",", ON ",", PE ",", QC ",", SK ",", YT "},UPPER(C1111))))&gt;0,"Canada","USA")</f>
        <v>USA</v>
      </c>
      <c r="B1111" s="3" t="s">
        <v>5403</v>
      </c>
      <c r="C1111" s="3" t="s">
        <v>5404</v>
      </c>
      <c r="D1111" s="3" t="s">
        <v>5405</v>
      </c>
      <c r="E1111" s="3" t="s">
        <v>5406</v>
      </c>
      <c r="F1111" s="3" t="s">
        <v>5407</v>
      </c>
      <c r="G1111" s="3" t="s">
        <v>27</v>
      </c>
      <c r="H1111" s="3" t="s">
        <v>91</v>
      </c>
      <c r="I1111" s="3">
        <v>6</v>
      </c>
      <c r="J1111" s="3">
        <v>-85.06423</v>
      </c>
      <c r="K1111" s="3">
        <v>41.156572</v>
      </c>
      <c r="L1111" s="3" t="s">
        <v>5408</v>
      </c>
      <c r="M1111" s="3">
        <v>0</v>
      </c>
      <c r="N1111" s="3">
        <v>0</v>
      </c>
      <c r="O1111" s="3">
        <v>0</v>
      </c>
      <c r="P1111" s="3">
        <v>0</v>
      </c>
      <c r="Q1111" s="3" t="s">
        <v>29</v>
      </c>
      <c r="R1111" s="3" t="s">
        <v>30</v>
      </c>
      <c r="S1111" s="3"/>
      <c r="T1111" s="3"/>
      <c r="U1111" s="7">
        <v>45662.1114699074</v>
      </c>
      <c r="V1111" s="7">
        <v>45828.6334722222</v>
      </c>
      <c r="W1111" s="3"/>
    </row>
    <row r="1112" ht="15.05" spans="1:23">
      <c r="A1112" s="4" t="str">
        <f t="array" ref="A1112">IF(SUM(--ISNUMBER(SEARCH({", AB ",", BC ",", MB ",", NB ",", NL ",", NS ",", NT ",", NU ",", ON ",", PE ",", QC ",", SK ",", YT "},UPPER(C1112))))&gt;0,"Canada","USA")</f>
        <v>USA</v>
      </c>
      <c r="B1112" s="3" t="s">
        <v>5409</v>
      </c>
      <c r="C1112" s="3" t="s">
        <v>5410</v>
      </c>
      <c r="D1112" s="3" t="s">
        <v>5411</v>
      </c>
      <c r="E1112" s="3" t="s">
        <v>5412</v>
      </c>
      <c r="F1112" s="3" t="s">
        <v>5413</v>
      </c>
      <c r="G1112" s="3" t="s">
        <v>27</v>
      </c>
      <c r="H1112" s="3" t="s">
        <v>27</v>
      </c>
      <c r="I1112" s="3">
        <v>5</v>
      </c>
      <c r="J1112" s="3">
        <v>-82.6747032999999</v>
      </c>
      <c r="K1112" s="3">
        <v>28.2790407</v>
      </c>
      <c r="L1112" s="3" t="s">
        <v>5414</v>
      </c>
      <c r="M1112" s="3">
        <v>0</v>
      </c>
      <c r="N1112" s="3">
        <v>0</v>
      </c>
      <c r="O1112" s="3">
        <v>0</v>
      </c>
      <c r="P1112" s="3">
        <v>0</v>
      </c>
      <c r="Q1112" s="3" t="s">
        <v>29</v>
      </c>
      <c r="R1112" s="3" t="s">
        <v>30</v>
      </c>
      <c r="S1112" s="3"/>
      <c r="T1112" s="3"/>
      <c r="U1112" s="7">
        <v>45603.6224884259</v>
      </c>
      <c r="V1112" s="7">
        <v>45826.6316898148</v>
      </c>
      <c r="W1112" s="3"/>
    </row>
    <row r="1113" ht="15.05" spans="1:23">
      <c r="A1113" s="4" t="str">
        <f t="array" ref="A1113">IF(SUM(--ISNUMBER(SEARCH({", AB ",", BC ",", MB ",", NB ",", NL ",", NS ",", NT ",", NU ",", ON ",", PE ",", QC ",", SK ",", YT "},UPPER(C1113))))&gt;0,"Canada","USA")</f>
        <v>USA</v>
      </c>
      <c r="B1113" s="3" t="s">
        <v>5415</v>
      </c>
      <c r="C1113" s="3" t="s">
        <v>5416</v>
      </c>
      <c r="D1113" s="3" t="s">
        <v>5417</v>
      </c>
      <c r="E1113" s="3" t="s">
        <v>5418</v>
      </c>
      <c r="F1113" s="3" t="s">
        <v>5419</v>
      </c>
      <c r="G1113" s="3" t="s">
        <v>27</v>
      </c>
      <c r="H1113" s="3" t="s">
        <v>27</v>
      </c>
      <c r="I1113" s="3">
        <v>5</v>
      </c>
      <c r="J1113" s="3">
        <v>-77.8882277165053</v>
      </c>
      <c r="K1113" s="8" t="s">
        <v>5420</v>
      </c>
      <c r="L1113" s="3"/>
      <c r="M1113" s="3">
        <v>119</v>
      </c>
      <c r="N1113" s="3">
        <v>119</v>
      </c>
      <c r="O1113" s="3">
        <v>0</v>
      </c>
      <c r="P1113" s="3">
        <v>0</v>
      </c>
      <c r="Q1113" s="3" t="s">
        <v>29</v>
      </c>
      <c r="R1113" s="3" t="s">
        <v>30</v>
      </c>
      <c r="S1113" s="3"/>
      <c r="T1113" s="3"/>
      <c r="U1113" s="7">
        <v>45668.9516782407</v>
      </c>
      <c r="V1113" s="7">
        <v>45756.5458564815</v>
      </c>
      <c r="W1113" s="3"/>
    </row>
    <row r="1114" ht="15.05" spans="1:23">
      <c r="A1114" s="4" t="str">
        <f t="array" ref="A1114">IF(SUM(--ISNUMBER(SEARCH({", AB ",", BC ",", MB ",", NB ",", NL ",", NS ",", NT ",", NU ",", ON ",", PE ",", QC ",", SK ",", YT "},UPPER(C1114))))&gt;0,"Canada","USA")</f>
        <v>USA</v>
      </c>
      <c r="B1114" s="3" t="s">
        <v>5421</v>
      </c>
      <c r="C1114" s="3" t="s">
        <v>5422</v>
      </c>
      <c r="D1114" s="3" t="s">
        <v>5423</v>
      </c>
      <c r="E1114" s="3" t="s">
        <v>5418</v>
      </c>
      <c r="F1114" s="3" t="s">
        <v>5424</v>
      </c>
      <c r="G1114" s="3" t="s">
        <v>27</v>
      </c>
      <c r="H1114" s="3" t="s">
        <v>27</v>
      </c>
      <c r="I1114" s="3">
        <v>5</v>
      </c>
      <c r="J1114" s="3">
        <v>-79.19118</v>
      </c>
      <c r="K1114" s="3">
        <v>36.25028</v>
      </c>
      <c r="L1114" s="3"/>
      <c r="M1114" s="3">
        <v>0</v>
      </c>
      <c r="N1114" s="3">
        <v>0</v>
      </c>
      <c r="O1114" s="3">
        <v>0</v>
      </c>
      <c r="P1114" s="3">
        <v>0</v>
      </c>
      <c r="Q1114" s="3" t="s">
        <v>29</v>
      </c>
      <c r="R1114" s="3" t="s">
        <v>30</v>
      </c>
      <c r="S1114" s="3"/>
      <c r="T1114" s="3"/>
      <c r="U1114" s="7">
        <v>45668.9449884259</v>
      </c>
      <c r="V1114" s="7">
        <v>45723.6067013889</v>
      </c>
      <c r="W1114" s="3"/>
    </row>
    <row r="1115" ht="15.05" spans="1:23">
      <c r="A1115" s="4" t="str">
        <f t="array" ref="A1115">IF(SUM(--ISNUMBER(SEARCH({", AB ",", BC ",", MB ",", NB ",", NL ",", NS ",", NT ",", NU ",", ON ",", PE ",", QC ",", SK ",", YT "},UPPER(C1115))))&gt;0,"Canada","USA")</f>
        <v>USA</v>
      </c>
      <c r="B1115" s="3" t="s">
        <v>5425</v>
      </c>
      <c r="C1115" s="3" t="s">
        <v>5426</v>
      </c>
      <c r="D1115" s="3" t="s">
        <v>5423</v>
      </c>
      <c r="E1115" s="3" t="s">
        <v>5427</v>
      </c>
      <c r="F1115" s="3" t="s">
        <v>5428</v>
      </c>
      <c r="G1115" s="3" t="s">
        <v>27</v>
      </c>
      <c r="H1115" s="3" t="s">
        <v>27</v>
      </c>
      <c r="I1115" s="3">
        <v>5</v>
      </c>
      <c r="J1115" s="3">
        <v>-80.3196344</v>
      </c>
      <c r="K1115" s="3">
        <v>36.0315278</v>
      </c>
      <c r="L1115" s="3"/>
      <c r="M1115" s="3">
        <v>0</v>
      </c>
      <c r="N1115" s="3">
        <v>0</v>
      </c>
      <c r="O1115" s="3">
        <v>0</v>
      </c>
      <c r="P1115" s="3">
        <v>0</v>
      </c>
      <c r="Q1115" s="3" t="s">
        <v>29</v>
      </c>
      <c r="R1115" s="3" t="s">
        <v>30</v>
      </c>
      <c r="S1115" s="3"/>
      <c r="T1115" s="3"/>
      <c r="U1115" s="7">
        <v>45668.8762268519</v>
      </c>
      <c r="V1115" s="7">
        <v>45668.8762268519</v>
      </c>
      <c r="W1115" s="3"/>
    </row>
    <row r="1116" ht="15.05" spans="1:23">
      <c r="A1116" s="4" t="str">
        <f t="array" ref="A1116">IF(SUM(--ISNUMBER(SEARCH({", AB ",", BC ",", MB ",", NB ",", NL ",", NS ",", NT ",", NU ",", ON ",", PE ",", QC ",", SK ",", YT "},UPPER(C1116))))&gt;0,"Canada","USA")</f>
        <v>USA</v>
      </c>
      <c r="B1116" s="3" t="s">
        <v>5429</v>
      </c>
      <c r="C1116" s="3" t="s">
        <v>5430</v>
      </c>
      <c r="D1116" s="3" t="s">
        <v>5431</v>
      </c>
      <c r="E1116" s="3" t="s">
        <v>5418</v>
      </c>
      <c r="F1116" s="3" t="s">
        <v>5432</v>
      </c>
      <c r="G1116" s="3" t="s">
        <v>27</v>
      </c>
      <c r="H1116" s="3" t="s">
        <v>27</v>
      </c>
      <c r="I1116" s="3">
        <v>5</v>
      </c>
      <c r="J1116" s="3">
        <v>-77.8882599</v>
      </c>
      <c r="K1116" s="3">
        <v>34.2119132</v>
      </c>
      <c r="L1116" s="3"/>
      <c r="M1116" s="3">
        <v>0</v>
      </c>
      <c r="N1116" s="3">
        <v>0</v>
      </c>
      <c r="O1116" s="3">
        <v>0</v>
      </c>
      <c r="P1116" s="3">
        <v>0</v>
      </c>
      <c r="Q1116" s="3" t="s">
        <v>29</v>
      </c>
      <c r="R1116" s="3" t="s">
        <v>30</v>
      </c>
      <c r="S1116" s="3"/>
      <c r="T1116" s="3"/>
      <c r="U1116" s="7">
        <v>45668.9049421296</v>
      </c>
      <c r="V1116" s="7">
        <v>45668.9049421296</v>
      </c>
      <c r="W1116" s="3"/>
    </row>
    <row r="1117" ht="15.05" spans="1:23">
      <c r="A1117" s="4" t="str">
        <f t="array" ref="A1117">IF(SUM(--ISNUMBER(SEARCH({", AB ",", BC ",", MB ",", NB ",", NL ",", NS ",", NT ",", NU ",", ON ",", PE ",", QC ",", SK ",", YT "},UPPER(C1117))))&gt;0,"Canada","USA")</f>
        <v>USA</v>
      </c>
      <c r="B1117" s="3" t="s">
        <v>5433</v>
      </c>
      <c r="C1117" s="3" t="s">
        <v>5434</v>
      </c>
      <c r="D1117" s="3" t="s">
        <v>5435</v>
      </c>
      <c r="E1117" s="3" t="s">
        <v>5427</v>
      </c>
      <c r="F1117" s="3"/>
      <c r="G1117" s="3" t="s">
        <v>27</v>
      </c>
      <c r="H1117" s="3" t="s">
        <v>27</v>
      </c>
      <c r="I1117" s="3">
        <v>6</v>
      </c>
      <c r="J1117" s="3">
        <v>-78.86956</v>
      </c>
      <c r="K1117" s="3">
        <v>33.72508</v>
      </c>
      <c r="L1117" s="3"/>
      <c r="M1117" s="3">
        <v>0</v>
      </c>
      <c r="N1117" s="3">
        <v>0</v>
      </c>
      <c r="O1117" s="3">
        <v>0</v>
      </c>
      <c r="P1117" s="3">
        <v>0</v>
      </c>
      <c r="Q1117" s="3" t="s">
        <v>29</v>
      </c>
      <c r="R1117" s="3" t="s">
        <v>30</v>
      </c>
      <c r="S1117" s="3"/>
      <c r="T1117" s="3"/>
      <c r="U1117" s="7">
        <v>45615.5093634259</v>
      </c>
      <c r="V1117" s="7">
        <v>45615.5093634259</v>
      </c>
      <c r="W1117" s="3"/>
    </row>
    <row r="1118" ht="15.05" spans="1:23">
      <c r="A1118" s="4" t="str">
        <f t="array" ref="A1118">IF(SUM(--ISNUMBER(SEARCH({", AB ",", BC ",", MB ",", NB ",", NL ",", NS ",", NT ",", NU ",", ON ",", PE ",", QC ",", SK ",", YT "},UPPER(C1118))))&gt;0,"Canada","USA")</f>
        <v>USA</v>
      </c>
      <c r="B1118" s="3" t="s">
        <v>5436</v>
      </c>
      <c r="C1118" s="3" t="s">
        <v>5437</v>
      </c>
      <c r="D1118" s="3" t="s">
        <v>5423</v>
      </c>
      <c r="E1118" s="3" t="s">
        <v>5427</v>
      </c>
      <c r="F1118" s="3" t="s">
        <v>5432</v>
      </c>
      <c r="G1118" s="3" t="s">
        <v>27</v>
      </c>
      <c r="H1118" s="3" t="s">
        <v>27</v>
      </c>
      <c r="I1118" s="3">
        <v>5</v>
      </c>
      <c r="J1118" s="3">
        <v>-80.3049499999999</v>
      </c>
      <c r="K1118" s="3">
        <v>36.0636</v>
      </c>
      <c r="L1118" s="3"/>
      <c r="M1118" s="3">
        <v>0</v>
      </c>
      <c r="N1118" s="3">
        <v>0</v>
      </c>
      <c r="O1118" s="3">
        <v>0</v>
      </c>
      <c r="P1118" s="3">
        <v>0</v>
      </c>
      <c r="Q1118" s="3" t="s">
        <v>29</v>
      </c>
      <c r="R1118" s="3" t="s">
        <v>30</v>
      </c>
      <c r="S1118" s="3"/>
      <c r="T1118" s="3"/>
      <c r="U1118" s="7">
        <v>45668.8682523148</v>
      </c>
      <c r="V1118" s="7">
        <v>45668.8682523148</v>
      </c>
      <c r="W1118" s="3"/>
    </row>
    <row r="1119" ht="15.05" spans="1:23">
      <c r="A1119" s="4" t="str">
        <f t="array" ref="A1119">IF(SUM(--ISNUMBER(SEARCH({", AB ",", BC ",", MB ",", NB ",", NL ",", NS ",", NT ",", NU ",", ON ",", PE ",", QC ",", SK ",", YT "},UPPER(C1119))))&gt;0,"Canada","USA")</f>
        <v>USA</v>
      </c>
      <c r="B1119" s="3" t="s">
        <v>5438</v>
      </c>
      <c r="C1119" s="3" t="s">
        <v>5439</v>
      </c>
      <c r="D1119" s="3" t="s">
        <v>5440</v>
      </c>
      <c r="E1119" s="3" t="s">
        <v>5427</v>
      </c>
      <c r="F1119" s="3" t="s">
        <v>5441</v>
      </c>
      <c r="G1119" s="3" t="s">
        <v>27</v>
      </c>
      <c r="H1119" s="3" t="s">
        <v>27</v>
      </c>
      <c r="I1119" s="3">
        <v>5</v>
      </c>
      <c r="J1119" s="3">
        <v>-78.5948107999999</v>
      </c>
      <c r="K1119" s="3">
        <v>35.8088161</v>
      </c>
      <c r="L1119" s="3" t="s">
        <v>5442</v>
      </c>
      <c r="M1119" s="3">
        <v>0</v>
      </c>
      <c r="N1119" s="3">
        <v>0</v>
      </c>
      <c r="O1119" s="3">
        <v>0</v>
      </c>
      <c r="P1119" s="3">
        <v>0</v>
      </c>
      <c r="Q1119" s="3" t="s">
        <v>29</v>
      </c>
      <c r="R1119" s="3" t="s">
        <v>30</v>
      </c>
      <c r="S1119" s="3"/>
      <c r="T1119" s="3"/>
      <c r="U1119" s="7">
        <v>45668.9363310185</v>
      </c>
      <c r="V1119" s="7">
        <v>45833.4745601852</v>
      </c>
      <c r="W1119" s="3"/>
    </row>
    <row r="1120" ht="15.05" spans="1:23">
      <c r="A1120" s="4" t="str">
        <f t="array" ref="A1120">IF(SUM(--ISNUMBER(SEARCH({", AB ",", BC ",", MB ",", NB ",", NL ",", NS ",", NT ",", NU ",", ON ",", PE ",", QC ",", SK ",", YT "},UPPER(C1120))))&gt;0,"Canada","USA")</f>
        <v>USA</v>
      </c>
      <c r="B1120" s="3" t="s">
        <v>5443</v>
      </c>
      <c r="C1120" s="3" t="s">
        <v>5444</v>
      </c>
      <c r="D1120" s="3" t="s">
        <v>5445</v>
      </c>
      <c r="E1120" s="3" t="s">
        <v>5446</v>
      </c>
      <c r="F1120" s="3"/>
      <c r="G1120" s="3" t="s">
        <v>27</v>
      </c>
      <c r="H1120" s="3" t="s">
        <v>27</v>
      </c>
      <c r="I1120" s="3">
        <v>5</v>
      </c>
      <c r="J1120" s="3">
        <v>-98.18074</v>
      </c>
      <c r="K1120" s="3">
        <v>29.65804</v>
      </c>
      <c r="L1120" s="3"/>
      <c r="M1120" s="3">
        <v>0</v>
      </c>
      <c r="N1120" s="3">
        <v>0</v>
      </c>
      <c r="O1120" s="3">
        <v>0</v>
      </c>
      <c r="P1120" s="3">
        <v>0</v>
      </c>
      <c r="Q1120" s="3" t="s">
        <v>29</v>
      </c>
      <c r="R1120" s="3" t="s">
        <v>30</v>
      </c>
      <c r="S1120" s="3"/>
      <c r="T1120" s="3"/>
      <c r="U1120" s="7">
        <v>45672.6361458333</v>
      </c>
      <c r="V1120" s="7">
        <v>45691.4309606481</v>
      </c>
      <c r="W1120" s="3"/>
    </row>
    <row r="1121" ht="15.05" spans="1:23">
      <c r="A1121" s="4" t="str">
        <f t="array" ref="A1121">IF(SUM(--ISNUMBER(SEARCH({", AB ",", BC ",", MB ",", NB ",", NL ",", NS ",", NT ",", NU ",", ON ",", PE ",", QC ",", SK ",", YT "},UPPER(C1121))))&gt;0,"Canada","USA")</f>
        <v>USA</v>
      </c>
      <c r="B1121" s="3" t="s">
        <v>5447</v>
      </c>
      <c r="C1121" s="3" t="s">
        <v>5448</v>
      </c>
      <c r="D1121" s="3" t="s">
        <v>5449</v>
      </c>
      <c r="E1121" s="3" t="s">
        <v>5450</v>
      </c>
      <c r="F1121" s="3"/>
      <c r="G1121" s="3" t="s">
        <v>27</v>
      </c>
      <c r="H1121" s="3" t="s">
        <v>27</v>
      </c>
      <c r="I1121" s="3">
        <v>5</v>
      </c>
      <c r="J1121" s="3">
        <v>-111.99675</v>
      </c>
      <c r="K1121" s="3">
        <v>33.39945</v>
      </c>
      <c r="L1121" s="3" t="s">
        <v>5451</v>
      </c>
      <c r="M1121" s="3">
        <v>0</v>
      </c>
      <c r="N1121" s="3">
        <v>0</v>
      </c>
      <c r="O1121" s="3">
        <v>0</v>
      </c>
      <c r="P1121" s="3">
        <v>0</v>
      </c>
      <c r="Q1121" s="3" t="s">
        <v>29</v>
      </c>
      <c r="R1121" s="3" t="s">
        <v>30</v>
      </c>
      <c r="S1121" s="3"/>
      <c r="T1121" s="3"/>
      <c r="U1121" s="7">
        <v>45820.4905092593</v>
      </c>
      <c r="V1121" s="7">
        <v>45923.5286574074</v>
      </c>
      <c r="W1121" s="3"/>
    </row>
    <row r="1122" ht="15.05" spans="1:23">
      <c r="A1122" s="4" t="str">
        <f t="array" ref="A1122">IF(SUM(--ISNUMBER(SEARCH({", AB ",", BC ",", MB ",", NB ",", NL ",", NS ",", NT ",", NU ",", ON ",", PE ",", QC ",", SK ",", YT "},UPPER(C1122))))&gt;0,"Canada","USA")</f>
        <v>USA</v>
      </c>
      <c r="B1122" s="3" t="s">
        <v>5452</v>
      </c>
      <c r="C1122" s="3" t="s">
        <v>5453</v>
      </c>
      <c r="D1122" s="3" t="s">
        <v>5449</v>
      </c>
      <c r="E1122" s="3" t="s">
        <v>3155</v>
      </c>
      <c r="F1122" s="3"/>
      <c r="G1122" s="3" t="s">
        <v>27</v>
      </c>
      <c r="H1122" s="3" t="s">
        <v>27</v>
      </c>
      <c r="I1122" s="3">
        <v>5</v>
      </c>
      <c r="J1122" s="3">
        <v>-76.527108</v>
      </c>
      <c r="K1122" s="3">
        <v>39.16954</v>
      </c>
      <c r="L1122" s="3" t="s">
        <v>5451</v>
      </c>
      <c r="M1122" s="3">
        <v>0</v>
      </c>
      <c r="N1122" s="3">
        <v>0</v>
      </c>
      <c r="O1122" s="3">
        <v>0</v>
      </c>
      <c r="P1122" s="3">
        <v>0</v>
      </c>
      <c r="Q1122" s="3" t="s">
        <v>29</v>
      </c>
      <c r="R1122" s="3" t="s">
        <v>30</v>
      </c>
      <c r="S1122" s="3"/>
      <c r="T1122" s="3"/>
      <c r="U1122" s="7">
        <v>45790.5092361111</v>
      </c>
      <c r="V1122" s="7">
        <v>45923.5285069444</v>
      </c>
      <c r="W1122" s="3"/>
    </row>
    <row r="1123" ht="15.05" spans="1:23">
      <c r="A1123" s="4" t="str">
        <f t="array" ref="A1123">IF(SUM(--ISNUMBER(SEARCH({", AB ",", BC ",", MB ",", NB ",", NL ",", NS ",", NT ",", NU ",", ON ",", PE ",", QC ",", SK ",", YT "},UPPER(C1123))))&gt;0,"Canada","USA")</f>
        <v>USA</v>
      </c>
      <c r="B1123" s="3" t="s">
        <v>5454</v>
      </c>
      <c r="C1123" s="3" t="s">
        <v>5455</v>
      </c>
      <c r="D1123" s="3" t="s">
        <v>5456</v>
      </c>
      <c r="E1123" s="3" t="s">
        <v>5457</v>
      </c>
      <c r="F1123" s="3"/>
      <c r="G1123" s="3" t="s">
        <v>27</v>
      </c>
      <c r="H1123" s="3" t="s">
        <v>27</v>
      </c>
      <c r="I1123" s="3">
        <v>5</v>
      </c>
      <c r="J1123" s="3">
        <v>-82.355619303346</v>
      </c>
      <c r="K1123" s="3" t="s">
        <v>5458</v>
      </c>
      <c r="L1123" s="3"/>
      <c r="M1123" s="3">
        <v>0</v>
      </c>
      <c r="N1123" s="3">
        <v>0</v>
      </c>
      <c r="O1123" s="3">
        <v>0</v>
      </c>
      <c r="P1123" s="3">
        <v>0</v>
      </c>
      <c r="Q1123" s="3" t="s">
        <v>29</v>
      </c>
      <c r="R1123" s="3" t="s">
        <v>30</v>
      </c>
      <c r="S1123" s="3"/>
      <c r="T1123" s="3"/>
      <c r="U1123" s="7">
        <v>45917.380625</v>
      </c>
      <c r="V1123" s="7">
        <v>45917.4307986111</v>
      </c>
      <c r="W1123" s="3"/>
    </row>
    <row r="1124" ht="15.05" spans="1:23">
      <c r="A1124" s="4" t="str">
        <f t="array" ref="A1124">IF(SUM(--ISNUMBER(SEARCH({", AB ",", BC ",", MB ",", NB ",", NL ",", NS ",", NT ",", NU ",", ON ",", PE ",", QC ",", SK ",", YT "},UPPER(C1124))))&gt;0,"Canada","USA")</f>
        <v>USA</v>
      </c>
      <c r="B1124" s="3" t="s">
        <v>5459</v>
      </c>
      <c r="C1124" s="3" t="s">
        <v>5460</v>
      </c>
      <c r="D1124" s="3" t="s">
        <v>5461</v>
      </c>
      <c r="E1124" s="3" t="s">
        <v>5462</v>
      </c>
      <c r="F1124" s="3" t="s">
        <v>5463</v>
      </c>
      <c r="G1124" s="3" t="s">
        <v>27</v>
      </c>
      <c r="H1124" s="3" t="s">
        <v>27</v>
      </c>
      <c r="I1124" s="3">
        <v>5</v>
      </c>
      <c r="J1124" s="3">
        <v>-97.19586</v>
      </c>
      <c r="K1124" s="3">
        <v>33.22908</v>
      </c>
      <c r="L1124" s="3"/>
      <c r="M1124" s="3">
        <v>0</v>
      </c>
      <c r="N1124" s="3">
        <v>0</v>
      </c>
      <c r="O1124" s="3">
        <v>0</v>
      </c>
      <c r="P1124" s="3">
        <v>0</v>
      </c>
      <c r="Q1124" s="3" t="s">
        <v>29</v>
      </c>
      <c r="R1124" s="3" t="s">
        <v>30</v>
      </c>
      <c r="S1124" s="3"/>
      <c r="T1124" s="3"/>
      <c r="U1124" s="7">
        <v>45792.5484606481</v>
      </c>
      <c r="V1124" s="7">
        <v>45890.5945833333</v>
      </c>
      <c r="W1124" s="3"/>
    </row>
    <row r="1125" ht="15.05" spans="1:23">
      <c r="A1125" s="4" t="str">
        <f t="array" ref="A1125">IF(SUM(--ISNUMBER(SEARCH({", AB ",", BC ",", MB ",", NB ",", NL ",", NS ",", NT ",", NU ",", ON ",", PE ",", QC ",", SK ",", YT "},UPPER(C1125))))&gt;0,"Canada","USA")</f>
        <v>USA</v>
      </c>
      <c r="B1125" s="3" t="s">
        <v>5464</v>
      </c>
      <c r="C1125" s="3" t="s">
        <v>5465</v>
      </c>
      <c r="D1125" s="3" t="s">
        <v>5466</v>
      </c>
      <c r="E1125" s="3" t="s">
        <v>5467</v>
      </c>
      <c r="F1125" s="3"/>
      <c r="G1125" s="3" t="s">
        <v>27</v>
      </c>
      <c r="H1125" s="3" t="s">
        <v>27</v>
      </c>
      <c r="I1125" s="3">
        <v>5</v>
      </c>
      <c r="J1125" s="3">
        <v>-84.30558</v>
      </c>
      <c r="K1125" s="3">
        <v>33.69603</v>
      </c>
      <c r="L1125" s="3"/>
      <c r="M1125" s="3">
        <v>0</v>
      </c>
      <c r="N1125" s="3">
        <v>0</v>
      </c>
      <c r="O1125" s="3">
        <v>0</v>
      </c>
      <c r="P1125" s="3">
        <v>0</v>
      </c>
      <c r="Q1125" s="3" t="s">
        <v>29</v>
      </c>
      <c r="R1125" s="3" t="s">
        <v>30</v>
      </c>
      <c r="S1125" s="3"/>
      <c r="T1125" s="3"/>
      <c r="U1125" s="7">
        <v>45713.6355902778</v>
      </c>
      <c r="V1125" s="7">
        <v>45729.4428009259</v>
      </c>
      <c r="W1125" s="3"/>
    </row>
    <row r="1126" ht="15.05" spans="1:23">
      <c r="A1126" s="4" t="str">
        <f t="array" ref="A1126">IF(SUM(--ISNUMBER(SEARCH({", AB ",", BC ",", MB ",", NB ",", NL ",", NS ",", NT ",", NU ",", ON ",", PE ",", QC ",", SK ",", YT "},UPPER(C1126))))&gt;0,"Canada","USA")</f>
        <v>USA</v>
      </c>
      <c r="B1126" s="3" t="s">
        <v>5468</v>
      </c>
      <c r="C1126" s="3" t="s">
        <v>5469</v>
      </c>
      <c r="D1126" s="3" t="s">
        <v>5470</v>
      </c>
      <c r="E1126" s="3" t="s">
        <v>5471</v>
      </c>
      <c r="F1126" s="3"/>
      <c r="G1126" s="3" t="s">
        <v>27</v>
      </c>
      <c r="H1126" s="3" t="s">
        <v>27</v>
      </c>
      <c r="I1126" s="3">
        <v>5</v>
      </c>
      <c r="J1126" s="3">
        <v>-80.6201</v>
      </c>
      <c r="K1126" s="3">
        <v>27.99403</v>
      </c>
      <c r="L1126" s="3"/>
      <c r="M1126" s="3">
        <v>0</v>
      </c>
      <c r="N1126" s="3">
        <v>0</v>
      </c>
      <c r="O1126" s="3">
        <v>0</v>
      </c>
      <c r="P1126" s="3">
        <v>0</v>
      </c>
      <c r="Q1126" s="3" t="s">
        <v>29</v>
      </c>
      <c r="R1126" s="3" t="s">
        <v>30</v>
      </c>
      <c r="S1126" s="3"/>
      <c r="T1126" s="3"/>
      <c r="U1126" s="7">
        <v>45664.8182291667</v>
      </c>
      <c r="V1126" s="7">
        <v>45664.8182291667</v>
      </c>
      <c r="W1126" s="3"/>
    </row>
    <row r="1127" ht="15.05" spans="1:23">
      <c r="A1127" s="4" t="str">
        <f t="array" ref="A1127">IF(SUM(--ISNUMBER(SEARCH({", AB ",", BC ",", MB ",", NB ",", NL ",", NS ",", NT ",", NU ",", ON ",", PE ",", QC ",", SK ",", YT "},UPPER(C1127))))&gt;0,"Canada","USA")</f>
        <v>USA</v>
      </c>
      <c r="B1127" s="3" t="s">
        <v>5472</v>
      </c>
      <c r="C1127" s="3" t="s">
        <v>5473</v>
      </c>
      <c r="D1127" s="3" t="s">
        <v>5474</v>
      </c>
      <c r="E1127" s="3" t="s">
        <v>5475</v>
      </c>
      <c r="F1127" s="3"/>
      <c r="G1127" s="3" t="s">
        <v>27</v>
      </c>
      <c r="H1127" s="3" t="s">
        <v>27</v>
      </c>
      <c r="I1127" s="3">
        <v>5</v>
      </c>
      <c r="J1127" s="3">
        <v>-122.39089</v>
      </c>
      <c r="K1127" s="3">
        <v>40.56814</v>
      </c>
      <c r="L1127" s="3" t="s">
        <v>5476</v>
      </c>
      <c r="M1127" s="3">
        <v>0</v>
      </c>
      <c r="N1127" s="3">
        <v>0</v>
      </c>
      <c r="O1127" s="3">
        <v>0</v>
      </c>
      <c r="P1127" s="3">
        <v>0</v>
      </c>
      <c r="Q1127" s="3" t="s">
        <v>29</v>
      </c>
      <c r="R1127" s="3" t="s">
        <v>30</v>
      </c>
      <c r="S1127" s="3"/>
      <c r="T1127" s="3"/>
      <c r="U1127" s="7">
        <v>45644.4008449074</v>
      </c>
      <c r="V1127" s="7">
        <v>45818.4647453704</v>
      </c>
      <c r="W1127" s="3"/>
    </row>
    <row r="1128" ht="15.05" spans="1:23">
      <c r="A1128" s="4" t="str">
        <f t="array" ref="A1128">IF(SUM(--ISNUMBER(SEARCH({", AB ",", BC ",", MB ",", NB ",", NL ",", NS ",", NT ",", NU ",", ON ",", PE ",", QC ",", SK ",", YT "},UPPER(C1128))))&gt;0,"Canada","USA")</f>
        <v>USA</v>
      </c>
      <c r="B1128" s="3" t="s">
        <v>5477</v>
      </c>
      <c r="C1128" s="3" t="s">
        <v>5478</v>
      </c>
      <c r="D1128" s="3" t="s">
        <v>5479</v>
      </c>
      <c r="E1128" s="3" t="s">
        <v>5480</v>
      </c>
      <c r="F1128" s="3"/>
      <c r="G1128" s="3" t="s">
        <v>27</v>
      </c>
      <c r="H1128" s="3" t="s">
        <v>27</v>
      </c>
      <c r="I1128" s="3">
        <v>5</v>
      </c>
      <c r="J1128" s="3">
        <v>-77.37063</v>
      </c>
      <c r="K1128" s="3">
        <v>37.83086</v>
      </c>
      <c r="L1128" s="3" t="s">
        <v>5481</v>
      </c>
      <c r="M1128" s="3">
        <v>0</v>
      </c>
      <c r="N1128" s="3">
        <v>0</v>
      </c>
      <c r="O1128" s="3">
        <v>0</v>
      </c>
      <c r="P1128" s="3">
        <v>0</v>
      </c>
      <c r="Q1128" s="3" t="s">
        <v>29</v>
      </c>
      <c r="R1128" s="3" t="s">
        <v>30</v>
      </c>
      <c r="S1128" s="3"/>
      <c r="T1128" s="3"/>
      <c r="U1128" s="7">
        <v>45665.6017592593</v>
      </c>
      <c r="V1128" s="7">
        <v>45863.5949305556</v>
      </c>
      <c r="W1128" s="3"/>
    </row>
    <row r="1129" ht="15.05" spans="1:23">
      <c r="A1129" s="4" t="str">
        <f t="array" ref="A1129">IF(SUM(--ISNUMBER(SEARCH({", AB ",", BC ",", MB ",", NB ",", NL ",", NS ",", NT ",", NU ",", ON ",", PE ",", QC ",", SK ",", YT "},UPPER(C1129))))&gt;0,"Canada","USA")</f>
        <v>USA</v>
      </c>
      <c r="B1129" s="3" t="s">
        <v>5482</v>
      </c>
      <c r="C1129" s="3" t="s">
        <v>5483</v>
      </c>
      <c r="D1129" s="3" t="s">
        <v>5484</v>
      </c>
      <c r="E1129" s="3" t="s">
        <v>5485</v>
      </c>
      <c r="F1129" s="3"/>
      <c r="G1129" s="3" t="s">
        <v>27</v>
      </c>
      <c r="H1129" s="3" t="s">
        <v>27</v>
      </c>
      <c r="I1129" s="3">
        <v>5</v>
      </c>
      <c r="J1129" s="3">
        <v>-78.95491</v>
      </c>
      <c r="K1129" s="3">
        <v>38.17535</v>
      </c>
      <c r="L1129" s="3" t="s">
        <v>5486</v>
      </c>
      <c r="M1129" s="3">
        <v>0</v>
      </c>
      <c r="N1129" s="3">
        <v>0</v>
      </c>
      <c r="O1129" s="3">
        <v>0</v>
      </c>
      <c r="P1129" s="3">
        <v>0</v>
      </c>
      <c r="Q1129" s="3" t="s">
        <v>29</v>
      </c>
      <c r="R1129" s="3" t="s">
        <v>78</v>
      </c>
      <c r="S1129" s="3"/>
      <c r="T1129" s="3"/>
      <c r="U1129" s="7">
        <v>45734.6927546296</v>
      </c>
      <c r="V1129" s="7">
        <v>45917.5530902778</v>
      </c>
      <c r="W1129" s="3"/>
    </row>
    <row r="1130" ht="15.05" spans="1:23">
      <c r="A1130" s="4" t="str">
        <f t="array" ref="A1130">IF(SUM(--ISNUMBER(SEARCH({", AB ",", BC ",", MB ",", NB ",", NL ",", NS ",", NT ",", NU ",", ON ",", PE ",", QC ",", SK ",", YT "},UPPER(C1130))))&gt;0,"Canada","USA")</f>
        <v>USA</v>
      </c>
      <c r="B1130" s="3" t="s">
        <v>5487</v>
      </c>
      <c r="C1130" s="3" t="s">
        <v>5488</v>
      </c>
      <c r="D1130" s="3" t="s">
        <v>5489</v>
      </c>
      <c r="E1130" s="3" t="s">
        <v>5490</v>
      </c>
      <c r="F1130" s="3" t="s">
        <v>769</v>
      </c>
      <c r="G1130" s="3" t="s">
        <v>27</v>
      </c>
      <c r="H1130" s="3" t="s">
        <v>27</v>
      </c>
      <c r="I1130" s="3">
        <v>5</v>
      </c>
      <c r="J1130" s="3">
        <v>-70.708209102868</v>
      </c>
      <c r="K1130" s="8" t="s">
        <v>5491</v>
      </c>
      <c r="L1130" s="3" t="s">
        <v>5492</v>
      </c>
      <c r="M1130" s="3">
        <v>0</v>
      </c>
      <c r="N1130" s="3">
        <v>0</v>
      </c>
      <c r="O1130" s="3">
        <v>0</v>
      </c>
      <c r="P1130" s="3">
        <v>0</v>
      </c>
      <c r="Q1130" s="3" t="s">
        <v>29</v>
      </c>
      <c r="R1130" s="3" t="s">
        <v>30</v>
      </c>
      <c r="S1130" s="3"/>
      <c r="T1130" s="3"/>
      <c r="U1130" s="7">
        <v>45666.6067824074</v>
      </c>
      <c r="V1130" s="7">
        <v>45831.5464583333</v>
      </c>
      <c r="W1130" s="3"/>
    </row>
    <row r="1131" ht="15.05" spans="1:23">
      <c r="A1131" s="4" t="str">
        <f t="array" ref="A1131">IF(SUM(--ISNUMBER(SEARCH({", AB ",", BC ",", MB ",", NB ",", NL ",", NS ",", NT ",", NU ",", ON ",", PE ",", QC ",", SK ",", YT "},UPPER(C1131))))&gt;0,"Canada","USA")</f>
        <v>USA</v>
      </c>
      <c r="B1131" s="3" t="s">
        <v>5493</v>
      </c>
      <c r="C1131" s="3" t="s">
        <v>5494</v>
      </c>
      <c r="D1131" s="3" t="s">
        <v>5495</v>
      </c>
      <c r="E1131" s="3" t="s">
        <v>5496</v>
      </c>
      <c r="F1131" s="3"/>
      <c r="G1131" s="3" t="s">
        <v>27</v>
      </c>
      <c r="H1131" s="3" t="s">
        <v>27</v>
      </c>
      <c r="I1131" s="3">
        <v>5</v>
      </c>
      <c r="J1131" s="3">
        <v>-105.3126</v>
      </c>
      <c r="K1131" s="3">
        <v>46.79248</v>
      </c>
      <c r="L1131" s="3"/>
      <c r="M1131" s="3">
        <v>0</v>
      </c>
      <c r="N1131" s="3">
        <v>0</v>
      </c>
      <c r="O1131" s="3">
        <v>0</v>
      </c>
      <c r="P1131" s="3">
        <v>0</v>
      </c>
      <c r="Q1131" s="3" t="s">
        <v>29</v>
      </c>
      <c r="R1131" s="3" t="s">
        <v>30</v>
      </c>
      <c r="S1131" s="3"/>
      <c r="T1131" s="3"/>
      <c r="U1131" s="7">
        <v>45669.0219560185</v>
      </c>
      <c r="V1131" s="7">
        <v>45694.4480671296</v>
      </c>
      <c r="W1131" s="3"/>
    </row>
    <row r="1132" ht="15.05" spans="1:23">
      <c r="A1132" s="4" t="str">
        <f t="array" ref="A1132">IF(SUM(--ISNUMBER(SEARCH({", AB ",", BC ",", MB ",", NB ",", NL ",", NS ",", NT ",", NU ",", ON ",", PE ",", QC ",", SK ",", YT "},UPPER(C1132))))&gt;0,"Canada","USA")</f>
        <v>USA</v>
      </c>
      <c r="B1132" s="3" t="s">
        <v>5497</v>
      </c>
      <c r="C1132" s="3" t="s">
        <v>5498</v>
      </c>
      <c r="D1132" s="3" t="s">
        <v>5499</v>
      </c>
      <c r="E1132" s="3" t="s">
        <v>5500</v>
      </c>
      <c r="F1132" s="3"/>
      <c r="G1132" s="3" t="s">
        <v>27</v>
      </c>
      <c r="H1132" s="3" t="s">
        <v>27</v>
      </c>
      <c r="I1132" s="3">
        <v>5</v>
      </c>
      <c r="J1132" s="3">
        <v>-96.4320565738604</v>
      </c>
      <c r="K1132" s="8" t="s">
        <v>5501</v>
      </c>
      <c r="L1132" s="3"/>
      <c r="M1132" s="3">
        <v>0</v>
      </c>
      <c r="N1132" s="3">
        <v>0</v>
      </c>
      <c r="O1132" s="3">
        <v>0</v>
      </c>
      <c r="P1132" s="3">
        <v>0</v>
      </c>
      <c r="Q1132" s="3" t="s">
        <v>29</v>
      </c>
      <c r="R1132" s="3" t="s">
        <v>30</v>
      </c>
      <c r="S1132" s="3"/>
      <c r="T1132" s="3"/>
      <c r="U1132" s="7">
        <v>45924.4976157407</v>
      </c>
      <c r="V1132" s="7">
        <v>45924.4976157407</v>
      </c>
      <c r="W1132" s="3"/>
    </row>
    <row r="1133" ht="15.05" spans="1:23">
      <c r="A1133" s="4" t="str">
        <f t="array" ref="A1133">IF(SUM(--ISNUMBER(SEARCH({", AB ",", BC ",", MB ",", NB ",", NL ",", NS ",", NT ",", NU ",", ON ",", PE ",", QC ",", SK ",", YT "},UPPER(C1133))))&gt;0,"Canada","USA")</f>
        <v>USA</v>
      </c>
      <c r="B1133" s="3" t="s">
        <v>5502</v>
      </c>
      <c r="C1133" s="3" t="s">
        <v>5503</v>
      </c>
      <c r="D1133" s="3" t="s">
        <v>5504</v>
      </c>
      <c r="E1133" s="3" t="s">
        <v>5505</v>
      </c>
      <c r="F1133" s="3" t="s">
        <v>5506</v>
      </c>
      <c r="G1133" s="3" t="s">
        <v>27</v>
      </c>
      <c r="H1133" s="3" t="s">
        <v>27</v>
      </c>
      <c r="I1133" s="3">
        <v>5</v>
      </c>
      <c r="J1133" s="3">
        <v>-79.5314</v>
      </c>
      <c r="K1133" s="3">
        <v>43.76443</v>
      </c>
      <c r="L1133" s="3" t="s">
        <v>5507</v>
      </c>
      <c r="M1133" s="3">
        <v>0</v>
      </c>
      <c r="N1133" s="3">
        <v>0</v>
      </c>
      <c r="O1133" s="3">
        <v>0</v>
      </c>
      <c r="P1133" s="3">
        <v>0</v>
      </c>
      <c r="Q1133" s="3" t="s">
        <v>29</v>
      </c>
      <c r="R1133" s="3" t="s">
        <v>30</v>
      </c>
      <c r="S1133" s="3"/>
      <c r="T1133" s="3"/>
      <c r="U1133" s="7">
        <v>45642.4614814815</v>
      </c>
      <c r="V1133" s="7">
        <v>45855.4881597222</v>
      </c>
      <c r="W1133" s="3"/>
    </row>
    <row r="1134" ht="15.05" spans="1:23">
      <c r="A1134" s="4" t="str">
        <f t="array" ref="A1134">IF(SUM(--ISNUMBER(SEARCH({", AB ",", BC ",", MB ",", NB ",", NL ",", NS ",", NT ",", NU ",", ON ",", PE ",", QC ",", SK ",", YT "},UPPER(C1134))))&gt;0,"Canada","USA")</f>
        <v>USA</v>
      </c>
      <c r="B1134" s="3" t="s">
        <v>5508</v>
      </c>
      <c r="C1134" s="3" t="s">
        <v>5509</v>
      </c>
      <c r="D1134" s="3" t="s">
        <v>5510</v>
      </c>
      <c r="E1134" s="3" t="s">
        <v>5511</v>
      </c>
      <c r="F1134" s="3"/>
      <c r="G1134" s="3" t="s">
        <v>27</v>
      </c>
      <c r="H1134" s="3" t="s">
        <v>27</v>
      </c>
      <c r="I1134" s="3">
        <v>5</v>
      </c>
      <c r="J1134" s="3">
        <v>-83.84635</v>
      </c>
      <c r="K1134" s="3">
        <v>34.2769</v>
      </c>
      <c r="L1134" s="3" t="s">
        <v>5512</v>
      </c>
      <c r="M1134" s="3">
        <v>0</v>
      </c>
      <c r="N1134" s="3">
        <v>0</v>
      </c>
      <c r="O1134" s="3">
        <v>0</v>
      </c>
      <c r="P1134" s="3">
        <v>0</v>
      </c>
      <c r="Q1134" s="3" t="s">
        <v>29</v>
      </c>
      <c r="R1134" s="3" t="s">
        <v>30</v>
      </c>
      <c r="S1134" s="3"/>
      <c r="T1134" s="3"/>
      <c r="U1134" s="7">
        <v>45639.6177083333</v>
      </c>
      <c r="V1134" s="7">
        <v>45827.4766087963</v>
      </c>
      <c r="W1134" s="3"/>
    </row>
    <row r="1135" ht="15.05" spans="1:23">
      <c r="A1135" s="4" t="str">
        <f t="array" ref="A1135">IF(SUM(--ISNUMBER(SEARCH({", AB ",", BC ",", MB ",", NB ",", NL ",", NS ",", NT ",", NU ",", ON ",", PE ",", QC ",", SK ",", YT "},UPPER(C1135))))&gt;0,"Canada","USA")</f>
        <v>USA</v>
      </c>
      <c r="B1135" s="3" t="s">
        <v>5513</v>
      </c>
      <c r="C1135" s="3" t="s">
        <v>5514</v>
      </c>
      <c r="D1135" s="3" t="s">
        <v>5515</v>
      </c>
      <c r="E1135" s="3" t="s">
        <v>5516</v>
      </c>
      <c r="F1135" s="3"/>
      <c r="G1135" s="3" t="s">
        <v>27</v>
      </c>
      <c r="H1135" s="3" t="s">
        <v>91</v>
      </c>
      <c r="I1135" s="3">
        <v>5</v>
      </c>
      <c r="J1135" s="3">
        <v>-90.60512</v>
      </c>
      <c r="K1135" s="3">
        <v>42.51174</v>
      </c>
      <c r="L1135" s="3"/>
      <c r="M1135" s="3">
        <v>0</v>
      </c>
      <c r="N1135" s="3">
        <v>0</v>
      </c>
      <c r="O1135" s="3">
        <v>0</v>
      </c>
      <c r="P1135" s="3">
        <v>0</v>
      </c>
      <c r="Q1135" s="3" t="s">
        <v>29</v>
      </c>
      <c r="R1135" s="3" t="s">
        <v>30</v>
      </c>
      <c r="S1135" s="3"/>
      <c r="T1135" s="3"/>
      <c r="U1135" s="7">
        <v>45664.551087963</v>
      </c>
      <c r="V1135" s="7">
        <v>45693.5808680556</v>
      </c>
      <c r="W1135" s="3"/>
    </row>
    <row r="1136" ht="15.05" spans="1:23">
      <c r="A1136" s="4" t="str">
        <f t="array" ref="A1136">IF(SUM(--ISNUMBER(SEARCH({", AB ",", BC ",", MB ",", NB ",", NL ",", NS ",", NT ",", NU ",", ON ",", PE ",", QC ",", SK ",", YT "},UPPER(C1136))))&gt;0,"Canada","USA")</f>
        <v>USA</v>
      </c>
      <c r="B1136" s="3" t="s">
        <v>5517</v>
      </c>
      <c r="C1136" s="3" t="s">
        <v>5518</v>
      </c>
      <c r="D1136" s="3" t="s">
        <v>5519</v>
      </c>
      <c r="E1136" s="3" t="s">
        <v>5520</v>
      </c>
      <c r="F1136" s="3"/>
      <c r="G1136" s="3" t="s">
        <v>27</v>
      </c>
      <c r="H1136" s="3" t="s">
        <v>27</v>
      </c>
      <c r="I1136" s="3">
        <v>5</v>
      </c>
      <c r="J1136" s="3">
        <v>-83.8046</v>
      </c>
      <c r="K1136" s="3">
        <v>38.60595</v>
      </c>
      <c r="L1136" s="3" t="s">
        <v>5521</v>
      </c>
      <c r="M1136" s="3">
        <v>0</v>
      </c>
      <c r="N1136" s="3">
        <v>0</v>
      </c>
      <c r="O1136" s="3">
        <v>0</v>
      </c>
      <c r="P1136" s="3">
        <v>0</v>
      </c>
      <c r="Q1136" s="3" t="s">
        <v>29</v>
      </c>
      <c r="R1136" s="3" t="s">
        <v>30</v>
      </c>
      <c r="S1136" s="3"/>
      <c r="T1136" s="3"/>
      <c r="U1136" s="7">
        <v>45666.6494444444</v>
      </c>
      <c r="V1136" s="7">
        <v>45831.420462963</v>
      </c>
      <c r="W1136" s="3"/>
    </row>
    <row r="1137" ht="15.05" spans="1:23">
      <c r="A1137" s="4" t="str">
        <f t="array" ref="A1137">IF(SUM(--ISNUMBER(SEARCH({", AB ",", BC ",", MB ",", NB ",", NL ",", NS ",", NT ",", NU ",", ON ",", PE ",", QC ",", SK ",", YT "},UPPER(C1137))))&gt;0,"Canada","USA")</f>
        <v>USA</v>
      </c>
      <c r="B1137" s="3" t="s">
        <v>5522</v>
      </c>
      <c r="C1137" s="3" t="s">
        <v>5523</v>
      </c>
      <c r="D1137" s="3" t="s">
        <v>5524</v>
      </c>
      <c r="E1137" s="3" t="s">
        <v>5525</v>
      </c>
      <c r="F1137" s="3"/>
      <c r="G1137" s="3" t="s">
        <v>27</v>
      </c>
      <c r="H1137" s="3" t="s">
        <v>91</v>
      </c>
      <c r="I1137" s="3">
        <v>2</v>
      </c>
      <c r="J1137" s="3">
        <v>-92.08478</v>
      </c>
      <c r="K1137" s="3">
        <v>34.18663</v>
      </c>
      <c r="L1137" s="3" t="s">
        <v>5526</v>
      </c>
      <c r="M1137" s="3">
        <v>0</v>
      </c>
      <c r="N1137" s="3">
        <v>0</v>
      </c>
      <c r="O1137" s="3">
        <v>0</v>
      </c>
      <c r="P1137" s="3">
        <v>0</v>
      </c>
      <c r="Q1137" s="3" t="s">
        <v>29</v>
      </c>
      <c r="R1137" s="3" t="s">
        <v>30</v>
      </c>
      <c r="S1137" s="3"/>
      <c r="T1137" s="3"/>
      <c r="U1137" s="7">
        <v>45615.3611111111</v>
      </c>
      <c r="V1137" s="7">
        <v>45814.6975</v>
      </c>
      <c r="W1137" s="3"/>
    </row>
    <row r="1138" ht="15.05" spans="1:23">
      <c r="A1138" s="4" t="str">
        <f t="array" ref="A1138">IF(SUM(--ISNUMBER(SEARCH({", AB ",", BC ",", MB ",", NB ",", NL ",", NS ",", NT ",", NU ",", ON ",", PE ",", QC ",", SK ",", YT "},UPPER(C1138))))&gt;0,"Canada","USA")</f>
        <v>USA</v>
      </c>
      <c r="B1138" s="3" t="s">
        <v>5527</v>
      </c>
      <c r="C1138" s="3" t="s">
        <v>5528</v>
      </c>
      <c r="D1138" s="3" t="s">
        <v>5529</v>
      </c>
      <c r="E1138" s="3" t="s">
        <v>5530</v>
      </c>
      <c r="F1138" s="3"/>
      <c r="G1138" s="3" t="s">
        <v>27</v>
      </c>
      <c r="H1138" s="3" t="s">
        <v>27</v>
      </c>
      <c r="I1138" s="3">
        <v>3</v>
      </c>
      <c r="J1138" s="3">
        <v>-119.421887599999</v>
      </c>
      <c r="K1138" s="8" t="s">
        <v>5531</v>
      </c>
      <c r="L1138" s="3"/>
      <c r="M1138" s="3">
        <v>0</v>
      </c>
      <c r="N1138" s="3">
        <v>0</v>
      </c>
      <c r="O1138" s="3">
        <v>0</v>
      </c>
      <c r="P1138" s="3">
        <v>0</v>
      </c>
      <c r="Q1138" s="3" t="s">
        <v>29</v>
      </c>
      <c r="R1138" s="3" t="s">
        <v>30</v>
      </c>
      <c r="S1138" s="3"/>
      <c r="T1138" s="3"/>
      <c r="U1138" s="7">
        <v>45665.5165972222</v>
      </c>
      <c r="V1138" s="7">
        <v>45665.5165972222</v>
      </c>
      <c r="W1138" s="3"/>
    </row>
    <row r="1139" ht="15.05" spans="1:23">
      <c r="A1139" s="4" t="str">
        <f t="array" ref="A1139">IF(SUM(--ISNUMBER(SEARCH({", AB ",", BC ",", MB ",", NB ",", NL ",", NS ",", NT ",", NU ",", ON ",", PE ",", QC ",", SK ",", YT "},UPPER(C1139))))&gt;0,"Canada","USA")</f>
        <v>USA</v>
      </c>
      <c r="B1139" s="3" t="s">
        <v>5532</v>
      </c>
      <c r="C1139" s="3" t="s">
        <v>5533</v>
      </c>
      <c r="D1139" s="3" t="s">
        <v>5534</v>
      </c>
      <c r="E1139" s="3" t="s">
        <v>5535</v>
      </c>
      <c r="F1139" s="3"/>
      <c r="G1139" s="3" t="s">
        <v>27</v>
      </c>
      <c r="H1139" s="3" t="s">
        <v>27</v>
      </c>
      <c r="I1139" s="3">
        <v>5</v>
      </c>
      <c r="J1139" s="3">
        <v>-94.99954</v>
      </c>
      <c r="K1139" s="3">
        <v>47.51254</v>
      </c>
      <c r="L1139" s="3" t="s">
        <v>5536</v>
      </c>
      <c r="M1139" s="3">
        <v>0</v>
      </c>
      <c r="N1139" s="3">
        <v>0</v>
      </c>
      <c r="O1139" s="3">
        <v>0</v>
      </c>
      <c r="P1139" s="3">
        <v>0</v>
      </c>
      <c r="Q1139" s="3" t="s">
        <v>29</v>
      </c>
      <c r="R1139" s="3" t="s">
        <v>30</v>
      </c>
      <c r="S1139" s="3"/>
      <c r="T1139" s="3"/>
      <c r="U1139" s="7">
        <v>45668.824375</v>
      </c>
      <c r="V1139" s="7">
        <v>45832.517662037</v>
      </c>
      <c r="W1139" s="3"/>
    </row>
    <row r="1140" ht="15.05" spans="1:23">
      <c r="A1140" s="4" t="str">
        <f t="array" ref="A1140">IF(SUM(--ISNUMBER(SEARCH({", AB ",", BC ",", MB ",", NB ",", NL ",", NS ",", NT ",", NU ",", ON ",", PE ",", QC ",", SK ",", YT "},UPPER(C1140))))&gt;0,"Canada","USA")</f>
        <v>USA</v>
      </c>
      <c r="B1140" s="3" t="s">
        <v>5537</v>
      </c>
      <c r="C1140" s="3" t="s">
        <v>5538</v>
      </c>
      <c r="D1140" s="3" t="s">
        <v>5539</v>
      </c>
      <c r="E1140" s="3" t="s">
        <v>5540</v>
      </c>
      <c r="F1140" s="3" t="s">
        <v>5541</v>
      </c>
      <c r="G1140" s="3" t="s">
        <v>27</v>
      </c>
      <c r="H1140" s="3" t="s">
        <v>27</v>
      </c>
      <c r="I1140" s="3">
        <v>1</v>
      </c>
      <c r="J1140" s="3">
        <v>-93.7563924</v>
      </c>
      <c r="K1140" s="3">
        <v>32.4893269</v>
      </c>
      <c r="L1140" s="3" t="s">
        <v>5542</v>
      </c>
      <c r="M1140" s="3">
        <v>100</v>
      </c>
      <c r="N1140" s="3">
        <v>0</v>
      </c>
      <c r="O1140" s="3">
        <v>0</v>
      </c>
      <c r="P1140" s="3">
        <v>0</v>
      </c>
      <c r="Q1140" s="3" t="s">
        <v>29</v>
      </c>
      <c r="R1140" s="3" t="s">
        <v>30</v>
      </c>
      <c r="S1140" s="3"/>
      <c r="T1140" s="3"/>
      <c r="U1140" s="7">
        <v>45617.6622453704</v>
      </c>
      <c r="V1140" s="7">
        <v>45831.5112268518</v>
      </c>
      <c r="W1140" s="3"/>
    </row>
    <row r="1141" ht="15.05" spans="1:23">
      <c r="A1141" s="4" t="str">
        <f t="array" ref="A1141">IF(SUM(--ISNUMBER(SEARCH({", AB ",", BC ",", MB ",", NB ",", NL ",", NS ",", NT ",", NU ",", ON ",", PE ",", QC ",", SK ",", YT "},UPPER(C1141))))&gt;0,"Canada","USA")</f>
        <v>USA</v>
      </c>
      <c r="B1141" s="3" t="s">
        <v>5543</v>
      </c>
      <c r="C1141" s="3" t="s">
        <v>5544</v>
      </c>
      <c r="D1141" s="3" t="s">
        <v>5545</v>
      </c>
      <c r="E1141" s="3" t="s">
        <v>5546</v>
      </c>
      <c r="F1141" s="3" t="s">
        <v>62</v>
      </c>
      <c r="G1141" s="3" t="s">
        <v>27</v>
      </c>
      <c r="H1141" s="3" t="s">
        <v>27</v>
      </c>
      <c r="I1141" s="3">
        <v>5</v>
      </c>
      <c r="J1141" s="3">
        <v>-92.35754</v>
      </c>
      <c r="K1141" s="3">
        <v>34.74082</v>
      </c>
      <c r="L1141" s="3" t="s">
        <v>5547</v>
      </c>
      <c r="M1141" s="3">
        <v>0</v>
      </c>
      <c r="N1141" s="3">
        <v>0</v>
      </c>
      <c r="O1141" s="3">
        <v>0</v>
      </c>
      <c r="P1141" s="3">
        <v>0</v>
      </c>
      <c r="Q1141" s="3" t="s">
        <v>29</v>
      </c>
      <c r="R1141" s="3" t="s">
        <v>30</v>
      </c>
      <c r="S1141" s="3"/>
      <c r="T1141" s="3"/>
      <c r="U1141" s="7">
        <v>45663.4250694444</v>
      </c>
      <c r="V1141" s="7">
        <v>45923.5224074074</v>
      </c>
      <c r="W1141" s="3"/>
    </row>
    <row r="1142" ht="15.05" spans="1:23">
      <c r="A1142" s="4" t="str">
        <f t="array" ref="A1142">IF(SUM(--ISNUMBER(SEARCH({", AB ",", BC ",", MB ",", NB ",", NL ",", NS ",", NT ",", NU ",", ON ",", PE ",", QC ",", SK ",", YT "},UPPER(C1142))))&gt;0,"Canada","USA")</f>
        <v>USA</v>
      </c>
      <c r="B1142" s="3" t="s">
        <v>5543</v>
      </c>
      <c r="C1142" s="3" t="s">
        <v>5544</v>
      </c>
      <c r="D1142" s="3" t="s">
        <v>5548</v>
      </c>
      <c r="E1142" s="3" t="s">
        <v>5546</v>
      </c>
      <c r="F1142" s="3" t="s">
        <v>5549</v>
      </c>
      <c r="G1142" s="3" t="s">
        <v>27</v>
      </c>
      <c r="H1142" s="3" t="s">
        <v>27</v>
      </c>
      <c r="I1142" s="3">
        <v>3</v>
      </c>
      <c r="J1142" s="3">
        <v>-92.35753</v>
      </c>
      <c r="K1142" s="3">
        <v>34.74089</v>
      </c>
      <c r="L1142" s="3" t="s">
        <v>5547</v>
      </c>
      <c r="M1142" s="3">
        <v>0</v>
      </c>
      <c r="N1142" s="3">
        <v>0</v>
      </c>
      <c r="O1142" s="3">
        <v>0</v>
      </c>
      <c r="P1142" s="3">
        <v>0</v>
      </c>
      <c r="Q1142" s="3" t="s">
        <v>29</v>
      </c>
      <c r="R1142" s="3" t="s">
        <v>30</v>
      </c>
      <c r="S1142" s="3"/>
      <c r="T1142" s="3"/>
      <c r="U1142" s="7">
        <v>45615.3658217593</v>
      </c>
      <c r="V1142" s="7">
        <v>45923.5223032407</v>
      </c>
      <c r="W1142" s="3"/>
    </row>
    <row r="1143" ht="15.05" spans="1:23">
      <c r="A1143" s="4" t="str">
        <f t="array" ref="A1143">IF(SUM(--ISNUMBER(SEARCH({", AB ",", BC ",", MB ",", NB ",", NL ",", NS ",", NT ",", NU ",", ON ",", PE ",", QC ",", SK ",", YT "},UPPER(C1143))))&gt;0,"Canada","USA")</f>
        <v>USA</v>
      </c>
      <c r="B1143" s="3" t="s">
        <v>5550</v>
      </c>
      <c r="C1143" s="3" t="s">
        <v>5551</v>
      </c>
      <c r="D1143" s="3" t="s">
        <v>5552</v>
      </c>
      <c r="E1143" s="3" t="s">
        <v>5553</v>
      </c>
      <c r="F1143" s="3"/>
      <c r="G1143" s="3" t="s">
        <v>27</v>
      </c>
      <c r="H1143" s="3" t="s">
        <v>27</v>
      </c>
      <c r="I1143" s="3">
        <v>5</v>
      </c>
      <c r="J1143" s="3">
        <v>-120.72858</v>
      </c>
      <c r="K1143" s="3">
        <v>38.72501</v>
      </c>
      <c r="L1143" s="3"/>
      <c r="M1143" s="3">
        <v>0</v>
      </c>
      <c r="N1143" s="3">
        <v>0</v>
      </c>
      <c r="O1143" s="3">
        <v>0</v>
      </c>
      <c r="P1143" s="3">
        <v>0</v>
      </c>
      <c r="Q1143" s="3" t="s">
        <v>29</v>
      </c>
      <c r="R1143" s="3" t="s">
        <v>30</v>
      </c>
      <c r="S1143" s="3"/>
      <c r="T1143" s="3"/>
      <c r="U1143" s="7">
        <v>45653.4679861111</v>
      </c>
      <c r="V1143" s="7">
        <v>45653.4679861111</v>
      </c>
      <c r="W1143" s="3"/>
    </row>
    <row r="1144" ht="15.05" spans="1:23">
      <c r="A1144" s="4" t="str">
        <f t="array" ref="A1144">IF(SUM(--ISNUMBER(SEARCH({", AB ",", BC ",", MB ",", NB ",", NL ",", NS ",", NT ",", NU ",", ON ",", PE ",", QC ",", SK ",", YT "},UPPER(C1144))))&gt;0,"Canada","USA")</f>
        <v>USA</v>
      </c>
      <c r="B1144" s="3" t="s">
        <v>5554</v>
      </c>
      <c r="C1144" s="3" t="s">
        <v>5555</v>
      </c>
      <c r="D1144" s="3" t="s">
        <v>5556</v>
      </c>
      <c r="E1144" s="3" t="s">
        <v>5557</v>
      </c>
      <c r="F1144" s="3" t="s">
        <v>62</v>
      </c>
      <c r="G1144" s="3" t="s">
        <v>27</v>
      </c>
      <c r="H1144" s="3" t="s">
        <v>27</v>
      </c>
      <c r="I1144" s="3">
        <v>1</v>
      </c>
      <c r="J1144" s="3">
        <v>-80.72432</v>
      </c>
      <c r="K1144" s="3">
        <v>40.06584</v>
      </c>
      <c r="L1144" s="3" t="s">
        <v>5558</v>
      </c>
      <c r="M1144" s="3">
        <v>0</v>
      </c>
      <c r="N1144" s="3">
        <v>0</v>
      </c>
      <c r="O1144" s="3">
        <v>0</v>
      </c>
      <c r="P1144" s="3">
        <v>0</v>
      </c>
      <c r="Q1144" s="3" t="s">
        <v>29</v>
      </c>
      <c r="R1144" s="3" t="s">
        <v>30</v>
      </c>
      <c r="S1144" s="3"/>
      <c r="T1144" s="3"/>
      <c r="U1144" s="7">
        <v>45664.4754861111</v>
      </c>
      <c r="V1144" s="7">
        <v>45917.5526388889</v>
      </c>
      <c r="W1144" s="3"/>
    </row>
    <row r="1145" ht="15.05" spans="1:23">
      <c r="A1145" s="4" t="str">
        <f t="array" ref="A1145">IF(SUM(--ISNUMBER(SEARCH({", AB ",", BC ",", MB ",", NB ",", NL ",", NS ",", NT ",", NU ",", ON ",", PE ",", QC ",", SK ",", YT "},UPPER(C1145))))&gt;0,"Canada","USA")</f>
        <v>USA</v>
      </c>
      <c r="B1145" s="3" t="s">
        <v>5554</v>
      </c>
      <c r="C1145" s="3" t="s">
        <v>5555</v>
      </c>
      <c r="D1145" s="3" t="s">
        <v>5556</v>
      </c>
      <c r="E1145" s="3" t="s">
        <v>5557</v>
      </c>
      <c r="F1145" s="3"/>
      <c r="G1145" s="3" t="s">
        <v>27</v>
      </c>
      <c r="H1145" s="3" t="s">
        <v>27</v>
      </c>
      <c r="I1145" s="3">
        <v>1</v>
      </c>
      <c r="J1145" s="3">
        <v>-80.7243002</v>
      </c>
      <c r="K1145" s="3">
        <v>40.0656515</v>
      </c>
      <c r="L1145" s="3" t="s">
        <v>5558</v>
      </c>
      <c r="M1145" s="3">
        <v>0</v>
      </c>
      <c r="N1145" s="3">
        <v>0</v>
      </c>
      <c r="O1145" s="3">
        <v>0</v>
      </c>
      <c r="P1145" s="3">
        <v>0</v>
      </c>
      <c r="Q1145" s="3" t="s">
        <v>29</v>
      </c>
      <c r="R1145" s="3" t="s">
        <v>30</v>
      </c>
      <c r="S1145" s="3"/>
      <c r="T1145" s="3"/>
      <c r="U1145" s="7">
        <v>45663.4273032407</v>
      </c>
      <c r="V1145" s="7">
        <v>45867.4683564815</v>
      </c>
      <c r="W1145" s="3"/>
    </row>
    <row r="1146" ht="15.05" spans="1:23">
      <c r="A1146" s="4" t="str">
        <f t="array" ref="A1146">IF(SUM(--ISNUMBER(SEARCH({", AB ",", BC ",", MB ",", NB ",", NL ",", NS ",", NT ",", NU ",", ON ",", PE ",", QC ",", SK ",", YT "},UPPER(C1146))))&gt;0,"Canada","USA")</f>
        <v>USA</v>
      </c>
      <c r="B1146" s="3" t="s">
        <v>5559</v>
      </c>
      <c r="C1146" s="3" t="s">
        <v>5560</v>
      </c>
      <c r="D1146" s="3" t="s">
        <v>5561</v>
      </c>
      <c r="E1146" s="3" t="s">
        <v>5562</v>
      </c>
      <c r="F1146" s="3"/>
      <c r="G1146" s="3" t="s">
        <v>27</v>
      </c>
      <c r="H1146" s="3" t="s">
        <v>27</v>
      </c>
      <c r="I1146" s="3">
        <v>2</v>
      </c>
      <c r="J1146" s="3">
        <v>-79.92146</v>
      </c>
      <c r="K1146" s="3">
        <v>39.65443</v>
      </c>
      <c r="L1146" s="3" t="s">
        <v>5558</v>
      </c>
      <c r="M1146" s="3">
        <v>0</v>
      </c>
      <c r="N1146" s="3">
        <v>0</v>
      </c>
      <c r="O1146" s="3">
        <v>0</v>
      </c>
      <c r="P1146" s="3">
        <v>0</v>
      </c>
      <c r="Q1146" s="3" t="s">
        <v>29</v>
      </c>
      <c r="R1146" s="3" t="s">
        <v>30</v>
      </c>
      <c r="S1146" s="3"/>
      <c r="T1146" s="3"/>
      <c r="U1146" s="7">
        <v>45664.525625</v>
      </c>
      <c r="V1146" s="7">
        <v>45923.520625</v>
      </c>
      <c r="W1146" s="3"/>
    </row>
    <row r="1147" ht="15.05" spans="1:23">
      <c r="A1147" s="4" t="str">
        <f t="array" ref="A1147">IF(SUM(--ISNUMBER(SEARCH({", AB ",", BC ",", MB ",", NB ",", NL ",", NS ",", NT ",", NU ",", ON ",", PE ",", QC ",", SK ",", YT "},UPPER(C1147))))&gt;0,"Canada","USA")</f>
        <v>USA</v>
      </c>
      <c r="B1147" s="3" t="s">
        <v>5563</v>
      </c>
      <c r="C1147" s="3" t="s">
        <v>5564</v>
      </c>
      <c r="D1147" s="3" t="s">
        <v>5565</v>
      </c>
      <c r="E1147" s="3" t="s">
        <v>5566</v>
      </c>
      <c r="F1147" s="3"/>
      <c r="G1147" s="3" t="s">
        <v>27</v>
      </c>
      <c r="H1147" s="3" t="s">
        <v>27</v>
      </c>
      <c r="I1147" s="3">
        <v>5</v>
      </c>
      <c r="J1147" s="3">
        <v>-86.75741</v>
      </c>
      <c r="K1147" s="3">
        <v>36.24837</v>
      </c>
      <c r="L1147" s="3" t="s">
        <v>5567</v>
      </c>
      <c r="M1147" s="3">
        <v>0</v>
      </c>
      <c r="N1147" s="3">
        <v>0</v>
      </c>
      <c r="O1147" s="3">
        <v>0</v>
      </c>
      <c r="P1147" s="3">
        <v>0</v>
      </c>
      <c r="Q1147" s="3" t="s">
        <v>29</v>
      </c>
      <c r="R1147" s="3" t="s">
        <v>30</v>
      </c>
      <c r="S1147" s="3"/>
      <c r="T1147" s="3"/>
      <c r="U1147" s="7">
        <v>45664.3872337963</v>
      </c>
      <c r="V1147" s="7">
        <v>45847.6675694444</v>
      </c>
      <c r="W1147" s="3"/>
    </row>
    <row r="1148" ht="15.05" spans="1:23">
      <c r="A1148" s="4" t="str">
        <f t="array" ref="A1148">IF(SUM(--ISNUMBER(SEARCH({", AB ",", BC ",", MB ",", NB ",", NL ",", NS ",", NT ",", NU ",", ON ",", PE ",", QC ",", SK ",", YT "},UPPER(C1148))))&gt;0,"Canada","USA")</f>
        <v>USA</v>
      </c>
      <c r="B1148" s="3" t="s">
        <v>5568</v>
      </c>
      <c r="C1148" s="3" t="s">
        <v>5569</v>
      </c>
      <c r="D1148" s="3" t="s">
        <v>5570</v>
      </c>
      <c r="E1148" s="3" t="s">
        <v>5571</v>
      </c>
      <c r="F1148" s="3"/>
      <c r="G1148" s="3" t="s">
        <v>27</v>
      </c>
      <c r="H1148" s="3" t="s">
        <v>27</v>
      </c>
      <c r="I1148" s="3">
        <v>3</v>
      </c>
      <c r="J1148" s="3">
        <v>-91.55244</v>
      </c>
      <c r="K1148" s="3">
        <v>34.49668</v>
      </c>
      <c r="L1148" s="3" t="s">
        <v>5572</v>
      </c>
      <c r="M1148" s="3">
        <v>0</v>
      </c>
      <c r="N1148" s="3">
        <v>0</v>
      </c>
      <c r="O1148" s="3">
        <v>0</v>
      </c>
      <c r="P1148" s="3">
        <v>0</v>
      </c>
      <c r="Q1148" s="3" t="s">
        <v>29</v>
      </c>
      <c r="R1148" s="3" t="s">
        <v>30</v>
      </c>
      <c r="S1148" s="3"/>
      <c r="T1148" s="3"/>
      <c r="U1148" s="7">
        <v>45615.3787037037</v>
      </c>
      <c r="V1148" s="7">
        <v>45814.7006828704</v>
      </c>
      <c r="W1148" s="3"/>
    </row>
    <row r="1149" ht="15.05" spans="1:23">
      <c r="A1149" s="4" t="str">
        <f t="array" ref="A1149">IF(SUM(--ISNUMBER(SEARCH({", AB ",", BC ",", MB ",", NB ",", NL ",", NS ",", NT ",", NU ",", ON ",", PE ",", QC ",", SK ",", YT "},UPPER(C1149))))&gt;0,"Canada","USA")</f>
        <v>USA</v>
      </c>
      <c r="B1149" s="3" t="s">
        <v>5573</v>
      </c>
      <c r="C1149" s="3" t="s">
        <v>5574</v>
      </c>
      <c r="D1149" s="3">
        <v>2502311699</v>
      </c>
      <c r="E1149" s="3" t="s">
        <v>5575</v>
      </c>
      <c r="F1149" s="3"/>
      <c r="G1149" s="3" t="s">
        <v>27</v>
      </c>
      <c r="H1149" s="3" t="s">
        <v>27</v>
      </c>
      <c r="I1149" s="3">
        <v>5</v>
      </c>
      <c r="J1149" s="3">
        <v>-117.531893</v>
      </c>
      <c r="K1149" s="3">
        <v>49.116976</v>
      </c>
      <c r="L1149" s="3" t="s">
        <v>5576</v>
      </c>
      <c r="M1149" s="3"/>
      <c r="N1149" s="3"/>
      <c r="O1149" s="3"/>
      <c r="P1149" s="3"/>
      <c r="Q1149" s="3" t="s">
        <v>29</v>
      </c>
      <c r="R1149" s="3" t="s">
        <v>30</v>
      </c>
      <c r="S1149" s="3"/>
      <c r="T1149" s="3"/>
      <c r="U1149" s="7">
        <v>45553.4972916667</v>
      </c>
      <c r="V1149" s="7">
        <v>45709.6681597222</v>
      </c>
      <c r="W1149" s="3"/>
    </row>
    <row r="1150" ht="15.05" spans="1:23">
      <c r="A1150" s="4" t="str">
        <f t="array" ref="A1150">IF(SUM(--ISNUMBER(SEARCH({", AB ",", BC ",", MB ",", NB ",", NL ",", NS ",", NT ",", NU ",", ON ",", PE ",", QC ",", SK ",", YT "},UPPER(C1150))))&gt;0,"Canada","USA")</f>
        <v>USA</v>
      </c>
      <c r="B1150" s="3" t="s">
        <v>5577</v>
      </c>
      <c r="C1150" s="3" t="s">
        <v>5578</v>
      </c>
      <c r="D1150" s="3" t="s">
        <v>5579</v>
      </c>
      <c r="E1150" s="3" t="s">
        <v>5580</v>
      </c>
      <c r="F1150" s="3"/>
      <c r="G1150" s="3" t="s">
        <v>27</v>
      </c>
      <c r="H1150" s="3" t="s">
        <v>27</v>
      </c>
      <c r="I1150" s="3">
        <v>5</v>
      </c>
      <c r="J1150" s="3">
        <v>-75.1293053316225</v>
      </c>
      <c r="K1150" s="8" t="s">
        <v>5581</v>
      </c>
      <c r="L1150" s="3"/>
      <c r="M1150" s="3">
        <v>0</v>
      </c>
      <c r="N1150" s="3">
        <v>0</v>
      </c>
      <c r="O1150" s="3">
        <v>0</v>
      </c>
      <c r="P1150" s="3">
        <v>0</v>
      </c>
      <c r="Q1150" s="3" t="s">
        <v>29</v>
      </c>
      <c r="R1150" s="3" t="s">
        <v>30</v>
      </c>
      <c r="S1150" s="3"/>
      <c r="T1150" s="3"/>
      <c r="U1150" s="7">
        <v>45839.6756018518</v>
      </c>
      <c r="V1150" s="7">
        <v>45839.6757638889</v>
      </c>
      <c r="W1150" s="3"/>
    </row>
    <row r="1151" ht="15.05" spans="1:23">
      <c r="A1151" s="4" t="str">
        <f t="array" ref="A1151">IF(SUM(--ISNUMBER(SEARCH({", AB ",", BC ",", MB ",", NB ",", NL ",", NS ",", NT ",", NU ",", ON ",", PE ",", QC ",", SK ",", YT "},UPPER(C1151))))&gt;0,"Canada","USA")</f>
        <v>USA</v>
      </c>
      <c r="B1151" s="3" t="s">
        <v>5582</v>
      </c>
      <c r="C1151" s="3" t="s">
        <v>5583</v>
      </c>
      <c r="D1151" s="3" t="s">
        <v>5584</v>
      </c>
      <c r="E1151" s="3" t="s">
        <v>5585</v>
      </c>
      <c r="F1151" s="3" t="s">
        <v>5586</v>
      </c>
      <c r="G1151" s="3" t="s">
        <v>27</v>
      </c>
      <c r="H1151" s="3" t="s">
        <v>27</v>
      </c>
      <c r="I1151" s="3">
        <v>5</v>
      </c>
      <c r="J1151" s="3">
        <v>-70.0253553163638</v>
      </c>
      <c r="K1151" s="8" t="s">
        <v>5587</v>
      </c>
      <c r="L1151" s="3" t="s">
        <v>5588</v>
      </c>
      <c r="M1151" s="3">
        <v>0</v>
      </c>
      <c r="N1151" s="3">
        <v>0</v>
      </c>
      <c r="O1151" s="3">
        <v>0</v>
      </c>
      <c r="P1151" s="3">
        <v>0</v>
      </c>
      <c r="Q1151" s="3" t="s">
        <v>29</v>
      </c>
      <c r="R1151" s="3" t="s">
        <v>30</v>
      </c>
      <c r="S1151" s="3"/>
      <c r="T1151" s="3"/>
      <c r="U1151" s="7">
        <v>45666.541087963</v>
      </c>
      <c r="V1151" s="7">
        <v>45831.5201273148</v>
      </c>
      <c r="W1151" s="3"/>
    </row>
    <row r="1152" ht="15.05" spans="1:23">
      <c r="A1152" s="4" t="str">
        <f t="array" ref="A1152">IF(SUM(--ISNUMBER(SEARCH({", AB ",", BC ",", MB ",", NB ",", NL ",", NS ",", NT ",", NU ",", ON ",", PE ",", QC ",", SK ",", YT "},UPPER(C1152))))&gt;0,"Canada","USA")</f>
        <v>USA</v>
      </c>
      <c r="B1152" s="3" t="s">
        <v>5589</v>
      </c>
      <c r="C1152" s="3" t="s">
        <v>5590</v>
      </c>
      <c r="D1152" s="3" t="s">
        <v>5591</v>
      </c>
      <c r="E1152" s="3" t="s">
        <v>5592</v>
      </c>
      <c r="F1152" s="3" t="s">
        <v>5593</v>
      </c>
      <c r="G1152" s="3" t="s">
        <v>27</v>
      </c>
      <c r="H1152" s="3" t="s">
        <v>27</v>
      </c>
      <c r="I1152" s="3">
        <v>6</v>
      </c>
      <c r="J1152" s="3">
        <v>-98.4532222032979</v>
      </c>
      <c r="K1152" s="8" t="s">
        <v>5594</v>
      </c>
      <c r="L1152" s="3" t="s">
        <v>5595</v>
      </c>
      <c r="M1152" s="3">
        <v>150</v>
      </c>
      <c r="N1152" s="3">
        <v>150</v>
      </c>
      <c r="O1152" s="3">
        <v>0</v>
      </c>
      <c r="P1152" s="3">
        <v>0</v>
      </c>
      <c r="Q1152" s="3" t="s">
        <v>29</v>
      </c>
      <c r="R1152" s="3" t="s">
        <v>30</v>
      </c>
      <c r="S1152" s="3"/>
      <c r="T1152" s="3"/>
      <c r="U1152" s="7">
        <v>45923.4340740741</v>
      </c>
      <c r="V1152" s="7">
        <v>45924.3995949074</v>
      </c>
      <c r="W1152" s="3"/>
    </row>
    <row r="1153" ht="15.05" spans="1:23">
      <c r="A1153" s="4" t="str">
        <f t="array" ref="A1153">IF(SUM(--ISNUMBER(SEARCH({", AB ",", BC ",", MB ",", NB ",", NL ",", NS ",", NT ",", NU ",", ON ",", PE ",", QC ",", SK ",", YT "},UPPER(C1153))))&gt;0,"Canada","USA")</f>
        <v>USA</v>
      </c>
      <c r="B1153" s="3" t="s">
        <v>5596</v>
      </c>
      <c r="C1153" s="3" t="s">
        <v>5597</v>
      </c>
      <c r="D1153" s="3" t="s">
        <v>5591</v>
      </c>
      <c r="E1153" s="3" t="s">
        <v>5598</v>
      </c>
      <c r="F1153" s="3"/>
      <c r="G1153" s="3" t="s">
        <v>27</v>
      </c>
      <c r="H1153" s="3" t="s">
        <v>27</v>
      </c>
      <c r="I1153" s="3">
        <v>5</v>
      </c>
      <c r="J1153" s="3">
        <v>-97.4921562029733</v>
      </c>
      <c r="K1153" s="8" t="s">
        <v>5599</v>
      </c>
      <c r="L1153" s="3" t="s">
        <v>5595</v>
      </c>
      <c r="M1153" s="3">
        <v>0</v>
      </c>
      <c r="N1153" s="3">
        <v>0</v>
      </c>
      <c r="O1153" s="3">
        <v>0</v>
      </c>
      <c r="P1153" s="3">
        <v>0</v>
      </c>
      <c r="Q1153" s="3" t="s">
        <v>29</v>
      </c>
      <c r="R1153" s="3" t="s">
        <v>30</v>
      </c>
      <c r="S1153" s="3"/>
      <c r="T1153" s="3"/>
      <c r="U1153" s="7">
        <v>45860.686712963</v>
      </c>
      <c r="V1153" s="7">
        <v>45923.5188773148</v>
      </c>
      <c r="W1153" s="3"/>
    </row>
    <row r="1154" ht="15.05" spans="1:23">
      <c r="A1154" s="4" t="str">
        <f t="array" ref="A1154">IF(SUM(--ISNUMBER(SEARCH({", AB ",", BC ",", MB ",", NB ",", NL ",", NS ",", NT ",", NU ",", ON ",", PE ",", QC ",", SK ",", YT "},UPPER(C1154))))&gt;0,"Canada","USA")</f>
        <v>USA</v>
      </c>
      <c r="B1154" s="3" t="s">
        <v>5600</v>
      </c>
      <c r="C1154" s="3" t="s">
        <v>5601</v>
      </c>
      <c r="D1154" s="3" t="s">
        <v>5602</v>
      </c>
      <c r="E1154" s="3" t="s">
        <v>5603</v>
      </c>
      <c r="F1154" s="3" t="s">
        <v>5604</v>
      </c>
      <c r="G1154" s="3" t="s">
        <v>27</v>
      </c>
      <c r="H1154" s="3" t="s">
        <v>27</v>
      </c>
      <c r="I1154" s="3">
        <v>5</v>
      </c>
      <c r="J1154" s="3">
        <v>-96.9022589184024</v>
      </c>
      <c r="K1154" s="8" t="s">
        <v>5605</v>
      </c>
      <c r="L1154" s="3" t="s">
        <v>5595</v>
      </c>
      <c r="M1154" s="3">
        <v>98</v>
      </c>
      <c r="N1154" s="3">
        <v>0</v>
      </c>
      <c r="O1154" s="3">
        <v>0</v>
      </c>
      <c r="P1154" s="3">
        <v>110</v>
      </c>
      <c r="Q1154" s="3" t="s">
        <v>29</v>
      </c>
      <c r="R1154" s="3" t="s">
        <v>30</v>
      </c>
      <c r="S1154" s="3"/>
      <c r="T1154" s="3"/>
      <c r="U1154" s="7">
        <v>45649.4595023148</v>
      </c>
      <c r="V1154" s="7">
        <v>45860.6870138889</v>
      </c>
      <c r="W1154" s="3"/>
    </row>
    <row r="1155" ht="15.05" spans="1:23">
      <c r="A1155" s="4" t="str">
        <f t="array" ref="A1155">IF(SUM(--ISNUMBER(SEARCH({", AB ",", BC ",", MB ",", NB ",", NL ",", NS ",", NT ",", NU ",", ON ",", PE ",", QC ",", SK ",", YT "},UPPER(C1155))))&gt;0,"Canada","USA")</f>
        <v>USA</v>
      </c>
      <c r="B1155" s="3" t="s">
        <v>5606</v>
      </c>
      <c r="C1155" s="3" t="s">
        <v>5607</v>
      </c>
      <c r="D1155" s="3" t="s">
        <v>5608</v>
      </c>
      <c r="E1155" s="3" t="s">
        <v>5609</v>
      </c>
      <c r="F1155" s="3"/>
      <c r="G1155" s="3" t="s">
        <v>27</v>
      </c>
      <c r="H1155" s="3" t="s">
        <v>27</v>
      </c>
      <c r="I1155" s="3">
        <v>5</v>
      </c>
      <c r="J1155" s="3">
        <v>-80.25863</v>
      </c>
      <c r="K1155" s="3">
        <v>25.99365</v>
      </c>
      <c r="L1155" s="3"/>
      <c r="M1155" s="3">
        <v>0</v>
      </c>
      <c r="N1155" s="3">
        <v>0</v>
      </c>
      <c r="O1155" s="3">
        <v>0</v>
      </c>
      <c r="P1155" s="3">
        <v>0</v>
      </c>
      <c r="Q1155" s="3" t="s">
        <v>29</v>
      </c>
      <c r="R1155" s="3" t="s">
        <v>30</v>
      </c>
      <c r="S1155" s="3"/>
      <c r="T1155" s="3"/>
      <c r="U1155" s="7">
        <v>45664.8167476852</v>
      </c>
      <c r="V1155" s="7">
        <v>45664.8167476852</v>
      </c>
      <c r="W1155" s="3"/>
    </row>
    <row r="1156" ht="15.05" spans="1:23">
      <c r="A1156" s="4" t="str">
        <f t="array" ref="A1156">IF(SUM(--ISNUMBER(SEARCH({", AB ",", BC ",", MB ",", NB ",", NL ",", NS ",", NT ",", NU ",", ON ",", PE ",", QC ",", SK ",", YT "},UPPER(C1156))))&gt;0,"Canada","USA")</f>
        <v>USA</v>
      </c>
      <c r="B1156" s="3" t="s">
        <v>5610</v>
      </c>
      <c r="C1156" s="3" t="s">
        <v>5611</v>
      </c>
      <c r="D1156" s="3" t="s">
        <v>5612</v>
      </c>
      <c r="E1156" s="3" t="s">
        <v>5613</v>
      </c>
      <c r="F1156" s="3"/>
      <c r="G1156" s="3" t="s">
        <v>27</v>
      </c>
      <c r="H1156" s="3" t="s">
        <v>27</v>
      </c>
      <c r="I1156" s="3">
        <v>5</v>
      </c>
      <c r="J1156" s="3">
        <v>-93.0552244320619</v>
      </c>
      <c r="K1156" s="8" t="s">
        <v>5614</v>
      </c>
      <c r="L1156" s="3"/>
      <c r="M1156" s="3">
        <v>0</v>
      </c>
      <c r="N1156" s="3">
        <v>0</v>
      </c>
      <c r="O1156" s="3">
        <v>0</v>
      </c>
      <c r="P1156" s="3">
        <v>0</v>
      </c>
      <c r="Q1156" s="3" t="s">
        <v>29</v>
      </c>
      <c r="R1156" s="3" t="s">
        <v>30</v>
      </c>
      <c r="S1156" s="3"/>
      <c r="T1156" s="3"/>
      <c r="U1156" s="7">
        <v>45880.3642476852</v>
      </c>
      <c r="V1156" s="7">
        <v>45880.3642476852</v>
      </c>
      <c r="W1156" s="3"/>
    </row>
    <row r="1157" ht="15.05" spans="1:23">
      <c r="A1157" s="4" t="str">
        <f t="array" ref="A1157">IF(SUM(--ISNUMBER(SEARCH({", AB ",", BC ",", MB ",", NB ",", NL ",", NS ",", NT ",", NU ",", ON ",", PE ",", QC ",", SK ",", YT "},UPPER(C1157))))&gt;0,"Canada","USA")</f>
        <v>USA</v>
      </c>
      <c r="B1157" s="3" t="s">
        <v>5615</v>
      </c>
      <c r="C1157" s="3" t="s">
        <v>5616</v>
      </c>
      <c r="D1157" s="3" t="s">
        <v>5617</v>
      </c>
      <c r="E1157" s="3" t="s">
        <v>5618</v>
      </c>
      <c r="F1157" s="3" t="s">
        <v>4217</v>
      </c>
      <c r="G1157" s="3" t="s">
        <v>27</v>
      </c>
      <c r="H1157" s="3" t="s">
        <v>91</v>
      </c>
      <c r="I1157" s="3">
        <v>1</v>
      </c>
      <c r="J1157" s="3">
        <v>-86.48189</v>
      </c>
      <c r="K1157" s="3">
        <v>35.85317</v>
      </c>
      <c r="L1157" s="3" t="s">
        <v>5619</v>
      </c>
      <c r="M1157" s="3">
        <v>120</v>
      </c>
      <c r="N1157" s="3">
        <v>0</v>
      </c>
      <c r="O1157" s="3">
        <v>0</v>
      </c>
      <c r="P1157" s="3">
        <v>0</v>
      </c>
      <c r="Q1157" s="3" t="s">
        <v>29</v>
      </c>
      <c r="R1157" s="3" t="s">
        <v>30</v>
      </c>
      <c r="S1157" s="3"/>
      <c r="T1157" s="3"/>
      <c r="U1157" s="7">
        <v>45617.6524305556</v>
      </c>
      <c r="V1157" s="7">
        <v>45848.3810532407</v>
      </c>
      <c r="W1157" s="3"/>
    </row>
    <row r="1158" ht="15.05" spans="1:23">
      <c r="A1158" s="4" t="str">
        <f t="array" ref="A1158">IF(SUM(--ISNUMBER(SEARCH({", AB ",", BC ",", MB ",", NB ",", NL ",", NS ",", NT ",", NU ",", ON ",", PE ",", QC ",", SK ",", YT "},UPPER(C1158))))&gt;0,"Canada","USA")</f>
        <v>USA</v>
      </c>
      <c r="B1158" s="3" t="s">
        <v>5620</v>
      </c>
      <c r="C1158" s="3" t="s">
        <v>5616</v>
      </c>
      <c r="D1158" s="3" t="s">
        <v>5621</v>
      </c>
      <c r="E1158" s="3" t="s">
        <v>5622</v>
      </c>
      <c r="F1158" s="3" t="s">
        <v>62</v>
      </c>
      <c r="G1158" s="3" t="s">
        <v>27</v>
      </c>
      <c r="H1158" s="3" t="s">
        <v>27</v>
      </c>
      <c r="I1158" s="3">
        <v>5</v>
      </c>
      <c r="J1158" s="3">
        <v>-86.48186</v>
      </c>
      <c r="K1158" s="3">
        <v>35.85322</v>
      </c>
      <c r="L1158" s="3" t="s">
        <v>5619</v>
      </c>
      <c r="M1158" s="3">
        <v>0</v>
      </c>
      <c r="N1158" s="3">
        <v>0</v>
      </c>
      <c r="O1158" s="3">
        <v>0</v>
      </c>
      <c r="P1158" s="3">
        <v>0</v>
      </c>
      <c r="Q1158" s="3" t="s">
        <v>29</v>
      </c>
      <c r="R1158" s="3" t="s">
        <v>30</v>
      </c>
      <c r="S1158" s="3"/>
      <c r="T1158" s="3"/>
      <c r="U1158" s="7">
        <v>45616.3628819444</v>
      </c>
      <c r="V1158" s="7">
        <v>45923.5166087963</v>
      </c>
      <c r="W1158" s="3"/>
    </row>
    <row r="1159" ht="15.05" spans="1:23">
      <c r="A1159" s="4" t="str">
        <f t="array" ref="A1159">IF(SUM(--ISNUMBER(SEARCH({", AB ",", BC ",", MB ",", NB ",", NL ",", NS ",", NT ",", NU ",", ON ",", PE ",", QC ",", SK ",", YT "},UPPER(C1159))))&gt;0,"Canada","USA")</f>
        <v>USA</v>
      </c>
      <c r="B1159" s="3" t="s">
        <v>5623</v>
      </c>
      <c r="C1159" s="3" t="s">
        <v>5624</v>
      </c>
      <c r="D1159" s="3" t="s">
        <v>5625</v>
      </c>
      <c r="E1159" s="3" t="s">
        <v>5626</v>
      </c>
      <c r="F1159" s="3" t="s">
        <v>5627</v>
      </c>
      <c r="G1159" s="3" t="s">
        <v>27</v>
      </c>
      <c r="H1159" s="3" t="s">
        <v>27</v>
      </c>
      <c r="I1159" s="3">
        <v>6</v>
      </c>
      <c r="J1159" s="3">
        <v>-70.326824</v>
      </c>
      <c r="K1159" s="3">
        <v>43.629432</v>
      </c>
      <c r="L1159" s="3" t="s">
        <v>5628</v>
      </c>
      <c r="M1159" s="3">
        <v>150</v>
      </c>
      <c r="N1159" s="3">
        <v>0</v>
      </c>
      <c r="O1159" s="3">
        <v>0</v>
      </c>
      <c r="P1159" s="3">
        <v>0</v>
      </c>
      <c r="Q1159" s="3" t="s">
        <v>29</v>
      </c>
      <c r="R1159" s="3" t="s">
        <v>30</v>
      </c>
      <c r="S1159" s="3"/>
      <c r="T1159" s="3"/>
      <c r="U1159" s="7">
        <v>45716.4593981481</v>
      </c>
      <c r="V1159" s="7">
        <v>45848.3715509259</v>
      </c>
      <c r="W1159" s="3"/>
    </row>
    <row r="1160" ht="15.05" spans="1:23">
      <c r="A1160" s="4" t="str">
        <f t="array" ref="A1160">IF(SUM(--ISNUMBER(SEARCH({", AB ",", BC ",", MB ",", NB ",", NL ",", NS ",", NT ",", NU ",", ON ",", PE ",", QC ",", SK ",", YT "},UPPER(C1160))))&gt;0,"Canada","USA")</f>
        <v>USA</v>
      </c>
      <c r="B1160" s="3" t="s">
        <v>5629</v>
      </c>
      <c r="C1160" s="3" t="s">
        <v>5630</v>
      </c>
      <c r="D1160" s="3" t="s">
        <v>5631</v>
      </c>
      <c r="E1160" s="3" t="s">
        <v>5632</v>
      </c>
      <c r="F1160" s="3" t="s">
        <v>5633</v>
      </c>
      <c r="G1160" s="3" t="s">
        <v>91</v>
      </c>
      <c r="H1160" s="3" t="s">
        <v>27</v>
      </c>
      <c r="I1160" s="3">
        <v>6</v>
      </c>
      <c r="J1160" s="3">
        <v>-71.0465126028397</v>
      </c>
      <c r="K1160" s="8" t="s">
        <v>5634</v>
      </c>
      <c r="L1160" s="3"/>
      <c r="M1160" s="3">
        <v>0</v>
      </c>
      <c r="N1160" s="3">
        <v>0</v>
      </c>
      <c r="O1160" s="3">
        <v>0</v>
      </c>
      <c r="P1160" s="3">
        <v>0</v>
      </c>
      <c r="Q1160" s="3" t="s">
        <v>29</v>
      </c>
      <c r="R1160" s="3" t="s">
        <v>30</v>
      </c>
      <c r="S1160" s="3"/>
      <c r="T1160" s="3"/>
      <c r="U1160" s="7">
        <v>45666.4787384259</v>
      </c>
      <c r="V1160" s="7">
        <v>45851.7711805556</v>
      </c>
      <c r="W1160" s="3"/>
    </row>
    <row r="1161" ht="15.05" spans="1:23">
      <c r="A1161" s="4" t="str">
        <f t="array" ref="A1161">IF(SUM(--ISNUMBER(SEARCH({", AB ",", BC ",", MB ",", NB ",", NL ",", NS ",", NT ",", NU ",", ON ",", PE ",", QC ",", SK ",", YT "},UPPER(C1161))))&gt;0,"Canada","USA")</f>
        <v>USA</v>
      </c>
      <c r="B1161" s="3" t="s">
        <v>5635</v>
      </c>
      <c r="C1161" s="3" t="s">
        <v>5636</v>
      </c>
      <c r="D1161" s="3" t="s">
        <v>5637</v>
      </c>
      <c r="E1161" s="3" t="s">
        <v>5638</v>
      </c>
      <c r="F1161" s="3"/>
      <c r="G1161" s="3" t="s">
        <v>27</v>
      </c>
      <c r="H1161" s="3" t="s">
        <v>27</v>
      </c>
      <c r="I1161" s="3">
        <v>5</v>
      </c>
      <c r="J1161" s="3">
        <v>-73.00601</v>
      </c>
      <c r="K1161" s="3">
        <v>41.67834</v>
      </c>
      <c r="L1161" s="3"/>
      <c r="M1161" s="3">
        <v>125</v>
      </c>
      <c r="N1161" s="3">
        <v>0</v>
      </c>
      <c r="O1161" s="3">
        <v>0</v>
      </c>
      <c r="P1161" s="3">
        <v>0</v>
      </c>
      <c r="Q1161" s="3" t="s">
        <v>29</v>
      </c>
      <c r="R1161" s="3" t="s">
        <v>30</v>
      </c>
      <c r="S1161" s="3"/>
      <c r="T1161" s="3"/>
      <c r="U1161" s="7">
        <v>45645.6905787037</v>
      </c>
      <c r="V1161" s="7">
        <v>45736.4017708333</v>
      </c>
      <c r="W1161" s="3"/>
    </row>
    <row r="1162" ht="15.05" spans="1:23">
      <c r="A1162" s="4" t="str">
        <f t="array" ref="A1162">IF(SUM(--ISNUMBER(SEARCH({", AB ",", BC ",", MB ",", NB ",", NL ",", NS ",", NT ",", NU ",", ON ",", PE ",", QC ",", SK ",", YT "},UPPER(C1162))))&gt;0,"Canada","USA")</f>
        <v>USA</v>
      </c>
      <c r="B1162" s="3" t="s">
        <v>5639</v>
      </c>
      <c r="C1162" s="3" t="s">
        <v>5640</v>
      </c>
      <c r="D1162" s="3" t="s">
        <v>5641</v>
      </c>
      <c r="E1162" s="3" t="s">
        <v>5642</v>
      </c>
      <c r="F1162" s="3"/>
      <c r="G1162" s="3" t="s">
        <v>27</v>
      </c>
      <c r="H1162" s="3" t="s">
        <v>27</v>
      </c>
      <c r="I1162" s="3">
        <v>5</v>
      </c>
      <c r="J1162" s="3">
        <v>-92.3147607606683</v>
      </c>
      <c r="K1162" s="8" t="s">
        <v>5643</v>
      </c>
      <c r="L1162" s="3"/>
      <c r="M1162" s="3">
        <v>0</v>
      </c>
      <c r="N1162" s="3">
        <v>0</v>
      </c>
      <c r="O1162" s="3">
        <v>0</v>
      </c>
      <c r="P1162" s="3">
        <v>0</v>
      </c>
      <c r="Q1162" s="3" t="s">
        <v>29</v>
      </c>
      <c r="R1162" s="3" t="s">
        <v>30</v>
      </c>
      <c r="S1162" s="3"/>
      <c r="T1162" s="3"/>
      <c r="U1162" s="7">
        <v>45873.6896180556</v>
      </c>
      <c r="V1162" s="7">
        <v>45873.6896180556</v>
      </c>
      <c r="W1162" s="3"/>
    </row>
    <row r="1163" ht="15.05" spans="1:23">
      <c r="A1163" s="4" t="str">
        <f t="array" ref="A1163">IF(SUM(--ISNUMBER(SEARCH({", AB ",", BC ",", MB ",", NB ",", NL ",", NS ",", NT ",", NU ",", ON ",", PE ",", QC ",", SK ",", YT "},UPPER(C1163))))&gt;0,"Canada","USA")</f>
        <v>USA</v>
      </c>
      <c r="B1163" s="3" t="s">
        <v>5644</v>
      </c>
      <c r="C1163" s="3" t="s">
        <v>5645</v>
      </c>
      <c r="D1163" s="3" t="s">
        <v>5646</v>
      </c>
      <c r="E1163" s="3" t="s">
        <v>5647</v>
      </c>
      <c r="F1163" s="3" t="s">
        <v>5648</v>
      </c>
      <c r="G1163" s="3" t="s">
        <v>27</v>
      </c>
      <c r="H1163" s="3" t="s">
        <v>27</v>
      </c>
      <c r="I1163" s="3">
        <v>6</v>
      </c>
      <c r="J1163" s="3">
        <v>-79.039266</v>
      </c>
      <c r="K1163" s="8" t="s">
        <v>5649</v>
      </c>
      <c r="L1163" s="3" t="s">
        <v>5650</v>
      </c>
      <c r="M1163" s="3">
        <v>0</v>
      </c>
      <c r="N1163" s="3">
        <v>0</v>
      </c>
      <c r="O1163" s="3">
        <v>0</v>
      </c>
      <c r="P1163" s="3">
        <v>0</v>
      </c>
      <c r="Q1163" s="3" t="s">
        <v>29</v>
      </c>
      <c r="R1163" s="3" t="s">
        <v>30</v>
      </c>
      <c r="S1163" s="3"/>
      <c r="T1163" s="3"/>
      <c r="U1163" s="7">
        <v>45714.4704050926</v>
      </c>
      <c r="V1163" s="7">
        <v>45875.9905902778</v>
      </c>
      <c r="W1163" s="3"/>
    </row>
    <row r="1164" ht="15.05" spans="1:23">
      <c r="A1164" s="4" t="str">
        <f t="array" ref="A1164">IF(SUM(--ISNUMBER(SEARCH({", AB ",", BC ",", MB ",", NB ",", NL ",", NS ",", NT ",", NU ",", ON ",", PE ",", QC ",", SK ",", YT "},UPPER(C1164))))&gt;0,"Canada","USA")</f>
        <v>USA</v>
      </c>
      <c r="B1164" s="3" t="s">
        <v>5651</v>
      </c>
      <c r="C1164" s="3" t="s">
        <v>5652</v>
      </c>
      <c r="D1164" s="3" t="s">
        <v>5653</v>
      </c>
      <c r="E1164" s="3" t="s">
        <v>5654</v>
      </c>
      <c r="F1164" s="3"/>
      <c r="G1164" s="3" t="s">
        <v>27</v>
      </c>
      <c r="H1164" s="3" t="s">
        <v>27</v>
      </c>
      <c r="I1164" s="3">
        <v>5</v>
      </c>
      <c r="J1164" s="3">
        <v>-106.4863168</v>
      </c>
      <c r="K1164" s="8" t="s">
        <v>5655</v>
      </c>
      <c r="L1164" s="3"/>
      <c r="M1164" s="3">
        <v>0</v>
      </c>
      <c r="N1164" s="3">
        <v>0</v>
      </c>
      <c r="O1164" s="3">
        <v>0</v>
      </c>
      <c r="P1164" s="3">
        <v>0</v>
      </c>
      <c r="Q1164" s="3" t="s">
        <v>29</v>
      </c>
      <c r="R1164" s="3" t="s">
        <v>30</v>
      </c>
      <c r="S1164" s="3"/>
      <c r="T1164" s="3"/>
      <c r="U1164" s="7">
        <v>45865.7506712963</v>
      </c>
      <c r="V1164" s="7">
        <v>45873.6355439815</v>
      </c>
      <c r="W1164" s="3"/>
    </row>
    <row r="1165" ht="15.05" spans="1:23">
      <c r="A1165" s="4" t="str">
        <f t="array" ref="A1165">IF(SUM(--ISNUMBER(SEARCH({", AB ",", BC ",", MB ",", NB ",", NL ",", NS ",", NT ",", NU ",", ON ",", PE ",", QC ",", SK ",", YT "},UPPER(C1165))))&gt;0,"Canada","USA")</f>
        <v>USA</v>
      </c>
      <c r="B1165" s="3" t="s">
        <v>5656</v>
      </c>
      <c r="C1165" s="3" t="s">
        <v>5657</v>
      </c>
      <c r="D1165" s="3" t="s">
        <v>5658</v>
      </c>
      <c r="E1165" s="3" t="s">
        <v>5659</v>
      </c>
      <c r="F1165" s="3"/>
      <c r="G1165" s="3" t="s">
        <v>27</v>
      </c>
      <c r="H1165" s="3" t="s">
        <v>27</v>
      </c>
      <c r="I1165" s="3">
        <v>5</v>
      </c>
      <c r="J1165" s="3">
        <v>-121.62884</v>
      </c>
      <c r="K1165" s="3">
        <v>36.64927</v>
      </c>
      <c r="L1165" s="3" t="s">
        <v>5660</v>
      </c>
      <c r="M1165" s="3">
        <v>0</v>
      </c>
      <c r="N1165" s="3">
        <v>0</v>
      </c>
      <c r="O1165" s="3">
        <v>0</v>
      </c>
      <c r="P1165" s="3">
        <v>0</v>
      </c>
      <c r="Q1165" s="3" t="s">
        <v>29</v>
      </c>
      <c r="R1165" s="3" t="s">
        <v>30</v>
      </c>
      <c r="S1165" s="3"/>
      <c r="T1165" s="3"/>
      <c r="U1165" s="7">
        <v>45653.6021180556</v>
      </c>
      <c r="V1165" s="7">
        <v>45820.5413773148</v>
      </c>
      <c r="W1165" s="3"/>
    </row>
    <row r="1166" ht="15.05" spans="1:23">
      <c r="A1166" s="4" t="str">
        <f t="array" ref="A1166">IF(SUM(--ISNUMBER(SEARCH({", AB ",", BC ",", MB ",", NB ",", NL ",", NS ",", NT ",", NU ",", ON ",", PE ",", QC ",", SK ",", YT "},UPPER(C1166))))&gt;0,"Canada","USA")</f>
        <v>USA</v>
      </c>
      <c r="B1166" s="3" t="s">
        <v>5661</v>
      </c>
      <c r="C1166" s="3" t="s">
        <v>5662</v>
      </c>
      <c r="D1166" s="3" t="s">
        <v>5663</v>
      </c>
      <c r="E1166" s="3" t="s">
        <v>5664</v>
      </c>
      <c r="F1166" s="3"/>
      <c r="G1166" s="3" t="s">
        <v>91</v>
      </c>
      <c r="H1166" s="3" t="s">
        <v>27</v>
      </c>
      <c r="I1166" s="3">
        <v>1</v>
      </c>
      <c r="J1166" s="3">
        <v>-70.0380403893768</v>
      </c>
      <c r="K1166" s="8" t="s">
        <v>5665</v>
      </c>
      <c r="L1166" s="3"/>
      <c r="M1166" s="3">
        <v>0</v>
      </c>
      <c r="N1166" s="3">
        <v>0</v>
      </c>
      <c r="O1166" s="3">
        <v>0</v>
      </c>
      <c r="P1166" s="3">
        <v>0</v>
      </c>
      <c r="Q1166" s="3" t="s">
        <v>29</v>
      </c>
      <c r="R1166" s="3" t="s">
        <v>30</v>
      </c>
      <c r="S1166" s="3"/>
      <c r="T1166" s="3"/>
      <c r="U1166" s="7">
        <v>45666.5384490741</v>
      </c>
      <c r="V1166" s="7">
        <v>45676.9813541667</v>
      </c>
      <c r="W1166" s="3"/>
    </row>
    <row r="1167" ht="15.05" spans="1:23">
      <c r="A1167" s="4" t="str">
        <f t="array" ref="A1167">IF(SUM(--ISNUMBER(SEARCH({", AB ",", BC ",", MB ",", NB ",", NL ",", NS ",", NT ",", NU ",", ON ",", PE ",", QC ",", SK ",", YT "},UPPER(C1167))))&gt;0,"Canada","USA")</f>
        <v>USA</v>
      </c>
      <c r="B1167" s="3" t="s">
        <v>5666</v>
      </c>
      <c r="C1167" s="3" t="s">
        <v>5667</v>
      </c>
      <c r="D1167" s="3" t="s">
        <v>5668</v>
      </c>
      <c r="E1167" s="3" t="s">
        <v>5669</v>
      </c>
      <c r="F1167" s="3"/>
      <c r="G1167" s="3" t="s">
        <v>27</v>
      </c>
      <c r="H1167" s="3" t="s">
        <v>27</v>
      </c>
      <c r="I1167" s="3">
        <v>1</v>
      </c>
      <c r="J1167" s="3">
        <v>-87.6403721</v>
      </c>
      <c r="K1167" s="8" t="s">
        <v>5670</v>
      </c>
      <c r="L1167" s="3"/>
      <c r="M1167" s="3">
        <v>0</v>
      </c>
      <c r="N1167" s="3">
        <v>0</v>
      </c>
      <c r="O1167" s="3">
        <v>0</v>
      </c>
      <c r="P1167" s="3">
        <v>0</v>
      </c>
      <c r="Q1167" s="3" t="s">
        <v>29</v>
      </c>
      <c r="R1167" s="3" t="s">
        <v>30</v>
      </c>
      <c r="S1167" s="3"/>
      <c r="T1167" s="3"/>
      <c r="U1167" s="7">
        <v>45610.5241666667</v>
      </c>
      <c r="V1167" s="7">
        <v>45682.0736342593</v>
      </c>
      <c r="W1167" s="3"/>
    </row>
    <row r="1168" ht="15.05" spans="1:23">
      <c r="A1168" s="4" t="str">
        <f t="array" ref="A1168">IF(SUM(--ISNUMBER(SEARCH({", AB ",", BC ",", MB ",", NB ",", NL ",", NS ",", NT ",", NU ",", ON ",", PE ",", QC ",", SK ",", YT "},UPPER(C1168))))&gt;0,"Canada","USA")</f>
        <v>USA</v>
      </c>
      <c r="B1168" s="3" t="s">
        <v>5671</v>
      </c>
      <c r="C1168" s="3" t="s">
        <v>5672</v>
      </c>
      <c r="D1168" s="3" t="s">
        <v>5673</v>
      </c>
      <c r="E1168" s="3" t="s">
        <v>5674</v>
      </c>
      <c r="F1168" s="3"/>
      <c r="G1168" s="3" t="s">
        <v>27</v>
      </c>
      <c r="H1168" s="3" t="s">
        <v>27</v>
      </c>
      <c r="I1168" s="3">
        <v>5</v>
      </c>
      <c r="J1168" s="3">
        <v>-104.91028</v>
      </c>
      <c r="K1168" s="3">
        <v>39.78946</v>
      </c>
      <c r="L1168" s="3" t="s">
        <v>5675</v>
      </c>
      <c r="M1168" s="3">
        <v>0</v>
      </c>
      <c r="N1168" s="3">
        <v>0</v>
      </c>
      <c r="O1168" s="3">
        <v>0</v>
      </c>
      <c r="P1168" s="3">
        <v>0</v>
      </c>
      <c r="Q1168" s="3" t="s">
        <v>29</v>
      </c>
      <c r="R1168" s="3" t="s">
        <v>30</v>
      </c>
      <c r="S1168" s="3"/>
      <c r="T1168" s="3"/>
      <c r="U1168" s="7">
        <v>45644.6170833333</v>
      </c>
      <c r="V1168" s="7">
        <v>45820.6174074074</v>
      </c>
      <c r="W1168" s="3"/>
    </row>
    <row r="1169" ht="15.05" spans="1:23">
      <c r="A1169" s="4" t="str">
        <f t="array" ref="A1169">IF(SUM(--ISNUMBER(SEARCH({", AB ",", BC ",", MB ",", NB ",", NL ",", NS ",", NT ",", NU ",", ON ",", PE ",", QC ",", SK ",", YT "},UPPER(C1169))))&gt;0,"Canada","USA")</f>
        <v>USA</v>
      </c>
      <c r="B1169" s="3" t="s">
        <v>5676</v>
      </c>
      <c r="C1169" s="3" t="s">
        <v>5677</v>
      </c>
      <c r="D1169" s="3" t="s">
        <v>5678</v>
      </c>
      <c r="E1169" s="3" t="s">
        <v>5679</v>
      </c>
      <c r="F1169" s="3"/>
      <c r="G1169" s="3" t="s">
        <v>27</v>
      </c>
      <c r="H1169" s="3" t="s">
        <v>27</v>
      </c>
      <c r="I1169" s="3">
        <v>5</v>
      </c>
      <c r="J1169" s="3">
        <v>-74.41329</v>
      </c>
      <c r="K1169" s="3">
        <v>41.453</v>
      </c>
      <c r="L1169" s="3" t="s">
        <v>5680</v>
      </c>
      <c r="M1169" s="3">
        <v>0</v>
      </c>
      <c r="N1169" s="3">
        <v>0</v>
      </c>
      <c r="O1169" s="3">
        <v>0</v>
      </c>
      <c r="P1169" s="3">
        <v>0</v>
      </c>
      <c r="Q1169" s="3" t="s">
        <v>29</v>
      </c>
      <c r="R1169" s="3" t="s">
        <v>30</v>
      </c>
      <c r="S1169" s="3"/>
      <c r="T1169" s="3"/>
      <c r="U1169" s="7">
        <v>45669.6884375</v>
      </c>
      <c r="V1169" s="7">
        <v>45838.5577662037</v>
      </c>
      <c r="W1169" s="3"/>
    </row>
    <row r="1170" ht="15.05" spans="1:23">
      <c r="A1170" s="4" t="str">
        <f t="array" ref="A1170">IF(SUM(--ISNUMBER(SEARCH({", AB ",", BC ",", MB ",", NB ",", NL ",", NS ",", NT ",", NU ",", ON ",", PE ",", QC ",", SK ",", YT "},UPPER(C1170))))&gt;0,"Canada","USA")</f>
        <v>USA</v>
      </c>
      <c r="B1170" s="3" t="s">
        <v>5681</v>
      </c>
      <c r="C1170" s="3" t="s">
        <v>5682</v>
      </c>
      <c r="D1170" s="3" t="s">
        <v>5683</v>
      </c>
      <c r="E1170" s="3" t="s">
        <v>5684</v>
      </c>
      <c r="F1170" s="3"/>
      <c r="G1170" s="3" t="s">
        <v>27</v>
      </c>
      <c r="H1170" s="3" t="s">
        <v>27</v>
      </c>
      <c r="I1170" s="3">
        <v>5</v>
      </c>
      <c r="J1170" s="3">
        <v>-74.13628</v>
      </c>
      <c r="K1170" s="3">
        <v>44.33105</v>
      </c>
      <c r="L1170" s="3"/>
      <c r="M1170" s="3">
        <v>0</v>
      </c>
      <c r="N1170" s="3">
        <v>0</v>
      </c>
      <c r="O1170" s="3">
        <v>0</v>
      </c>
      <c r="P1170" s="3">
        <v>0</v>
      </c>
      <c r="Q1170" s="3" t="s">
        <v>29</v>
      </c>
      <c r="R1170" s="3" t="s">
        <v>30</v>
      </c>
      <c r="S1170" s="3"/>
      <c r="T1170" s="3"/>
      <c r="U1170" s="7">
        <v>45691.4749652778</v>
      </c>
      <c r="V1170" s="7">
        <v>45691.4749652778</v>
      </c>
      <c r="W1170" s="3"/>
    </row>
    <row r="1171" ht="15.05" spans="1:23">
      <c r="A1171" s="4" t="str">
        <f t="array" ref="A1171">IF(SUM(--ISNUMBER(SEARCH({", AB ",", BC ",", MB ",", NB ",", NL ",", NS ",", NT ",", NU ",", ON ",", PE ",", QC ",", SK ",", YT "},UPPER(C1171))))&gt;0,"Canada","USA")</f>
        <v>USA</v>
      </c>
      <c r="B1171" s="3" t="s">
        <v>5685</v>
      </c>
      <c r="C1171" s="3" t="s">
        <v>5686</v>
      </c>
      <c r="D1171" s="3" t="s">
        <v>5687</v>
      </c>
      <c r="E1171" s="3" t="s">
        <v>5688</v>
      </c>
      <c r="F1171" s="3"/>
      <c r="G1171" s="3" t="s">
        <v>27</v>
      </c>
      <c r="H1171" s="3" t="s">
        <v>91</v>
      </c>
      <c r="I1171" s="3">
        <v>5</v>
      </c>
      <c r="J1171" s="3">
        <v>-73.9882698604387</v>
      </c>
      <c r="K1171" s="8" t="s">
        <v>5689</v>
      </c>
      <c r="L1171" s="3" t="s">
        <v>5690</v>
      </c>
      <c r="M1171" s="3">
        <v>0</v>
      </c>
      <c r="N1171" s="3">
        <v>0</v>
      </c>
      <c r="O1171" s="3">
        <v>0</v>
      </c>
      <c r="P1171" s="3">
        <v>0</v>
      </c>
      <c r="Q1171" s="3" t="s">
        <v>29</v>
      </c>
      <c r="R1171" s="3" t="s">
        <v>30</v>
      </c>
      <c r="S1171" s="3"/>
      <c r="T1171" s="3"/>
      <c r="U1171" s="7">
        <v>45736.4493287037</v>
      </c>
      <c r="V1171" s="7">
        <v>45838.5476851852</v>
      </c>
      <c r="W1171" s="3"/>
    </row>
    <row r="1172" ht="15.05" spans="1:23">
      <c r="A1172" s="4" t="str">
        <f t="array" ref="A1172">IF(SUM(--ISNUMBER(SEARCH({", AB ",", BC ",", MB ",", NB ",", NL ",", NS ",", NT ",", NU ",", ON ",", PE ",", QC ",", SK ",", YT "},UPPER(C1172))))&gt;0,"Canada","USA")</f>
        <v>USA</v>
      </c>
      <c r="B1172" s="3" t="s">
        <v>5691</v>
      </c>
      <c r="C1172" s="3" t="s">
        <v>5692</v>
      </c>
      <c r="D1172" s="3" t="s">
        <v>5693</v>
      </c>
      <c r="E1172" s="3" t="s">
        <v>5694</v>
      </c>
      <c r="F1172" s="3"/>
      <c r="G1172" s="3" t="s">
        <v>27</v>
      </c>
      <c r="H1172" s="3" t="s">
        <v>27</v>
      </c>
      <c r="I1172" s="3">
        <v>5</v>
      </c>
      <c r="J1172" s="3">
        <v>-80.5585574999999</v>
      </c>
      <c r="K1172" s="8" t="s">
        <v>5695</v>
      </c>
      <c r="L1172" s="3"/>
      <c r="M1172" s="3">
        <v>0</v>
      </c>
      <c r="N1172" s="3">
        <v>0</v>
      </c>
      <c r="O1172" s="3">
        <v>0</v>
      </c>
      <c r="P1172" s="3">
        <v>0</v>
      </c>
      <c r="Q1172" s="3" t="s">
        <v>29</v>
      </c>
      <c r="R1172" s="3" t="s">
        <v>30</v>
      </c>
      <c r="S1172" s="3"/>
      <c r="T1172" s="3"/>
      <c r="U1172" s="7">
        <v>45668.9474884259</v>
      </c>
      <c r="V1172" s="7">
        <v>45668.9474884259</v>
      </c>
      <c r="W1172" s="3"/>
    </row>
    <row r="1173" ht="15.05" spans="1:23">
      <c r="A1173" s="4" t="str">
        <f t="array" ref="A1173">IF(SUM(--ISNUMBER(SEARCH({", AB ",", BC ",", MB ",", NB ",", NL ",", NS ",", NT ",", NU ",", ON ",", PE ",", QC ",", SK ",", YT "},UPPER(C1173))))&gt;0,"Canada","USA")</f>
        <v>USA</v>
      </c>
      <c r="B1173" s="3" t="s">
        <v>5696</v>
      </c>
      <c r="C1173" s="3" t="s">
        <v>5697</v>
      </c>
      <c r="D1173" s="3" t="s">
        <v>5698</v>
      </c>
      <c r="E1173" s="3" t="s">
        <v>5699</v>
      </c>
      <c r="F1173" s="3"/>
      <c r="G1173" s="3" t="s">
        <v>27</v>
      </c>
      <c r="H1173" s="3" t="s">
        <v>27</v>
      </c>
      <c r="I1173" s="3">
        <v>5</v>
      </c>
      <c r="J1173" s="3">
        <v>-81.70136</v>
      </c>
      <c r="K1173" s="3">
        <v>26.2689</v>
      </c>
      <c r="L1173" s="3" t="s">
        <v>5700</v>
      </c>
      <c r="M1173" s="3">
        <v>0</v>
      </c>
      <c r="N1173" s="3">
        <v>0</v>
      </c>
      <c r="O1173" s="3">
        <v>0</v>
      </c>
      <c r="P1173" s="3">
        <v>0</v>
      </c>
      <c r="Q1173" s="3" t="s">
        <v>29</v>
      </c>
      <c r="R1173" s="3" t="s">
        <v>30</v>
      </c>
      <c r="S1173" s="3"/>
      <c r="T1173" s="3"/>
      <c r="U1173" s="7">
        <v>45645.5930902778</v>
      </c>
      <c r="V1173" s="7">
        <v>45826.5186342593</v>
      </c>
      <c r="W1173" s="3"/>
    </row>
    <row r="1174" ht="15.05" spans="1:23">
      <c r="A1174" s="4" t="str">
        <f t="array" ref="A1174">IF(SUM(--ISNUMBER(SEARCH({", AB ",", BC ",", MB ",", NB ",", NL ",", NS ",", NT ",", NU ",", ON ",", PE ",", QC ",", SK ",", YT "},UPPER(C1174))))&gt;0,"Canada","USA")</f>
        <v>USA</v>
      </c>
      <c r="B1174" s="3" t="s">
        <v>5701</v>
      </c>
      <c r="C1174" s="3" t="s">
        <v>5702</v>
      </c>
      <c r="D1174" s="3" t="s">
        <v>5703</v>
      </c>
      <c r="E1174" s="3" t="s">
        <v>5704</v>
      </c>
      <c r="F1174" s="3"/>
      <c r="G1174" s="3" t="s">
        <v>27</v>
      </c>
      <c r="H1174" s="3" t="s">
        <v>27</v>
      </c>
      <c r="I1174" s="3">
        <v>5</v>
      </c>
      <c r="J1174" s="3">
        <v>-96.4054826153439</v>
      </c>
      <c r="K1174" s="8" t="s">
        <v>5705</v>
      </c>
      <c r="L1174" s="3" t="s">
        <v>5706</v>
      </c>
      <c r="M1174" s="3">
        <v>0</v>
      </c>
      <c r="N1174" s="3">
        <v>0</v>
      </c>
      <c r="O1174" s="3">
        <v>0</v>
      </c>
      <c r="P1174" s="3">
        <v>0</v>
      </c>
      <c r="Q1174" s="3" t="s">
        <v>29</v>
      </c>
      <c r="R1174" s="3" t="s">
        <v>30</v>
      </c>
      <c r="S1174" s="3"/>
      <c r="T1174" s="3"/>
      <c r="U1174" s="7">
        <v>45709.5321064815</v>
      </c>
      <c r="V1174" s="7">
        <v>45839.6378935185</v>
      </c>
      <c r="W1174" s="3"/>
    </row>
    <row r="1175" ht="15.05" spans="1:23">
      <c r="A1175" s="4" t="str">
        <f t="array" ref="A1175">IF(SUM(--ISNUMBER(SEARCH({", AB ",", BC ",", MB ",", NB ",", NL ",", NS ",", NT ",", NU ",", ON ",", PE ",", QC ",", SK ",", YT "},UPPER(C1175))))&gt;0,"Canada","USA")</f>
        <v>USA</v>
      </c>
      <c r="B1175" s="3" t="s">
        <v>5707</v>
      </c>
      <c r="C1175" s="3" t="s">
        <v>5708</v>
      </c>
      <c r="D1175" s="3" t="s">
        <v>5709</v>
      </c>
      <c r="E1175" s="3" t="s">
        <v>5710</v>
      </c>
      <c r="F1175" s="3" t="s">
        <v>5711</v>
      </c>
      <c r="G1175" s="3" t="s">
        <v>27</v>
      </c>
      <c r="H1175" s="3" t="s">
        <v>27</v>
      </c>
      <c r="I1175" s="3">
        <v>4</v>
      </c>
      <c r="J1175" s="3">
        <v>-75.52328</v>
      </c>
      <c r="K1175" s="3">
        <v>40.24633</v>
      </c>
      <c r="L1175" s="3"/>
      <c r="M1175" s="3">
        <v>0</v>
      </c>
      <c r="N1175" s="3">
        <v>0</v>
      </c>
      <c r="O1175" s="3">
        <v>0</v>
      </c>
      <c r="P1175" s="3">
        <v>0</v>
      </c>
      <c r="Q1175" s="3" t="s">
        <v>29</v>
      </c>
      <c r="R1175" s="3" t="s">
        <v>30</v>
      </c>
      <c r="S1175" s="3"/>
      <c r="T1175" s="3"/>
      <c r="U1175" s="7">
        <v>45614.6746064815</v>
      </c>
      <c r="V1175" s="7">
        <v>45645.9637384259</v>
      </c>
      <c r="W1175" s="3"/>
    </row>
    <row r="1176" ht="15.05" spans="1:23">
      <c r="A1176" s="4" t="str">
        <f t="array" ref="A1176">IF(SUM(--ISNUMBER(SEARCH({", AB ",", BC ",", MB ",", NB ",", NL ",", NS ",", NT ",", NU ",", ON ",", PE ",", QC ",", SK ",", YT "},UPPER(C1176))))&gt;0,"Canada","USA")</f>
        <v>USA</v>
      </c>
      <c r="B1176" s="3" t="s">
        <v>5712</v>
      </c>
      <c r="C1176" s="3" t="s">
        <v>5713</v>
      </c>
      <c r="D1176" s="3" t="s">
        <v>5714</v>
      </c>
      <c r="E1176" s="3" t="s">
        <v>330</v>
      </c>
      <c r="F1176" s="3"/>
      <c r="G1176" s="3" t="s">
        <v>27</v>
      </c>
      <c r="H1176" s="3" t="s">
        <v>27</v>
      </c>
      <c r="I1176" s="3">
        <v>5</v>
      </c>
      <c r="J1176" s="3">
        <v>-84.8967525012195</v>
      </c>
      <c r="K1176" s="8" t="s">
        <v>5715</v>
      </c>
      <c r="L1176" s="3" t="s">
        <v>1239</v>
      </c>
      <c r="M1176" s="3">
        <v>0</v>
      </c>
      <c r="N1176" s="3">
        <v>0</v>
      </c>
      <c r="O1176" s="3">
        <v>0</v>
      </c>
      <c r="P1176" s="3">
        <v>0</v>
      </c>
      <c r="Q1176" s="3" t="s">
        <v>29</v>
      </c>
      <c r="R1176" s="3" t="s">
        <v>30</v>
      </c>
      <c r="S1176" s="3"/>
      <c r="T1176" s="3"/>
      <c r="U1176" s="7">
        <v>45737.5659143518</v>
      </c>
      <c r="V1176" s="7">
        <v>45923.5145717593</v>
      </c>
      <c r="W1176" s="3"/>
    </row>
    <row r="1177" ht="15.05" spans="1:23">
      <c r="A1177" s="4" t="str">
        <f t="array" ref="A1177">IF(SUM(--ISNUMBER(SEARCH({", AB ",", BC ",", MB ",", NB ",", NL ",", NS ",", NT ",", NU ",", ON ",", PE ",", QC ",", SK ",", YT "},UPPER(C1177))))&gt;0,"Canada","USA")</f>
        <v>USA</v>
      </c>
      <c r="B1177" s="3" t="s">
        <v>5716</v>
      </c>
      <c r="C1177" s="3" t="s">
        <v>5717</v>
      </c>
      <c r="D1177" s="3" t="s">
        <v>5718</v>
      </c>
      <c r="E1177" s="3" t="s">
        <v>5719</v>
      </c>
      <c r="F1177" s="3"/>
      <c r="G1177" s="3" t="s">
        <v>27</v>
      </c>
      <c r="H1177" s="3" t="s">
        <v>27</v>
      </c>
      <c r="I1177" s="3">
        <v>5</v>
      </c>
      <c r="J1177" s="3">
        <v>-97.47322</v>
      </c>
      <c r="K1177" s="3">
        <v>35.3157</v>
      </c>
      <c r="L1177" s="3"/>
      <c r="M1177" s="3">
        <v>0</v>
      </c>
      <c r="N1177" s="3">
        <v>0</v>
      </c>
      <c r="O1177" s="3">
        <v>0</v>
      </c>
      <c r="P1177" s="3">
        <v>0</v>
      </c>
      <c r="Q1177" s="3" t="s">
        <v>29</v>
      </c>
      <c r="R1177" s="3" t="s">
        <v>30</v>
      </c>
      <c r="S1177" s="3"/>
      <c r="T1177" s="3"/>
      <c r="U1177" s="7">
        <v>45763.6257407407</v>
      </c>
      <c r="V1177" s="7">
        <v>45763.6257407407</v>
      </c>
      <c r="W1177" s="3"/>
    </row>
    <row r="1178" ht="15.05" spans="1:23">
      <c r="A1178" s="4" t="str">
        <f t="array" ref="A1178">IF(SUM(--ISNUMBER(SEARCH({", AB ",", BC ",", MB ",", NB ",", NL ",", NS ",", NT ",", NU ",", ON ",", PE ",", QC ",", SK ",", YT "},UPPER(C1178))))&gt;0,"Canada","USA")</f>
        <v>USA</v>
      </c>
      <c r="B1178" s="3" t="s">
        <v>5720</v>
      </c>
      <c r="C1178" s="3" t="s">
        <v>5721</v>
      </c>
      <c r="D1178" s="3" t="s">
        <v>5722</v>
      </c>
      <c r="E1178" s="3" t="s">
        <v>5723</v>
      </c>
      <c r="F1178" s="3"/>
      <c r="G1178" s="3" t="s">
        <v>27</v>
      </c>
      <c r="H1178" s="3" t="s">
        <v>27</v>
      </c>
      <c r="I1178" s="3">
        <v>5</v>
      </c>
      <c r="J1178" s="3">
        <v>-121.90113</v>
      </c>
      <c r="K1178" s="3">
        <v>36.61243</v>
      </c>
      <c r="L1178" s="3" t="s">
        <v>5724</v>
      </c>
      <c r="M1178" s="3">
        <v>0</v>
      </c>
      <c r="N1178" s="3">
        <v>0</v>
      </c>
      <c r="O1178" s="3">
        <v>0</v>
      </c>
      <c r="P1178" s="3">
        <v>0</v>
      </c>
      <c r="Q1178" s="3" t="s">
        <v>29</v>
      </c>
      <c r="R1178" s="3" t="s">
        <v>30</v>
      </c>
      <c r="S1178" s="3"/>
      <c r="T1178" s="3"/>
      <c r="U1178" s="7">
        <v>45643.4793865741</v>
      </c>
      <c r="V1178" s="7">
        <v>45820.5101967593</v>
      </c>
      <c r="W1178" s="3"/>
    </row>
    <row r="1179" ht="15.05" spans="1:23">
      <c r="A1179" s="4" t="str">
        <f t="array" ref="A1179">IF(SUM(--ISNUMBER(SEARCH({", AB ",", BC ",", MB ",", NB ",", NL ",", NS ",", NT ",", NU ",", ON ",", PE ",", QC ",", SK ",", YT "},UPPER(C1179))))&gt;0,"Canada","USA")</f>
        <v>USA</v>
      </c>
      <c r="B1179" s="3" t="s">
        <v>5725</v>
      </c>
      <c r="C1179" s="3" t="s">
        <v>5726</v>
      </c>
      <c r="D1179" s="3" t="s">
        <v>5727</v>
      </c>
      <c r="E1179" s="3" t="s">
        <v>5728</v>
      </c>
      <c r="F1179" s="3"/>
      <c r="G1179" s="3" t="s">
        <v>27</v>
      </c>
      <c r="H1179" s="3" t="s">
        <v>27</v>
      </c>
      <c r="I1179" s="3">
        <v>5</v>
      </c>
      <c r="J1179" s="3">
        <v>-77.56633</v>
      </c>
      <c r="K1179" s="3">
        <v>43.15561</v>
      </c>
      <c r="L1179" s="3" t="s">
        <v>5729</v>
      </c>
      <c r="M1179" s="3">
        <v>0</v>
      </c>
      <c r="N1179" s="3">
        <v>0</v>
      </c>
      <c r="O1179" s="3">
        <v>0</v>
      </c>
      <c r="P1179" s="3">
        <v>0</v>
      </c>
      <c r="Q1179" s="3" t="s">
        <v>29</v>
      </c>
      <c r="R1179" s="3" t="s">
        <v>30</v>
      </c>
      <c r="S1179" s="3"/>
      <c r="T1179" s="3"/>
      <c r="U1179" s="7">
        <v>45669.522662037</v>
      </c>
      <c r="V1179" s="7">
        <v>45838.5072685185</v>
      </c>
      <c r="W1179" s="3"/>
    </row>
    <row r="1180" ht="15.05" spans="1:23">
      <c r="A1180" s="4" t="str">
        <f t="array" ref="A1180">IF(SUM(--ISNUMBER(SEARCH({", AB ",", BC ",", MB ",", NB ",", NL ",", NS ",", NT ",", NU ",", ON ",", PE ",", QC ",", SK ",", YT "},UPPER(C1180))))&gt;0,"Canada","USA")</f>
        <v>USA</v>
      </c>
      <c r="B1180" s="3" t="s">
        <v>5730</v>
      </c>
      <c r="C1180" s="3" t="s">
        <v>5731</v>
      </c>
      <c r="D1180" s="3" t="s">
        <v>5732</v>
      </c>
      <c r="E1180" s="3" t="s">
        <v>5733</v>
      </c>
      <c r="F1180" s="3" t="s">
        <v>5734</v>
      </c>
      <c r="G1180" s="3" t="s">
        <v>27</v>
      </c>
      <c r="H1180" s="3" t="s">
        <v>27</v>
      </c>
      <c r="I1180" s="3">
        <v>6</v>
      </c>
      <c r="J1180" s="3">
        <v>-100.883535864661</v>
      </c>
      <c r="K1180" s="8" t="s">
        <v>5735</v>
      </c>
      <c r="L1180" s="3"/>
      <c r="M1180" s="3">
        <v>0</v>
      </c>
      <c r="N1180" s="3">
        <v>0</v>
      </c>
      <c r="O1180" s="3">
        <v>0</v>
      </c>
      <c r="P1180" s="3">
        <v>0</v>
      </c>
      <c r="Q1180" s="3" t="s">
        <v>29</v>
      </c>
      <c r="R1180" s="3" t="s">
        <v>30</v>
      </c>
      <c r="S1180" s="3"/>
      <c r="T1180" s="3"/>
      <c r="U1180" s="7">
        <v>45670.6168171296</v>
      </c>
      <c r="V1180" s="7">
        <v>45792.5081944444</v>
      </c>
      <c r="W1180" s="3"/>
    </row>
    <row r="1181" ht="15.05" spans="1:23">
      <c r="A1181" s="4" t="str">
        <f t="array" ref="A1181">IF(SUM(--ISNUMBER(SEARCH({", AB ",", BC ",", MB ",", NB ",", NL ",", NS ",", NT ",", NU ",", ON ",", PE ",", QC ",", SK ",", YT "},UPPER(C1181))))&gt;0,"Canada","USA")</f>
        <v>USA</v>
      </c>
      <c r="B1181" s="3" t="s">
        <v>5736</v>
      </c>
      <c r="C1181" s="3" t="s">
        <v>5737</v>
      </c>
      <c r="D1181" s="3" t="s">
        <v>5738</v>
      </c>
      <c r="E1181" s="3" t="s">
        <v>5739</v>
      </c>
      <c r="F1181" s="3"/>
      <c r="G1181" s="3" t="s">
        <v>27</v>
      </c>
      <c r="H1181" s="3" t="s">
        <v>27</v>
      </c>
      <c r="I1181" s="3">
        <v>5</v>
      </c>
      <c r="J1181" s="3">
        <v>-96.858541</v>
      </c>
      <c r="K1181" s="3">
        <v>32.59247</v>
      </c>
      <c r="L1181" s="3" t="s">
        <v>5740</v>
      </c>
      <c r="M1181" s="3">
        <v>0</v>
      </c>
      <c r="N1181" s="3">
        <v>0</v>
      </c>
      <c r="O1181" s="3">
        <v>0</v>
      </c>
      <c r="P1181" s="3">
        <v>0</v>
      </c>
      <c r="Q1181" s="3" t="s">
        <v>29</v>
      </c>
      <c r="R1181" s="3" t="s">
        <v>30</v>
      </c>
      <c r="S1181" s="3"/>
      <c r="T1181" s="3"/>
      <c r="U1181" s="7">
        <v>45604.3735416667</v>
      </c>
      <c r="V1181" s="7">
        <v>45853.401724537</v>
      </c>
      <c r="W1181" s="3"/>
    </row>
    <row r="1182" ht="15.05" spans="1:23">
      <c r="A1182" s="4" t="str">
        <f t="array" ref="A1182">IF(SUM(--ISNUMBER(SEARCH({", AB ",", BC ",", MB ",", NB ",", NL ",", NS ",", NT ",", NU ",", ON ",", PE ",", QC ",", SK ",", YT "},UPPER(C1182))))&gt;0,"Canada","USA")</f>
        <v>USA</v>
      </c>
      <c r="B1182" s="3" t="s">
        <v>5741</v>
      </c>
      <c r="C1182" s="3" t="s">
        <v>5742</v>
      </c>
      <c r="D1182" s="3" t="s">
        <v>5743</v>
      </c>
      <c r="E1182" s="3" t="s">
        <v>5744</v>
      </c>
      <c r="F1182" s="3" t="s">
        <v>5745</v>
      </c>
      <c r="G1182" s="3" t="s">
        <v>27</v>
      </c>
      <c r="H1182" s="3" t="s">
        <v>27</v>
      </c>
      <c r="I1182" s="3">
        <v>2</v>
      </c>
      <c r="J1182" s="3">
        <v>-122.958331399999</v>
      </c>
      <c r="K1182" s="3">
        <v>46.7017601</v>
      </c>
      <c r="L1182" s="3" t="s">
        <v>5746</v>
      </c>
      <c r="M1182" s="3">
        <v>0</v>
      </c>
      <c r="N1182" s="3">
        <v>0</v>
      </c>
      <c r="O1182" s="3">
        <v>0</v>
      </c>
      <c r="P1182" s="3">
        <v>0</v>
      </c>
      <c r="Q1182" s="3" t="s">
        <v>29</v>
      </c>
      <c r="R1182" s="3" t="s">
        <v>30</v>
      </c>
      <c r="S1182" s="3"/>
      <c r="T1182" s="3"/>
      <c r="U1182" s="7">
        <v>45665.4216435185</v>
      </c>
      <c r="V1182" s="7">
        <v>45917.5523032407</v>
      </c>
      <c r="W1182" s="3"/>
    </row>
    <row r="1183" ht="15.05" spans="1:23">
      <c r="A1183" s="4" t="str">
        <f t="array" ref="A1183">IF(SUM(--ISNUMBER(SEARCH({", AB ",", BC ",", MB ",", NB ",", NL ",", NS ",", NT ",", NU ",", ON ",", PE ",", QC ",", SK ",", YT "},UPPER(C1183))))&gt;0,"Canada","USA")</f>
        <v>USA</v>
      </c>
      <c r="B1183" s="3" t="s">
        <v>5747</v>
      </c>
      <c r="C1183" s="3" t="s">
        <v>5748</v>
      </c>
      <c r="D1183" s="3" t="s">
        <v>5749</v>
      </c>
      <c r="E1183" s="3" t="s">
        <v>5750</v>
      </c>
      <c r="F1183" s="3"/>
      <c r="G1183" s="3" t="s">
        <v>27</v>
      </c>
      <c r="H1183" s="3" t="s">
        <v>27</v>
      </c>
      <c r="I1183" s="3">
        <v>5</v>
      </c>
      <c r="J1183" s="3">
        <v>-98.8061</v>
      </c>
      <c r="K1183" s="3">
        <v>38.35887</v>
      </c>
      <c r="L1183" s="3"/>
      <c r="M1183" s="3">
        <v>0</v>
      </c>
      <c r="N1183" s="3">
        <v>0</v>
      </c>
      <c r="O1183" s="3">
        <v>0</v>
      </c>
      <c r="P1183" s="3">
        <v>0</v>
      </c>
      <c r="Q1183" s="3" t="s">
        <v>29</v>
      </c>
      <c r="R1183" s="3" t="s">
        <v>30</v>
      </c>
      <c r="S1183" s="3"/>
      <c r="T1183" s="3"/>
      <c r="U1183" s="7">
        <v>45665.9611921296</v>
      </c>
      <c r="V1183" s="7">
        <v>45665.9611921296</v>
      </c>
      <c r="W1183" s="3"/>
    </row>
    <row r="1184" ht="15.05" spans="1:23">
      <c r="A1184" s="4" t="str">
        <f t="array" ref="A1184">IF(SUM(--ISNUMBER(SEARCH({", AB ",", BC ",", MB ",", NB ",", NL ",", NS ",", NT ",", NU ",", ON ",", PE ",", QC ",", SK ",", YT "},UPPER(C1184))))&gt;0,"Canada","USA")</f>
        <v>USA</v>
      </c>
      <c r="B1184" s="3" t="s">
        <v>5751</v>
      </c>
      <c r="C1184" s="3" t="s">
        <v>5752</v>
      </c>
      <c r="D1184" s="3" t="s">
        <v>5753</v>
      </c>
      <c r="E1184" s="3" t="s">
        <v>5754</v>
      </c>
      <c r="F1184" s="3" t="s">
        <v>5755</v>
      </c>
      <c r="G1184" s="3" t="s">
        <v>27</v>
      </c>
      <c r="H1184" s="3" t="s">
        <v>27</v>
      </c>
      <c r="I1184" s="3">
        <v>5</v>
      </c>
      <c r="J1184" s="3">
        <v>-121.0014</v>
      </c>
      <c r="K1184" s="3">
        <v>37.63786</v>
      </c>
      <c r="L1184" s="3" t="s">
        <v>5756</v>
      </c>
      <c r="M1184" s="3">
        <v>0</v>
      </c>
      <c r="N1184" s="3">
        <v>0</v>
      </c>
      <c r="O1184" s="3">
        <v>0</v>
      </c>
      <c r="P1184" s="3">
        <v>0</v>
      </c>
      <c r="Q1184" s="3" t="s">
        <v>29</v>
      </c>
      <c r="R1184" s="3" t="s">
        <v>30</v>
      </c>
      <c r="S1184" s="3"/>
      <c r="T1184" s="3"/>
      <c r="U1184" s="7">
        <v>45643.3877546296</v>
      </c>
      <c r="V1184" s="7">
        <v>45820.5096643519</v>
      </c>
      <c r="W1184" s="3"/>
    </row>
    <row r="1185" ht="15.05" spans="1:23">
      <c r="A1185" s="4" t="str">
        <f t="array" ref="A1185">IF(SUM(--ISNUMBER(SEARCH({", AB ",", BC ",", MB ",", NB ",", NL ",", NS ",", NT ",", NU ",", ON ",", PE ",", QC ",", SK ",", YT "},UPPER(C1185))))&gt;0,"Canada","USA")</f>
        <v>USA</v>
      </c>
      <c r="B1185" s="3" t="s">
        <v>5757</v>
      </c>
      <c r="C1185" s="3" t="s">
        <v>5758</v>
      </c>
      <c r="D1185" s="3" t="s">
        <v>5759</v>
      </c>
      <c r="E1185" s="3" t="s">
        <v>5760</v>
      </c>
      <c r="F1185" s="3"/>
      <c r="G1185" s="3" t="s">
        <v>27</v>
      </c>
      <c r="H1185" s="3" t="s">
        <v>27</v>
      </c>
      <c r="I1185" s="3">
        <v>5</v>
      </c>
      <c r="J1185" s="3">
        <v>-121.09296</v>
      </c>
      <c r="K1185" s="3">
        <v>37.71876</v>
      </c>
      <c r="L1185" s="3"/>
      <c r="M1185" s="3">
        <v>0</v>
      </c>
      <c r="N1185" s="3">
        <v>0</v>
      </c>
      <c r="O1185" s="3">
        <v>0</v>
      </c>
      <c r="P1185" s="3">
        <v>0</v>
      </c>
      <c r="Q1185" s="3" t="s">
        <v>29</v>
      </c>
      <c r="R1185" s="3" t="s">
        <v>30</v>
      </c>
      <c r="S1185" s="3"/>
      <c r="T1185" s="3"/>
      <c r="U1185" s="7">
        <v>45653.6252430556</v>
      </c>
      <c r="V1185" s="7">
        <v>45820.509212963</v>
      </c>
      <c r="W1185" s="3"/>
    </row>
    <row r="1186" ht="15.05" spans="1:23">
      <c r="A1186" s="4" t="str">
        <f t="array" ref="A1186">IF(SUM(--ISNUMBER(SEARCH({", AB ",", BC ",", MB ",", NB ",", NL ",", NS ",", NT ",", NU ",", ON ",", PE ",", QC ",", SK ",", YT "},UPPER(C1186))))&gt;0,"Canada","USA")</f>
        <v>USA</v>
      </c>
      <c r="B1186" s="3" t="s">
        <v>5761</v>
      </c>
      <c r="C1186" s="3" t="s">
        <v>5762</v>
      </c>
      <c r="D1186" s="3" t="s">
        <v>5763</v>
      </c>
      <c r="E1186" s="3" t="s">
        <v>5764</v>
      </c>
      <c r="F1186" s="3"/>
      <c r="G1186" s="3" t="s">
        <v>27</v>
      </c>
      <c r="H1186" s="3" t="s">
        <v>91</v>
      </c>
      <c r="I1186" s="3">
        <v>5</v>
      </c>
      <c r="J1186" s="3">
        <v>-81.803641</v>
      </c>
      <c r="K1186" s="3">
        <v>26.666199</v>
      </c>
      <c r="L1186" s="3"/>
      <c r="M1186" s="3">
        <v>0</v>
      </c>
      <c r="N1186" s="3">
        <v>0</v>
      </c>
      <c r="O1186" s="3">
        <v>0</v>
      </c>
      <c r="P1186" s="3">
        <v>0</v>
      </c>
      <c r="Q1186" s="3" t="s">
        <v>29</v>
      </c>
      <c r="R1186" s="3" t="s">
        <v>30</v>
      </c>
      <c r="S1186" s="3"/>
      <c r="T1186" s="3"/>
      <c r="U1186" s="7">
        <v>45813.3908564815</v>
      </c>
      <c r="V1186" s="7">
        <v>45813.4005671296</v>
      </c>
      <c r="W1186" s="3"/>
    </row>
    <row r="1187" ht="15.05" spans="1:23">
      <c r="A1187" s="4" t="str">
        <f t="array" ref="A1187">IF(SUM(--ISNUMBER(SEARCH({", AB ",", BC ",", MB ",", NB ",", NL ",", NS ",", NT ",", NU ",", ON ",", PE ",", QC ",", SK ",", YT "},UPPER(C1187))))&gt;0,"Canada","USA")</f>
        <v>USA</v>
      </c>
      <c r="B1187" s="3" t="s">
        <v>5765</v>
      </c>
      <c r="C1187" s="3" t="s">
        <v>5766</v>
      </c>
      <c r="D1187" s="3" t="s">
        <v>5767</v>
      </c>
      <c r="E1187" s="3" t="s">
        <v>5768</v>
      </c>
      <c r="F1187" s="3"/>
      <c r="G1187" s="3" t="s">
        <v>27</v>
      </c>
      <c r="H1187" s="3" t="s">
        <v>27</v>
      </c>
      <c r="I1187" s="3">
        <v>5</v>
      </c>
      <c r="J1187" s="3">
        <v>-81.6415406</v>
      </c>
      <c r="K1187" s="3">
        <v>38.3629093</v>
      </c>
      <c r="L1187" s="3" t="s">
        <v>5769</v>
      </c>
      <c r="M1187" s="3">
        <v>0</v>
      </c>
      <c r="N1187" s="3">
        <v>0</v>
      </c>
      <c r="O1187" s="3">
        <v>0</v>
      </c>
      <c r="P1187" s="3">
        <v>0</v>
      </c>
      <c r="Q1187" s="3" t="s">
        <v>29</v>
      </c>
      <c r="R1187" s="3" t="s">
        <v>30</v>
      </c>
      <c r="S1187" s="3"/>
      <c r="T1187" s="3"/>
      <c r="U1187" s="7">
        <v>45662.9796643518</v>
      </c>
      <c r="V1187" s="7">
        <v>45867.4727430556</v>
      </c>
      <c r="W1187" s="3"/>
    </row>
    <row r="1188" ht="15.05" spans="1:23">
      <c r="A1188" s="4" t="str">
        <f t="array" ref="A1188">IF(SUM(--ISNUMBER(SEARCH({", AB ",", BC ",", MB ",", NB ",", NL ",", NS ",", NT ",", NU ",", ON ",", PE ",", QC ",", SK ",", YT "},UPPER(C1188))))&gt;0,"Canada","USA")</f>
        <v>USA</v>
      </c>
      <c r="B1188" s="3" t="s">
        <v>5770</v>
      </c>
      <c r="C1188" s="3" t="s">
        <v>5771</v>
      </c>
      <c r="D1188" s="3" t="s">
        <v>5772</v>
      </c>
      <c r="E1188" s="3" t="s">
        <v>5773</v>
      </c>
      <c r="F1188" s="3"/>
      <c r="G1188" s="3" t="s">
        <v>27</v>
      </c>
      <c r="H1188" s="3" t="s">
        <v>27</v>
      </c>
      <c r="I1188" s="3">
        <v>5</v>
      </c>
      <c r="J1188" s="3">
        <v>-81.75177</v>
      </c>
      <c r="K1188" s="3">
        <v>26.16691</v>
      </c>
      <c r="L1188" s="3" t="s">
        <v>5774</v>
      </c>
      <c r="M1188" s="3">
        <v>0</v>
      </c>
      <c r="N1188" s="3">
        <v>0</v>
      </c>
      <c r="O1188" s="3">
        <v>0</v>
      </c>
      <c r="P1188" s="3">
        <v>0</v>
      </c>
      <c r="Q1188" s="3" t="s">
        <v>29</v>
      </c>
      <c r="R1188" s="3" t="s">
        <v>30</v>
      </c>
      <c r="S1188" s="3"/>
      <c r="T1188" s="3"/>
      <c r="U1188" s="7">
        <v>45643.4847685185</v>
      </c>
      <c r="V1188" s="7">
        <v>45826.483599537</v>
      </c>
      <c r="W1188" s="3"/>
    </row>
    <row r="1189" ht="15.05" spans="1:23">
      <c r="A1189" s="4" t="str">
        <f t="array" ref="A1189">IF(SUM(--ISNUMBER(SEARCH({", AB ",", BC ",", MB ",", NB ",", NL ",", NS ",", NT ",", NU ",", ON ",", PE ",", QC ",", SK ",", YT "},UPPER(C1189))))&gt;0,"Canada","USA")</f>
        <v>USA</v>
      </c>
      <c r="B1189" s="3" t="s">
        <v>5775</v>
      </c>
      <c r="C1189" s="3" t="s">
        <v>5776</v>
      </c>
      <c r="D1189" s="3" t="s">
        <v>5777</v>
      </c>
      <c r="E1189" s="3" t="s">
        <v>5778</v>
      </c>
      <c r="F1189" s="3"/>
      <c r="G1189" s="3" t="s">
        <v>27</v>
      </c>
      <c r="H1189" s="3" t="s">
        <v>27</v>
      </c>
      <c r="I1189" s="3">
        <v>5</v>
      </c>
      <c r="J1189" s="3">
        <v>-100.7641</v>
      </c>
      <c r="K1189" s="3">
        <v>41.47949</v>
      </c>
      <c r="L1189" s="3"/>
      <c r="M1189" s="3">
        <v>0</v>
      </c>
      <c r="N1189" s="3">
        <v>0</v>
      </c>
      <c r="O1189" s="3">
        <v>0</v>
      </c>
      <c r="P1189" s="3">
        <v>0</v>
      </c>
      <c r="Q1189" s="3" t="s">
        <v>29</v>
      </c>
      <c r="R1189" s="3" t="s">
        <v>30</v>
      </c>
      <c r="S1189" s="3"/>
      <c r="T1189" s="3"/>
      <c r="U1189" s="7">
        <v>45668.7769560185</v>
      </c>
      <c r="V1189" s="7">
        <v>45668.7769560185</v>
      </c>
      <c r="W1189" s="3"/>
    </row>
    <row r="1190" ht="15.05" spans="1:23">
      <c r="A1190" s="4" t="str">
        <f t="array" ref="A1190">IF(SUM(--ISNUMBER(SEARCH({", AB ",", BC ",", MB ",", NB ",", NL ",", NS ",", NT ",", NU ",", ON ",", PE ",", QC ",", SK ",", YT "},UPPER(C1190))))&gt;0,"Canada","USA")</f>
        <v>USA</v>
      </c>
      <c r="B1190" s="3" t="s">
        <v>5779</v>
      </c>
      <c r="C1190" s="3" t="s">
        <v>5780</v>
      </c>
      <c r="D1190" s="3" t="s">
        <v>5781</v>
      </c>
      <c r="E1190" s="3" t="s">
        <v>5782</v>
      </c>
      <c r="F1190" s="3"/>
      <c r="G1190" s="3" t="s">
        <v>27</v>
      </c>
      <c r="H1190" s="3" t="s">
        <v>27</v>
      </c>
      <c r="I1190" s="3">
        <v>4</v>
      </c>
      <c r="J1190" s="3">
        <v>-121.2645</v>
      </c>
      <c r="K1190" s="3">
        <v>38.70159</v>
      </c>
      <c r="L1190" s="3" t="s">
        <v>5783</v>
      </c>
      <c r="M1190" s="3">
        <v>37.5</v>
      </c>
      <c r="N1190" s="3">
        <v>0</v>
      </c>
      <c r="O1190" s="3">
        <v>0</v>
      </c>
      <c r="P1190" s="3">
        <v>90</v>
      </c>
      <c r="Q1190" s="3" t="s">
        <v>29</v>
      </c>
      <c r="R1190" s="3" t="s">
        <v>30</v>
      </c>
      <c r="S1190" s="3"/>
      <c r="T1190" s="3"/>
      <c r="U1190" s="7">
        <v>45643.4387847222</v>
      </c>
      <c r="V1190" s="7">
        <v>45820.5086921296</v>
      </c>
      <c r="W1190" s="3"/>
    </row>
    <row r="1191" ht="15.05" spans="1:23">
      <c r="A1191" s="4" t="str">
        <f t="array" ref="A1191">IF(SUM(--ISNUMBER(SEARCH({", AB ",", BC ",", MB ",", NB ",", NL ",", NS ",", NT ",", NU ",", ON ",", PE ",", QC ",", SK ",", YT "},UPPER(C1191))))&gt;0,"Canada","USA")</f>
        <v>USA</v>
      </c>
      <c r="B1191" s="3" t="s">
        <v>5784</v>
      </c>
      <c r="C1191" s="3" t="s">
        <v>5785</v>
      </c>
      <c r="D1191" s="3" t="s">
        <v>5786</v>
      </c>
      <c r="E1191" s="3" t="s">
        <v>5787</v>
      </c>
      <c r="F1191" s="3" t="s">
        <v>5788</v>
      </c>
      <c r="G1191" s="3" t="s">
        <v>27</v>
      </c>
      <c r="H1191" s="3" t="s">
        <v>27</v>
      </c>
      <c r="I1191" s="3">
        <v>5</v>
      </c>
      <c r="J1191" s="3">
        <v>-91.12253</v>
      </c>
      <c r="K1191" s="3">
        <v>42.48589</v>
      </c>
      <c r="L1191" s="3"/>
      <c r="M1191" s="3">
        <v>0</v>
      </c>
      <c r="N1191" s="3">
        <v>0</v>
      </c>
      <c r="O1191" s="3">
        <v>0</v>
      </c>
      <c r="P1191" s="3">
        <v>0</v>
      </c>
      <c r="Q1191" s="3" t="s">
        <v>29</v>
      </c>
      <c r="R1191" s="3" t="s">
        <v>30</v>
      </c>
      <c r="S1191" s="3"/>
      <c r="T1191" s="3"/>
      <c r="U1191" s="7">
        <v>45754.6121643518</v>
      </c>
      <c r="V1191" s="7">
        <v>45798.6660648148</v>
      </c>
      <c r="W1191" s="3"/>
    </row>
    <row r="1192" ht="15.05" spans="1:23">
      <c r="A1192" s="4" t="str">
        <f t="array" ref="A1192">IF(SUM(--ISNUMBER(SEARCH({", AB ",", BC ",", MB ",", NB ",", NL ",", NS ",", NT ",", NU ",", ON ",", PE ",", QC ",", SK ",", YT "},UPPER(C1192))))&gt;0,"Canada","USA")</f>
        <v>USA</v>
      </c>
      <c r="B1192" s="3" t="s">
        <v>5789</v>
      </c>
      <c r="C1192" s="3" t="s">
        <v>5790</v>
      </c>
      <c r="D1192" s="3" t="s">
        <v>5791</v>
      </c>
      <c r="E1192" s="3" t="s">
        <v>5792</v>
      </c>
      <c r="F1192" s="3"/>
      <c r="G1192" s="3" t="s">
        <v>27</v>
      </c>
      <c r="H1192" s="3" t="s">
        <v>27</v>
      </c>
      <c r="I1192" s="3">
        <v>5</v>
      </c>
      <c r="J1192" s="3">
        <v>-95.7419</v>
      </c>
      <c r="K1192" s="3">
        <v>44.94837</v>
      </c>
      <c r="L1192" s="3" t="s">
        <v>5793</v>
      </c>
      <c r="M1192" s="3">
        <v>0</v>
      </c>
      <c r="N1192" s="3">
        <v>0</v>
      </c>
      <c r="O1192" s="3">
        <v>0</v>
      </c>
      <c r="P1192" s="3">
        <v>0</v>
      </c>
      <c r="Q1192" s="3" t="s">
        <v>29</v>
      </c>
      <c r="R1192" s="3" t="s">
        <v>30</v>
      </c>
      <c r="S1192" s="3"/>
      <c r="T1192" s="3"/>
      <c r="U1192" s="7">
        <v>45668.8323263889</v>
      </c>
      <c r="V1192" s="7">
        <v>45832.4996064815</v>
      </c>
      <c r="W1192" s="3"/>
    </row>
    <row r="1193" ht="15.05" spans="1:23">
      <c r="A1193" s="4" t="str">
        <f t="array" ref="A1193">IF(SUM(--ISNUMBER(SEARCH({", AB ",", BC ",", MB ",", NB ",", NL ",", NS ",", NT ",", NU ",", ON ",", PE ",", QC ",", SK ",", YT "},UPPER(C1193))))&gt;0,"Canada","USA")</f>
        <v>USA</v>
      </c>
      <c r="B1193" s="3" t="s">
        <v>5794</v>
      </c>
      <c r="C1193" s="3" t="s">
        <v>5795</v>
      </c>
      <c r="D1193" s="3" t="s">
        <v>5796</v>
      </c>
      <c r="E1193" s="3" t="s">
        <v>5797</v>
      </c>
      <c r="F1193" s="3" t="s">
        <v>250</v>
      </c>
      <c r="G1193" s="3" t="s">
        <v>27</v>
      </c>
      <c r="H1193" s="3" t="s">
        <v>27</v>
      </c>
      <c r="I1193" s="3">
        <v>6</v>
      </c>
      <c r="J1193" s="3">
        <v>-98.22411</v>
      </c>
      <c r="K1193" s="3">
        <v>26.23497</v>
      </c>
      <c r="L1193" s="3" t="s">
        <v>5798</v>
      </c>
      <c r="M1193" s="3">
        <v>0</v>
      </c>
      <c r="N1193" s="3">
        <v>0</v>
      </c>
      <c r="O1193" s="3">
        <v>0</v>
      </c>
      <c r="P1193" s="3">
        <v>0</v>
      </c>
      <c r="Q1193" s="3" t="s">
        <v>29</v>
      </c>
      <c r="R1193" s="3" t="s">
        <v>30</v>
      </c>
      <c r="S1193" s="3"/>
      <c r="T1193" s="3"/>
      <c r="U1193" s="7">
        <v>45617.6543287037</v>
      </c>
      <c r="V1193" s="7">
        <v>45849.4320023148</v>
      </c>
      <c r="W1193" s="3"/>
    </row>
    <row r="1194" ht="15.05" spans="1:23">
      <c r="A1194" s="4" t="str">
        <f t="array" ref="A1194">IF(SUM(--ISNUMBER(SEARCH({", AB ",", BC ",", MB ",", NB ",", NL ",", NS ",", NT ",", NU ",", ON ",", PE ",", QC ",", SK ",", YT "},UPPER(C1194))))&gt;0,"Canada","USA")</f>
        <v>USA</v>
      </c>
      <c r="B1194" s="3" t="s">
        <v>5799</v>
      </c>
      <c r="C1194" s="3" t="s">
        <v>5800</v>
      </c>
      <c r="D1194" s="3" t="s">
        <v>5801</v>
      </c>
      <c r="E1194" s="3" t="s">
        <v>5802</v>
      </c>
      <c r="F1194" s="3"/>
      <c r="G1194" s="3" t="s">
        <v>27</v>
      </c>
      <c r="H1194" s="3" t="s">
        <v>27</v>
      </c>
      <c r="I1194" s="3">
        <v>5</v>
      </c>
      <c r="J1194" s="3">
        <v>-101.3198</v>
      </c>
      <c r="K1194" s="3">
        <v>48.22325</v>
      </c>
      <c r="L1194" s="3" t="s">
        <v>5803</v>
      </c>
      <c r="M1194" s="3">
        <v>0</v>
      </c>
      <c r="N1194" s="3">
        <v>0</v>
      </c>
      <c r="O1194" s="3">
        <v>0</v>
      </c>
      <c r="P1194" s="3">
        <v>0</v>
      </c>
      <c r="Q1194" s="3" t="s">
        <v>29</v>
      </c>
      <c r="R1194" s="3" t="s">
        <v>78</v>
      </c>
      <c r="S1194" s="3"/>
      <c r="T1194" s="3"/>
      <c r="U1194" s="7">
        <v>45668.7038773148</v>
      </c>
      <c r="V1194" s="7">
        <v>45834.6540856482</v>
      </c>
      <c r="W1194" s="3"/>
    </row>
    <row r="1195" ht="15.05" spans="1:23">
      <c r="A1195" s="4" t="str">
        <f t="array" ref="A1195">IF(SUM(--ISNUMBER(SEARCH({", AB ",", BC ",", MB ",", NB ",", NL ",", NS ",", NT ",", NU ",", ON ",", PE ",", QC ",", SK ",", YT "},UPPER(C1195))))&gt;0,"Canada","USA")</f>
        <v>USA</v>
      </c>
      <c r="B1195" s="3" t="s">
        <v>5804</v>
      </c>
      <c r="C1195" s="3" t="s">
        <v>5805</v>
      </c>
      <c r="D1195" s="3" t="s">
        <v>5806</v>
      </c>
      <c r="E1195" s="3" t="s">
        <v>5807</v>
      </c>
      <c r="F1195" s="3" t="s">
        <v>5808</v>
      </c>
      <c r="G1195" s="3" t="s">
        <v>27</v>
      </c>
      <c r="H1195" s="3" t="s">
        <v>91</v>
      </c>
      <c r="I1195" s="3">
        <v>1</v>
      </c>
      <c r="J1195" s="3">
        <v>-81.72524</v>
      </c>
      <c r="K1195" s="3">
        <v>26.65341</v>
      </c>
      <c r="L1195" s="3" t="s">
        <v>5809</v>
      </c>
      <c r="M1195" s="3">
        <v>0</v>
      </c>
      <c r="N1195" s="3">
        <v>0</v>
      </c>
      <c r="O1195" s="3">
        <v>0</v>
      </c>
      <c r="P1195" s="3">
        <v>0</v>
      </c>
      <c r="Q1195" s="3" t="s">
        <v>29</v>
      </c>
      <c r="R1195" s="3" t="s">
        <v>30</v>
      </c>
      <c r="S1195" s="3"/>
      <c r="T1195" s="3"/>
      <c r="U1195" s="7">
        <v>45653.6762962963</v>
      </c>
      <c r="V1195" s="7">
        <v>45826.4225347222</v>
      </c>
      <c r="W1195" s="3"/>
    </row>
    <row r="1196" ht="15.05" spans="1:23">
      <c r="A1196" s="4" t="str">
        <f t="array" ref="A1196">IF(SUM(--ISNUMBER(SEARCH({", AB ",", BC ",", MB ",", NB ",", NL ",", NS ",", NT ",", NU ",", ON ",", PE ",", QC ",", SK ",", YT "},UPPER(C1196))))&gt;0,"Canada","USA")</f>
        <v>USA</v>
      </c>
      <c r="B1196" s="3" t="s">
        <v>5810</v>
      </c>
      <c r="C1196" s="3" t="s">
        <v>5811</v>
      </c>
      <c r="D1196" s="3" t="s">
        <v>5812</v>
      </c>
      <c r="E1196" s="3" t="s">
        <v>5813</v>
      </c>
      <c r="F1196" s="3"/>
      <c r="G1196" s="3" t="s">
        <v>27</v>
      </c>
      <c r="H1196" s="3" t="s">
        <v>91</v>
      </c>
      <c r="I1196" s="3">
        <v>5</v>
      </c>
      <c r="J1196" s="3">
        <v>-81.30596</v>
      </c>
      <c r="K1196" s="3">
        <v>40.9484</v>
      </c>
      <c r="L1196" s="3" t="s">
        <v>5814</v>
      </c>
      <c r="M1196" s="3">
        <v>0</v>
      </c>
      <c r="N1196" s="3">
        <v>0</v>
      </c>
      <c r="O1196" s="3">
        <v>0</v>
      </c>
      <c r="P1196" s="3">
        <v>0</v>
      </c>
      <c r="Q1196" s="3" t="s">
        <v>29</v>
      </c>
      <c r="R1196" s="3" t="s">
        <v>30</v>
      </c>
      <c r="S1196" s="3"/>
      <c r="T1196" s="3"/>
      <c r="U1196" s="7">
        <v>45604.6064236111</v>
      </c>
      <c r="V1196" s="7">
        <v>45839.4831481481</v>
      </c>
      <c r="W1196" s="3"/>
    </row>
    <row r="1197" ht="15.05" spans="1:23">
      <c r="A1197" s="4" t="str">
        <f t="array" ref="A1197">IF(SUM(--ISNUMBER(SEARCH({", AB ",", BC ",", MB ",", NB ",", NL ",", NS ",", NT ",", NU ",", ON ",", PE ",", QC ",", SK ",", YT "},UPPER(C1197))))&gt;0,"Canada","USA")</f>
        <v>USA</v>
      </c>
      <c r="B1197" s="3" t="s">
        <v>5815</v>
      </c>
      <c r="C1197" s="3" t="s">
        <v>5816</v>
      </c>
      <c r="D1197" s="3" t="s">
        <v>5817</v>
      </c>
      <c r="E1197" s="3" t="s">
        <v>5818</v>
      </c>
      <c r="F1197" s="3"/>
      <c r="G1197" s="3" t="s">
        <v>27</v>
      </c>
      <c r="H1197" s="3" t="s">
        <v>27</v>
      </c>
      <c r="I1197" s="3">
        <v>5</v>
      </c>
      <c r="J1197" s="3">
        <v>-93.88595</v>
      </c>
      <c r="K1197" s="3">
        <v>44.26859</v>
      </c>
      <c r="L1197" s="3" t="s">
        <v>5819</v>
      </c>
      <c r="M1197" s="3">
        <v>0</v>
      </c>
      <c r="N1197" s="3">
        <v>0</v>
      </c>
      <c r="O1197" s="3">
        <v>0</v>
      </c>
      <c r="P1197" s="3">
        <v>0</v>
      </c>
      <c r="Q1197" s="3" t="s">
        <v>29</v>
      </c>
      <c r="R1197" s="3" t="s">
        <v>30</v>
      </c>
      <c r="S1197" s="3"/>
      <c r="T1197" s="3"/>
      <c r="U1197" s="7">
        <v>45668.8388657407</v>
      </c>
      <c r="V1197" s="7">
        <v>45832.5051041667</v>
      </c>
      <c r="W1197" s="3"/>
    </row>
    <row r="1198" ht="15.05" spans="1:23">
      <c r="A1198" s="4" t="str">
        <f t="array" ref="A1198">IF(SUM(--ISNUMBER(SEARCH({", AB ",", BC ",", MB ",", NB ",", NL ",", NS ",", NT ",", NU ",", ON ",", PE ",", QC ",", SK ",", YT "},UPPER(C1198))))&gt;0,"Canada","USA")</f>
        <v>USA</v>
      </c>
      <c r="B1198" s="3" t="s">
        <v>5820</v>
      </c>
      <c r="C1198" s="3" t="s">
        <v>5821</v>
      </c>
      <c r="D1198" s="3" t="s">
        <v>5822</v>
      </c>
      <c r="E1198" s="3" t="s">
        <v>5823</v>
      </c>
      <c r="F1198" s="3" t="s">
        <v>5824</v>
      </c>
      <c r="G1198" s="3" t="s">
        <v>27</v>
      </c>
      <c r="H1198" s="3" t="s">
        <v>91</v>
      </c>
      <c r="I1198" s="3">
        <v>5</v>
      </c>
      <c r="J1198" s="3">
        <v>-82.50927</v>
      </c>
      <c r="K1198" s="3">
        <v>27.29657</v>
      </c>
      <c r="L1198" s="3"/>
      <c r="M1198" s="3">
        <v>0</v>
      </c>
      <c r="N1198" s="3">
        <v>0</v>
      </c>
      <c r="O1198" s="3">
        <v>0</v>
      </c>
      <c r="P1198" s="3">
        <v>0</v>
      </c>
      <c r="Q1198" s="3" t="s">
        <v>29</v>
      </c>
      <c r="R1198" s="3" t="s">
        <v>30</v>
      </c>
      <c r="S1198" s="3"/>
      <c r="T1198" s="3"/>
      <c r="U1198" s="7">
        <v>45649.5720949074</v>
      </c>
      <c r="V1198" s="7">
        <v>45895.696724537</v>
      </c>
      <c r="W1198" s="3"/>
    </row>
    <row r="1199" ht="15.05" spans="1:23">
      <c r="A1199" s="4" t="str">
        <f t="array" ref="A1199">IF(SUM(--ISNUMBER(SEARCH({", AB ",", BC ",", MB ",", NB ",", NL ",", NS ",", NT ",", NU ",", ON ",", PE ",", QC ",", SK ",", YT "},UPPER(C1199))))&gt;0,"Canada","USA")</f>
        <v>USA</v>
      </c>
      <c r="B1199" s="3" t="s">
        <v>5825</v>
      </c>
      <c r="C1199" s="3" t="s">
        <v>5826</v>
      </c>
      <c r="D1199" s="3" t="s">
        <v>5827</v>
      </c>
      <c r="E1199" s="3" t="s">
        <v>5828</v>
      </c>
      <c r="F1199" s="3"/>
      <c r="G1199" s="3" t="s">
        <v>27</v>
      </c>
      <c r="H1199" s="3" t="s">
        <v>27</v>
      </c>
      <c r="I1199" s="3">
        <v>5</v>
      </c>
      <c r="J1199" s="3">
        <v>-89.1017</v>
      </c>
      <c r="K1199" s="3">
        <v>42.25579</v>
      </c>
      <c r="L1199" s="3" t="s">
        <v>5829</v>
      </c>
      <c r="M1199" s="3">
        <v>0</v>
      </c>
      <c r="N1199" s="3">
        <v>0</v>
      </c>
      <c r="O1199" s="3">
        <v>0</v>
      </c>
      <c r="P1199" s="3">
        <v>0</v>
      </c>
      <c r="Q1199" s="3" t="s">
        <v>29</v>
      </c>
      <c r="R1199" s="3" t="s">
        <v>30</v>
      </c>
      <c r="S1199" s="3"/>
      <c r="T1199" s="3"/>
      <c r="U1199" s="7">
        <v>45665.4727777778</v>
      </c>
      <c r="V1199" s="7">
        <v>45827.6930902778</v>
      </c>
      <c r="W1199" s="3"/>
    </row>
    <row r="1200" ht="15.05" spans="1:23">
      <c r="A1200" s="4" t="str">
        <f t="array" ref="A1200">IF(SUM(--ISNUMBER(SEARCH({", AB ",", BC ",", MB ",", NB ",", NL ",", NS ",", NT ",", NU ",", ON ",", PE ",", QC ",", SK ",", YT "},UPPER(C1200))))&gt;0,"Canada","USA")</f>
        <v>USA</v>
      </c>
      <c r="B1200" s="3" t="s">
        <v>5830</v>
      </c>
      <c r="C1200" s="3" t="s">
        <v>5831</v>
      </c>
      <c r="D1200" s="3" t="s">
        <v>5832</v>
      </c>
      <c r="E1200" s="3" t="s">
        <v>5833</v>
      </c>
      <c r="F1200" s="3" t="s">
        <v>5834</v>
      </c>
      <c r="G1200" s="3" t="s">
        <v>27</v>
      </c>
      <c r="H1200" s="3" t="s">
        <v>27</v>
      </c>
      <c r="I1200" s="3">
        <v>5</v>
      </c>
      <c r="J1200" s="3">
        <v>-93.1907582569074</v>
      </c>
      <c r="K1200" s="8" t="s">
        <v>5835</v>
      </c>
      <c r="L1200" s="3"/>
      <c r="M1200" s="3">
        <v>0</v>
      </c>
      <c r="N1200" s="3">
        <v>0</v>
      </c>
      <c r="O1200" s="3">
        <v>0</v>
      </c>
      <c r="P1200" s="3">
        <v>0</v>
      </c>
      <c r="Q1200" s="3" t="s">
        <v>29</v>
      </c>
      <c r="R1200" s="3" t="s">
        <v>30</v>
      </c>
      <c r="S1200" s="3"/>
      <c r="T1200" s="3"/>
      <c r="U1200" s="7">
        <v>45833.6893634259</v>
      </c>
      <c r="V1200" s="7">
        <v>45883.6761111111</v>
      </c>
      <c r="W1200" s="3"/>
    </row>
    <row r="1201" ht="15.05" spans="1:23">
      <c r="A1201" s="4" t="str">
        <f t="array" ref="A1201">IF(SUM(--ISNUMBER(SEARCH({", AB ",", BC ",", MB ",", NB ",", NL ",", NS ",", NT ",", NU ",", ON ",", PE ",", QC ",", SK ",", YT "},UPPER(C1201))))&gt;0,"Canada","USA")</f>
        <v>USA</v>
      </c>
      <c r="B1201" s="3" t="s">
        <v>5836</v>
      </c>
      <c r="C1201" s="3" t="s">
        <v>5837</v>
      </c>
      <c r="D1201" s="3" t="s">
        <v>5838</v>
      </c>
      <c r="E1201" s="3" t="s">
        <v>5839</v>
      </c>
      <c r="F1201" s="3" t="s">
        <v>5840</v>
      </c>
      <c r="G1201" s="3" t="s">
        <v>27</v>
      </c>
      <c r="H1201" s="3" t="s">
        <v>27</v>
      </c>
      <c r="I1201" s="3">
        <v>1</v>
      </c>
      <c r="J1201" s="3">
        <v>-114.515739</v>
      </c>
      <c r="K1201" s="3">
        <v>42.7393121</v>
      </c>
      <c r="L1201" s="3" t="s">
        <v>5841</v>
      </c>
      <c r="M1201" s="3">
        <v>90</v>
      </c>
      <c r="N1201" s="3">
        <v>0</v>
      </c>
      <c r="O1201" s="3">
        <v>0</v>
      </c>
      <c r="P1201" s="3">
        <v>0</v>
      </c>
      <c r="Q1201" s="3" t="s">
        <v>29</v>
      </c>
      <c r="R1201" s="3" t="s">
        <v>30</v>
      </c>
      <c r="S1201" s="3"/>
      <c r="T1201" s="3"/>
      <c r="U1201" s="7">
        <v>45617.6788657407</v>
      </c>
      <c r="V1201" s="7">
        <v>45827.6315509259</v>
      </c>
      <c r="W1201" s="3"/>
    </row>
    <row r="1202" ht="15.05" spans="1:23">
      <c r="A1202" s="4" t="str">
        <f t="array" ref="A1202">IF(SUM(--ISNUMBER(SEARCH({", AB ",", BC ",", MB ",", NB ",", NL ",", NS ",", NT ",", NU ",", ON ",", PE ",", QC ",", SK ",", YT "},UPPER(C1202))))&gt;0,"Canada","USA")</f>
        <v>USA</v>
      </c>
      <c r="B1202" s="3" t="s">
        <v>5842</v>
      </c>
      <c r="C1202" s="3" t="s">
        <v>5843</v>
      </c>
      <c r="D1202" s="3" t="s">
        <v>5844</v>
      </c>
      <c r="E1202" s="3" t="s">
        <v>5845</v>
      </c>
      <c r="F1202" s="3"/>
      <c r="G1202" s="3" t="s">
        <v>27</v>
      </c>
      <c r="H1202" s="3" t="s">
        <v>27</v>
      </c>
      <c r="I1202" s="3">
        <v>5</v>
      </c>
      <c r="J1202" s="3">
        <v>-97.37222</v>
      </c>
      <c r="K1202" s="3">
        <v>45.7173</v>
      </c>
      <c r="L1202" s="3" t="s">
        <v>5846</v>
      </c>
      <c r="M1202" s="3">
        <v>0</v>
      </c>
      <c r="N1202" s="3">
        <v>0</v>
      </c>
      <c r="O1202" s="3">
        <v>0</v>
      </c>
      <c r="P1202" s="3">
        <v>0</v>
      </c>
      <c r="Q1202" s="3" t="s">
        <v>29</v>
      </c>
      <c r="R1202" s="3" t="s">
        <v>30</v>
      </c>
      <c r="S1202" s="3"/>
      <c r="T1202" s="3"/>
      <c r="U1202" s="7">
        <v>45615.6088657407</v>
      </c>
      <c r="V1202" s="7">
        <v>45845.6380324074</v>
      </c>
      <c r="W1202" s="3"/>
    </row>
    <row r="1203" ht="15.05" spans="1:23">
      <c r="A1203" s="4" t="str">
        <f t="array" ref="A1203">IF(SUM(--ISNUMBER(SEARCH({", AB ",", BC ",", MB ",", NB ",", NL ",", NS ",", NT ",", NU ",", ON ",", PE ",", QC ",", SK ",", YT "},UPPER(C1203))))&gt;0,"Canada","USA")</f>
        <v>USA</v>
      </c>
      <c r="B1203" s="3" t="s">
        <v>5847</v>
      </c>
      <c r="C1203" s="3" t="s">
        <v>5848</v>
      </c>
      <c r="D1203" s="3" t="s">
        <v>5849</v>
      </c>
      <c r="E1203" s="3" t="s">
        <v>5850</v>
      </c>
      <c r="F1203" s="3"/>
      <c r="G1203" s="3" t="s">
        <v>27</v>
      </c>
      <c r="H1203" s="3" t="s">
        <v>27</v>
      </c>
      <c r="I1203" s="3">
        <v>5</v>
      </c>
      <c r="J1203" s="3">
        <v>-80.28281</v>
      </c>
      <c r="K1203" s="3">
        <v>27.24711</v>
      </c>
      <c r="L1203" s="3" t="s">
        <v>5851</v>
      </c>
      <c r="M1203" s="3">
        <v>0</v>
      </c>
      <c r="N1203" s="3">
        <v>0</v>
      </c>
      <c r="O1203" s="3">
        <v>0</v>
      </c>
      <c r="P1203" s="3">
        <v>0</v>
      </c>
      <c r="Q1203" s="3" t="s">
        <v>29</v>
      </c>
      <c r="R1203" s="3" t="s">
        <v>30</v>
      </c>
      <c r="S1203" s="3"/>
      <c r="T1203" s="3"/>
      <c r="U1203" s="7">
        <v>45664.7851041667</v>
      </c>
      <c r="V1203" s="7">
        <v>45826.4352546296</v>
      </c>
      <c r="W1203" s="3"/>
    </row>
    <row r="1204" ht="15.05" spans="1:23">
      <c r="A1204" s="4" t="str">
        <f t="array" ref="A1204">IF(SUM(--ISNUMBER(SEARCH({", AB ",", BC ",", MB ",", NB ",", NL ",", NS ",", NT ",", NU ",", ON ",", PE ",", QC ",", SK ",", YT "},UPPER(C1204))))&gt;0,"Canada","USA")</f>
        <v>USA</v>
      </c>
      <c r="B1204" s="3" t="s">
        <v>5852</v>
      </c>
      <c r="C1204" s="3" t="s">
        <v>5853</v>
      </c>
      <c r="D1204" s="3" t="s">
        <v>5854</v>
      </c>
      <c r="E1204" s="3" t="s">
        <v>5855</v>
      </c>
      <c r="F1204" s="3" t="s">
        <v>5856</v>
      </c>
      <c r="G1204" s="3" t="s">
        <v>27</v>
      </c>
      <c r="H1204" s="3" t="s">
        <v>27</v>
      </c>
      <c r="I1204" s="3">
        <v>5</v>
      </c>
      <c r="J1204" s="3">
        <v>-82.48486</v>
      </c>
      <c r="K1204" s="3">
        <v>27.28558</v>
      </c>
      <c r="L1204" s="3" t="s">
        <v>5857</v>
      </c>
      <c r="M1204" s="3">
        <v>0</v>
      </c>
      <c r="N1204" s="3">
        <v>0</v>
      </c>
      <c r="O1204" s="3">
        <v>0</v>
      </c>
      <c r="P1204" s="3">
        <v>0</v>
      </c>
      <c r="Q1204" s="3" t="s">
        <v>29</v>
      </c>
      <c r="R1204" s="3" t="s">
        <v>30</v>
      </c>
      <c r="S1204" s="3"/>
      <c r="T1204" s="3"/>
      <c r="U1204" s="7">
        <v>45643.4669097222</v>
      </c>
      <c r="V1204" s="7">
        <v>45826.5994328704</v>
      </c>
      <c r="W1204" s="3"/>
    </row>
    <row r="1205" ht="15.05" spans="1:23">
      <c r="A1205" s="4" t="str">
        <f t="array" ref="A1205">IF(SUM(--ISNUMBER(SEARCH({", AB ",", BC ",", MB ",", NB ",", NL ",", NS ",", NT ",", NU ",", ON ",", PE ",", QC ",", SK ",", YT "},UPPER(C1205))))&gt;0,"Canada","USA")</f>
        <v>USA</v>
      </c>
      <c r="B1205" s="3" t="s">
        <v>5858</v>
      </c>
      <c r="C1205" s="3" t="s">
        <v>5859</v>
      </c>
      <c r="D1205" s="3" t="s">
        <v>5860</v>
      </c>
      <c r="E1205" s="3" t="s">
        <v>5861</v>
      </c>
      <c r="F1205" s="3"/>
      <c r="G1205" s="3" t="s">
        <v>27</v>
      </c>
      <c r="H1205" s="3" t="s">
        <v>27</v>
      </c>
      <c r="I1205" s="3">
        <v>5</v>
      </c>
      <c r="J1205" s="3">
        <v>-90.8957</v>
      </c>
      <c r="K1205" s="3">
        <v>30.4494</v>
      </c>
      <c r="L1205" s="3" t="s">
        <v>5862</v>
      </c>
      <c r="M1205" s="3">
        <v>0</v>
      </c>
      <c r="N1205" s="3">
        <v>0</v>
      </c>
      <c r="O1205" s="3">
        <v>0</v>
      </c>
      <c r="P1205" s="3">
        <v>0</v>
      </c>
      <c r="Q1205" s="3" t="s">
        <v>29</v>
      </c>
      <c r="R1205" s="3" t="s">
        <v>30</v>
      </c>
      <c r="S1205" s="3"/>
      <c r="T1205" s="3"/>
      <c r="U1205" s="7">
        <v>45652.4424074074</v>
      </c>
      <c r="V1205" s="7">
        <v>45831.4819907407</v>
      </c>
      <c r="W1205" s="3"/>
    </row>
    <row r="1206" ht="15.05" spans="1:23">
      <c r="A1206" s="4" t="str">
        <f t="array" ref="A1206">IF(SUM(--ISNUMBER(SEARCH({", AB ",", BC ",", MB ",", NB ",", NL ",", NS ",", NT ",", NU ",", ON ",", PE ",", QC ",", SK ",", YT "},UPPER(C1206))))&gt;0,"Canada","USA")</f>
        <v>USA</v>
      </c>
      <c r="B1206" s="3" t="s">
        <v>5863</v>
      </c>
      <c r="C1206" s="3" t="s">
        <v>5864</v>
      </c>
      <c r="D1206" s="3" t="s">
        <v>5865</v>
      </c>
      <c r="E1206" s="3" t="s">
        <v>5866</v>
      </c>
      <c r="F1206" s="3"/>
      <c r="G1206" s="3" t="s">
        <v>27</v>
      </c>
      <c r="H1206" s="3" t="s">
        <v>27</v>
      </c>
      <c r="I1206" s="3">
        <v>5</v>
      </c>
      <c r="J1206" s="3">
        <v>-97.7519344743089</v>
      </c>
      <c r="K1206" s="8" t="s">
        <v>5867</v>
      </c>
      <c r="L1206" s="3"/>
      <c r="M1206" s="3">
        <v>0</v>
      </c>
      <c r="N1206" s="3">
        <v>0</v>
      </c>
      <c r="O1206" s="3">
        <v>0</v>
      </c>
      <c r="P1206" s="3">
        <v>0</v>
      </c>
      <c r="Q1206" s="3" t="s">
        <v>29</v>
      </c>
      <c r="R1206" s="3" t="s">
        <v>30</v>
      </c>
      <c r="S1206" s="3"/>
      <c r="T1206" s="3"/>
      <c r="U1206" s="7">
        <v>45839.3782523148</v>
      </c>
      <c r="V1206" s="7">
        <v>45839.3782523148</v>
      </c>
      <c r="W1206" s="3"/>
    </row>
    <row r="1207" ht="15.05" spans="1:23">
      <c r="A1207" s="4" t="str">
        <f t="array" ref="A1207">IF(SUM(--ISNUMBER(SEARCH({", AB ",", BC ",", MB ",", NB ",", NL ",", NS ",", NT ",", NU ",", ON ",", PE ",", QC ",", SK ",", YT "},UPPER(C1207))))&gt;0,"Canada","USA")</f>
        <v>USA</v>
      </c>
      <c r="B1207" s="3" t="s">
        <v>5868</v>
      </c>
      <c r="C1207" s="3" t="s">
        <v>5869</v>
      </c>
      <c r="D1207" s="3" t="s">
        <v>5870</v>
      </c>
      <c r="E1207" s="3" t="s">
        <v>5871</v>
      </c>
      <c r="F1207" s="3"/>
      <c r="G1207" s="3" t="s">
        <v>27</v>
      </c>
      <c r="H1207" s="3" t="s">
        <v>27</v>
      </c>
      <c r="I1207" s="3">
        <v>2</v>
      </c>
      <c r="J1207" s="3">
        <v>-97.8769306</v>
      </c>
      <c r="K1207" s="8" t="s">
        <v>5872</v>
      </c>
      <c r="L1207" s="3" t="s">
        <v>5873</v>
      </c>
      <c r="M1207" s="3">
        <v>0</v>
      </c>
      <c r="N1207" s="3">
        <v>0</v>
      </c>
      <c r="O1207" s="3">
        <v>0</v>
      </c>
      <c r="P1207" s="3">
        <v>0</v>
      </c>
      <c r="Q1207" s="3" t="s">
        <v>29</v>
      </c>
      <c r="R1207" s="3" t="s">
        <v>30</v>
      </c>
      <c r="S1207" s="3"/>
      <c r="T1207" s="3"/>
      <c r="U1207" s="7">
        <v>45667.4711111111</v>
      </c>
      <c r="V1207" s="7">
        <v>45923.5091550926</v>
      </c>
      <c r="W1207" s="3"/>
    </row>
    <row r="1208" ht="15.05" spans="1:23">
      <c r="A1208" s="4" t="str">
        <f t="array" ref="A1208">IF(SUM(--ISNUMBER(SEARCH({", AB ",", BC ",", MB ",", NB ",", NL ",", NS ",", NT ",", NU ",", ON ",", PE ",", QC ",", SK ",", YT "},UPPER(C1208))))&gt;0,"Canada","USA")</f>
        <v>USA</v>
      </c>
      <c r="B1208" s="3" t="s">
        <v>5874</v>
      </c>
      <c r="C1208" s="3" t="s">
        <v>5875</v>
      </c>
      <c r="D1208" s="3" t="s">
        <v>5876</v>
      </c>
      <c r="E1208" s="3" t="s">
        <v>5877</v>
      </c>
      <c r="F1208" s="3" t="s">
        <v>5878</v>
      </c>
      <c r="G1208" s="3" t="s">
        <v>27</v>
      </c>
      <c r="H1208" s="3" t="s">
        <v>27</v>
      </c>
      <c r="I1208" s="3">
        <v>1</v>
      </c>
      <c r="J1208" s="3">
        <v>-98.37268</v>
      </c>
      <c r="K1208" s="3">
        <v>40.91522</v>
      </c>
      <c r="L1208" s="3" t="s">
        <v>5879</v>
      </c>
      <c r="M1208" s="3">
        <v>120</v>
      </c>
      <c r="N1208" s="3">
        <v>100</v>
      </c>
      <c r="O1208" s="3">
        <v>0</v>
      </c>
      <c r="P1208" s="3">
        <v>0</v>
      </c>
      <c r="Q1208" s="3" t="s">
        <v>29</v>
      </c>
      <c r="R1208" s="3" t="s">
        <v>30</v>
      </c>
      <c r="S1208" s="3"/>
      <c r="T1208" s="3"/>
      <c r="U1208" s="7">
        <v>45608.4516319444</v>
      </c>
      <c r="V1208" s="7">
        <v>45834.6985069444</v>
      </c>
      <c r="W1208" s="3"/>
    </row>
    <row r="1209" ht="15.05" spans="1:23">
      <c r="A1209" s="4" t="str">
        <f t="array" ref="A1209">IF(SUM(--ISNUMBER(SEARCH({", AB ",", BC ",", MB ",", NB ",", NL ",", NS ",", NT ",", NU ",", ON ",", PE ",", QC ",", SK ",", YT "},UPPER(C1209))))&gt;0,"Canada","USA")</f>
        <v>USA</v>
      </c>
      <c r="B1209" s="3" t="s">
        <v>5880</v>
      </c>
      <c r="C1209" s="3" t="s">
        <v>5881</v>
      </c>
      <c r="D1209" s="3" t="s">
        <v>5882</v>
      </c>
      <c r="E1209" s="3" t="s">
        <v>5883</v>
      </c>
      <c r="F1209" s="3"/>
      <c r="G1209" s="3" t="s">
        <v>27</v>
      </c>
      <c r="H1209" s="3" t="s">
        <v>27</v>
      </c>
      <c r="I1209" s="3">
        <v>5</v>
      </c>
      <c r="J1209" s="3">
        <v>-97.09681</v>
      </c>
      <c r="K1209" s="3">
        <v>47.91481</v>
      </c>
      <c r="L1209" s="3" t="s">
        <v>1239</v>
      </c>
      <c r="M1209" s="3">
        <v>0</v>
      </c>
      <c r="N1209" s="3">
        <v>0</v>
      </c>
      <c r="O1209" s="3">
        <v>0</v>
      </c>
      <c r="P1209" s="3">
        <v>0</v>
      </c>
      <c r="Q1209" s="3" t="s">
        <v>29</v>
      </c>
      <c r="R1209" s="3" t="s">
        <v>30</v>
      </c>
      <c r="S1209" s="3"/>
      <c r="T1209" s="3"/>
      <c r="U1209" s="7">
        <v>45668.7294212963</v>
      </c>
      <c r="V1209" s="7">
        <v>45923.5115972222</v>
      </c>
      <c r="W1209" s="3"/>
    </row>
    <row r="1210" ht="15.05" spans="1:23">
      <c r="A1210" s="4" t="str">
        <f t="array" ref="A1210">IF(SUM(--ISNUMBER(SEARCH({", AB ",", BC ",", MB ",", NB ",", NL ",", NS ",", NT ",", NU ",", ON ",", PE ",", QC ",", SK ",", YT "},UPPER(C1210))))&gt;0,"Canada","USA")</f>
        <v>USA</v>
      </c>
      <c r="B1210" s="3" t="s">
        <v>5884</v>
      </c>
      <c r="C1210" s="3" t="s">
        <v>5885</v>
      </c>
      <c r="D1210" s="3" t="s">
        <v>5886</v>
      </c>
      <c r="E1210" s="3" t="s">
        <v>5887</v>
      </c>
      <c r="F1210" s="3"/>
      <c r="G1210" s="3" t="s">
        <v>27</v>
      </c>
      <c r="H1210" s="3" t="s">
        <v>27</v>
      </c>
      <c r="I1210" s="3">
        <v>5</v>
      </c>
      <c r="J1210" s="3">
        <v>-81.466</v>
      </c>
      <c r="K1210" s="3">
        <v>44.027</v>
      </c>
      <c r="L1210" s="3" t="s">
        <v>5888</v>
      </c>
      <c r="M1210" s="3"/>
      <c r="N1210" s="3"/>
      <c r="O1210" s="3"/>
      <c r="P1210" s="3"/>
      <c r="Q1210" s="3" t="s">
        <v>29</v>
      </c>
      <c r="R1210" s="3" t="s">
        <v>30</v>
      </c>
      <c r="S1210" s="3"/>
      <c r="T1210" s="3"/>
      <c r="U1210" s="7">
        <v>45518.0360300926</v>
      </c>
      <c r="V1210" s="7">
        <v>45709.6516087963</v>
      </c>
      <c r="W1210" s="3"/>
    </row>
    <row r="1211" ht="15.05" spans="1:23">
      <c r="A1211" s="4" t="str">
        <f t="array" ref="A1211">IF(SUM(--ISNUMBER(SEARCH({", AB ",", BC ",", MB ",", NB ",", NL ",", NS ",", NT ",", NU ",", ON ",", PE ",", QC ",", SK ",", YT "},UPPER(C1211))))&gt;0,"Canada","USA")</f>
        <v>USA</v>
      </c>
      <c r="B1211" s="3" t="s">
        <v>5889</v>
      </c>
      <c r="C1211" s="3" t="s">
        <v>5890</v>
      </c>
      <c r="D1211" s="3" t="s">
        <v>5891</v>
      </c>
      <c r="E1211" s="3" t="s">
        <v>5892</v>
      </c>
      <c r="F1211" s="3" t="s">
        <v>5893</v>
      </c>
      <c r="G1211" s="3" t="s">
        <v>27</v>
      </c>
      <c r="H1211" s="3" t="s">
        <v>27</v>
      </c>
      <c r="I1211" s="3">
        <v>5</v>
      </c>
      <c r="J1211" s="3">
        <v>-88.12366</v>
      </c>
      <c r="K1211" s="3">
        <v>42.04502</v>
      </c>
      <c r="L1211" s="3"/>
      <c r="M1211" s="3">
        <v>0</v>
      </c>
      <c r="N1211" s="3">
        <v>0</v>
      </c>
      <c r="O1211" s="3">
        <v>0</v>
      </c>
      <c r="P1211" s="3">
        <v>0</v>
      </c>
      <c r="Q1211" s="3" t="s">
        <v>29</v>
      </c>
      <c r="R1211" s="3" t="s">
        <v>30</v>
      </c>
      <c r="S1211" s="3"/>
      <c r="T1211" s="3"/>
      <c r="U1211" s="7">
        <v>45665.6778703704</v>
      </c>
      <c r="V1211" s="7">
        <v>45805.593275463</v>
      </c>
      <c r="W1211" s="3"/>
    </row>
    <row r="1212" ht="15.05" spans="1:23">
      <c r="A1212" s="4" t="str">
        <f t="array" ref="A1212">IF(SUM(--ISNUMBER(SEARCH({", AB ",", BC ",", MB ",", NB ",", NL ",", NS ",", NT ",", NU ",", ON ",", PE ",", QC ",", SK ",", YT "},UPPER(C1212))))&gt;0,"Canada","USA")</f>
        <v>USA</v>
      </c>
      <c r="B1212" s="3" t="s">
        <v>5894</v>
      </c>
      <c r="C1212" s="3" t="s">
        <v>5895</v>
      </c>
      <c r="D1212" s="3" t="s">
        <v>5896</v>
      </c>
      <c r="E1212" s="3" t="s">
        <v>5897</v>
      </c>
      <c r="F1212" s="3"/>
      <c r="G1212" s="3" t="s">
        <v>91</v>
      </c>
      <c r="H1212" s="3" t="s">
        <v>27</v>
      </c>
      <c r="I1212" s="3">
        <v>5</v>
      </c>
      <c r="J1212" s="3">
        <v>-85.57533</v>
      </c>
      <c r="K1212" s="3">
        <v>42.25845</v>
      </c>
      <c r="L1212" s="3" t="s">
        <v>5898</v>
      </c>
      <c r="M1212" s="3">
        <v>0</v>
      </c>
      <c r="N1212" s="3">
        <v>0</v>
      </c>
      <c r="O1212" s="3">
        <v>0</v>
      </c>
      <c r="P1212" s="3">
        <v>0</v>
      </c>
      <c r="Q1212" s="3" t="s">
        <v>29</v>
      </c>
      <c r="R1212" s="3" t="s">
        <v>30</v>
      </c>
      <c r="S1212" s="3"/>
      <c r="T1212" s="3"/>
      <c r="U1212" s="7">
        <v>45758.6980208333</v>
      </c>
      <c r="V1212" s="7">
        <v>45911.3958796296</v>
      </c>
      <c r="W1212" s="3"/>
    </row>
    <row r="1213" ht="15.05" spans="1:23">
      <c r="A1213" s="4" t="str">
        <f t="array" ref="A1213">IF(SUM(--ISNUMBER(SEARCH({", AB ",", BC ",", MB ",", NB ",", NL ",", NS ",", NT ",", NU ",", ON ",", PE ",", QC ",", SK ",", YT "},UPPER(C1213))))&gt;0,"Canada","USA")</f>
        <v>USA</v>
      </c>
      <c r="B1213" s="3" t="s">
        <v>5899</v>
      </c>
      <c r="C1213" s="3" t="s">
        <v>5900</v>
      </c>
      <c r="D1213" s="3" t="s">
        <v>5896</v>
      </c>
      <c r="E1213" s="3" t="s">
        <v>5897</v>
      </c>
      <c r="F1213" s="3"/>
      <c r="G1213" s="3" t="s">
        <v>91</v>
      </c>
      <c r="H1213" s="3" t="s">
        <v>27</v>
      </c>
      <c r="I1213" s="3">
        <v>5</v>
      </c>
      <c r="J1213" s="3">
        <v>-85.738487</v>
      </c>
      <c r="K1213" s="3">
        <v>42.908646</v>
      </c>
      <c r="L1213" s="3" t="s">
        <v>5898</v>
      </c>
      <c r="M1213" s="3">
        <v>0</v>
      </c>
      <c r="N1213" s="3">
        <v>0</v>
      </c>
      <c r="O1213" s="3">
        <v>0</v>
      </c>
      <c r="P1213" s="3">
        <v>0</v>
      </c>
      <c r="Q1213" s="3" t="s">
        <v>29</v>
      </c>
      <c r="R1213" s="3" t="s">
        <v>30</v>
      </c>
      <c r="S1213" s="3"/>
      <c r="T1213" s="3"/>
      <c r="U1213" s="7">
        <v>45905.4928472222</v>
      </c>
      <c r="V1213" s="7">
        <v>45911.3959837963</v>
      </c>
      <c r="W1213" s="3"/>
    </row>
    <row r="1214" ht="15.05" spans="1:23">
      <c r="A1214" s="4" t="str">
        <f t="array" ref="A1214">IF(SUM(--ISNUMBER(SEARCH({", AB ",", BC ",", MB ",", NB ",", NL ",", NS ",", NT ",", NU ",", ON ",", PE ",", QC ",", SK ",", YT "},UPPER(C1214))))&gt;0,"Canada","USA")</f>
        <v>USA</v>
      </c>
      <c r="B1214" s="3" t="s">
        <v>5901</v>
      </c>
      <c r="C1214" s="3" t="s">
        <v>5902</v>
      </c>
      <c r="D1214" s="3" t="s">
        <v>5903</v>
      </c>
      <c r="E1214" s="3" t="s">
        <v>5904</v>
      </c>
      <c r="F1214" s="3"/>
      <c r="G1214" s="3" t="s">
        <v>27</v>
      </c>
      <c r="H1214" s="3" t="s">
        <v>27</v>
      </c>
      <c r="I1214" s="3">
        <v>3</v>
      </c>
      <c r="J1214" s="3">
        <v>-97.67559</v>
      </c>
      <c r="K1214" s="3">
        <v>30.3796</v>
      </c>
      <c r="L1214" s="3" t="s">
        <v>5905</v>
      </c>
      <c r="M1214" s="3">
        <v>0</v>
      </c>
      <c r="N1214" s="3">
        <v>0</v>
      </c>
      <c r="O1214" s="3">
        <v>0</v>
      </c>
      <c r="P1214" s="3">
        <v>0</v>
      </c>
      <c r="Q1214" s="3" t="s">
        <v>29</v>
      </c>
      <c r="R1214" s="3" t="s">
        <v>30</v>
      </c>
      <c r="S1214" s="3"/>
      <c r="T1214" s="3"/>
      <c r="U1214" s="7">
        <v>45617.6139351852</v>
      </c>
      <c r="V1214" s="7">
        <v>45853.6364467593</v>
      </c>
      <c r="W1214" s="3"/>
    </row>
    <row r="1215" ht="15.05" spans="1:23">
      <c r="A1215" s="4" t="str">
        <f t="array" ref="A1215">IF(SUM(--ISNUMBER(SEARCH({", AB ",", BC ",", MB ",", NB ",", NL ",", NS ",", NT ",", NU ",", ON ",", PE ",", QC ",", SK ",", YT "},UPPER(C1215))))&gt;0,"Canada","USA")</f>
        <v>USA</v>
      </c>
      <c r="B1215" s="3" t="s">
        <v>5906</v>
      </c>
      <c r="C1215" s="3" t="s">
        <v>5907</v>
      </c>
      <c r="D1215" s="3" t="s">
        <v>5908</v>
      </c>
      <c r="E1215" s="3" t="s">
        <v>5909</v>
      </c>
      <c r="F1215" s="3" t="s">
        <v>5910</v>
      </c>
      <c r="G1215" s="3" t="s">
        <v>27</v>
      </c>
      <c r="H1215" s="3" t="s">
        <v>27</v>
      </c>
      <c r="I1215" s="3">
        <v>1</v>
      </c>
      <c r="J1215" s="3">
        <v>-96.55257</v>
      </c>
      <c r="K1215" s="3">
        <v>39.19213</v>
      </c>
      <c r="L1215" s="3" t="s">
        <v>5911</v>
      </c>
      <c r="M1215" s="3">
        <v>95</v>
      </c>
      <c r="N1215" s="3">
        <v>0</v>
      </c>
      <c r="O1215" s="3">
        <v>0</v>
      </c>
      <c r="P1215" s="3">
        <v>0</v>
      </c>
      <c r="Q1215" s="3" t="s">
        <v>29</v>
      </c>
      <c r="R1215" s="3" t="s">
        <v>30</v>
      </c>
      <c r="S1215" s="3"/>
      <c r="T1215" s="3"/>
      <c r="U1215" s="7">
        <v>45617.6242592593</v>
      </c>
      <c r="V1215" s="7">
        <v>45828.6692824074</v>
      </c>
      <c r="W1215" s="3"/>
    </row>
    <row r="1216" ht="15.05" spans="1:23">
      <c r="A1216" s="4" t="str">
        <f t="array" ref="A1216">IF(SUM(--ISNUMBER(SEARCH({", AB ",", BC ",", MB ",", NB ",", NL ",", NS ",", NT ",", NU ",", ON ",", PE ",", QC ",", SK ",", YT "},UPPER(C1216))))&gt;0,"Canada","USA")</f>
        <v>USA</v>
      </c>
      <c r="B1216" s="3" t="s">
        <v>5912</v>
      </c>
      <c r="C1216" s="3" t="s">
        <v>5913</v>
      </c>
      <c r="D1216" s="3" t="s">
        <v>5914</v>
      </c>
      <c r="E1216" s="3" t="s">
        <v>5915</v>
      </c>
      <c r="F1216" s="3" t="s">
        <v>5916</v>
      </c>
      <c r="G1216" s="3" t="s">
        <v>27</v>
      </c>
      <c r="H1216" s="3" t="s">
        <v>91</v>
      </c>
      <c r="I1216" s="3">
        <v>5</v>
      </c>
      <c r="J1216" s="3">
        <v>-88.9494892030885</v>
      </c>
      <c r="K1216" s="8" t="s">
        <v>5917</v>
      </c>
      <c r="L1216" s="3"/>
      <c r="M1216" s="3">
        <v>0</v>
      </c>
      <c r="N1216" s="3">
        <v>0</v>
      </c>
      <c r="O1216" s="3">
        <v>0</v>
      </c>
      <c r="P1216" s="3">
        <v>0</v>
      </c>
      <c r="Q1216" s="3" t="s">
        <v>29</v>
      </c>
      <c r="R1216" s="3" t="s">
        <v>30</v>
      </c>
      <c r="S1216" s="3"/>
      <c r="T1216" s="3"/>
      <c r="U1216" s="7">
        <v>45616.6012731481</v>
      </c>
      <c r="V1216" s="7">
        <v>45918.6135763889</v>
      </c>
      <c r="W1216" s="3"/>
    </row>
    <row r="1217" ht="15.05" spans="1:23">
      <c r="A1217" s="4" t="str">
        <f t="array" ref="A1217">IF(SUM(--ISNUMBER(SEARCH({", AB ",", BC ",", MB ",", NB ",", NL ",", NS ",", NT ",", NU ",", ON ",", PE ",", QC ",", SK ",", YT "},UPPER(C1217))))&gt;0,"Canada","USA")</f>
        <v>USA</v>
      </c>
      <c r="B1217" s="3" t="s">
        <v>5918</v>
      </c>
      <c r="C1217" s="3" t="s">
        <v>5919</v>
      </c>
      <c r="D1217" s="3" t="s">
        <v>3544</v>
      </c>
      <c r="E1217" s="3" t="s">
        <v>5920</v>
      </c>
      <c r="F1217" s="3" t="s">
        <v>5921</v>
      </c>
      <c r="G1217" s="3" t="s">
        <v>27</v>
      </c>
      <c r="H1217" s="3" t="s">
        <v>27</v>
      </c>
      <c r="I1217" s="3">
        <v>5</v>
      </c>
      <c r="J1217" s="3">
        <v>-86.71322</v>
      </c>
      <c r="K1217" s="3">
        <v>36.37181</v>
      </c>
      <c r="L1217" s="3" t="s">
        <v>5922</v>
      </c>
      <c r="M1217" s="3">
        <v>0</v>
      </c>
      <c r="N1217" s="3">
        <v>0</v>
      </c>
      <c r="O1217" s="3">
        <v>0</v>
      </c>
      <c r="P1217" s="3">
        <v>0</v>
      </c>
      <c r="Q1217" s="3" t="s">
        <v>29</v>
      </c>
      <c r="R1217" s="3" t="s">
        <v>30</v>
      </c>
      <c r="S1217" s="3"/>
      <c r="T1217" s="3"/>
      <c r="U1217" s="7">
        <v>45616.6804282407</v>
      </c>
      <c r="V1217" s="7">
        <v>45814.4366435185</v>
      </c>
      <c r="W1217" s="3"/>
    </row>
    <row r="1218" ht="15.05" spans="1:23">
      <c r="A1218" s="4" t="str">
        <f t="array" ref="A1218">IF(SUM(--ISNUMBER(SEARCH({", AB ",", BC ",", MB ",", NB ",", NL ",", NS ",", NT ",", NU ",", ON ",", PE ",", QC ",", SK ",", YT "},UPPER(C1218))))&gt;0,"Canada","USA")</f>
        <v>USA</v>
      </c>
      <c r="B1218" s="3" t="s">
        <v>5923</v>
      </c>
      <c r="C1218" s="3" t="s">
        <v>5924</v>
      </c>
      <c r="D1218" s="3" t="s">
        <v>5925</v>
      </c>
      <c r="E1218" s="3" t="s">
        <v>5926</v>
      </c>
      <c r="F1218" s="3"/>
      <c r="G1218" s="3" t="s">
        <v>27</v>
      </c>
      <c r="H1218" s="3" t="s">
        <v>27</v>
      </c>
      <c r="I1218" s="3">
        <v>5</v>
      </c>
      <c r="J1218" s="3">
        <v>-92.39995</v>
      </c>
      <c r="K1218" s="3">
        <v>38.95916</v>
      </c>
      <c r="L1218" s="3" t="s">
        <v>5927</v>
      </c>
      <c r="M1218" s="3">
        <v>0</v>
      </c>
      <c r="N1218" s="3">
        <v>0</v>
      </c>
      <c r="O1218" s="3">
        <v>0</v>
      </c>
      <c r="P1218" s="3">
        <v>0</v>
      </c>
      <c r="Q1218" s="3" t="s">
        <v>29</v>
      </c>
      <c r="R1218" s="3" t="s">
        <v>30</v>
      </c>
      <c r="S1218" s="3"/>
      <c r="T1218" s="3"/>
      <c r="U1218" s="7">
        <v>45665.8995601852</v>
      </c>
      <c r="V1218" s="7">
        <v>45832.5469560185</v>
      </c>
      <c r="W1218" s="3"/>
    </row>
    <row r="1219" ht="15.05" spans="1:23">
      <c r="A1219" s="4" t="str">
        <f t="array" ref="A1219">IF(SUM(--ISNUMBER(SEARCH({", AB ",", BC ",", MB ",", NB ",", NL ",", NS ",", NT ",", NU ",", ON ",", PE ",", QC ",", SK ",", YT "},UPPER(C1219))))&gt;0,"Canada","USA")</f>
        <v>USA</v>
      </c>
      <c r="B1219" s="3" t="s">
        <v>5928</v>
      </c>
      <c r="C1219" s="3" t="s">
        <v>5929</v>
      </c>
      <c r="D1219" s="3" t="s">
        <v>5930</v>
      </c>
      <c r="E1219" s="3" t="s">
        <v>5931</v>
      </c>
      <c r="F1219" s="3"/>
      <c r="G1219" s="3" t="s">
        <v>27</v>
      </c>
      <c r="H1219" s="3" t="s">
        <v>27</v>
      </c>
      <c r="I1219" s="3">
        <v>5</v>
      </c>
      <c r="J1219" s="3">
        <v>-81.35483</v>
      </c>
      <c r="K1219" s="3">
        <v>28.69331</v>
      </c>
      <c r="L1219" s="3" t="s">
        <v>5932</v>
      </c>
      <c r="M1219" s="3">
        <v>0</v>
      </c>
      <c r="N1219" s="3">
        <v>0</v>
      </c>
      <c r="O1219" s="3">
        <v>0</v>
      </c>
      <c r="P1219" s="3">
        <v>0</v>
      </c>
      <c r="Q1219" s="3" t="s">
        <v>29</v>
      </c>
      <c r="R1219" s="3" t="s">
        <v>30</v>
      </c>
      <c r="S1219" s="3"/>
      <c r="T1219" s="3"/>
      <c r="U1219" s="7">
        <v>45643.5190740741</v>
      </c>
      <c r="V1219" s="7">
        <v>45826.5987731482</v>
      </c>
      <c r="W1219" s="3"/>
    </row>
    <row r="1220" ht="15.05" spans="1:23">
      <c r="A1220" s="4" t="str">
        <f t="array" ref="A1220">IF(SUM(--ISNUMBER(SEARCH({", AB ",", BC ",", MB ",", NB ",", NL ",", NS ",", NT ",", NU ",", ON ",", PE ",", QC ",", SK ",", YT "},UPPER(C1220))))&gt;0,"Canada","USA")</f>
        <v>USA</v>
      </c>
      <c r="B1220" s="3" t="s">
        <v>5933</v>
      </c>
      <c r="C1220" s="3" t="s">
        <v>5934</v>
      </c>
      <c r="D1220" s="3" t="s">
        <v>5935</v>
      </c>
      <c r="E1220" s="3" t="s">
        <v>5936</v>
      </c>
      <c r="F1220" s="3" t="s">
        <v>5937</v>
      </c>
      <c r="G1220" s="3" t="s">
        <v>27</v>
      </c>
      <c r="H1220" s="3" t="s">
        <v>27</v>
      </c>
      <c r="I1220" s="3">
        <v>5</v>
      </c>
      <c r="J1220" s="3">
        <v>-83.69839</v>
      </c>
      <c r="K1220" s="3">
        <v>32.51725</v>
      </c>
      <c r="L1220" s="3" t="s">
        <v>5938</v>
      </c>
      <c r="M1220" s="3">
        <v>0</v>
      </c>
      <c r="N1220" s="3">
        <v>0</v>
      </c>
      <c r="O1220" s="3">
        <v>0</v>
      </c>
      <c r="P1220" s="3">
        <v>0</v>
      </c>
      <c r="Q1220" s="3" t="s">
        <v>29</v>
      </c>
      <c r="R1220" s="3" t="s">
        <v>30</v>
      </c>
      <c r="S1220" s="3"/>
      <c r="T1220" s="3"/>
      <c r="U1220" s="7">
        <v>45639.6258796296</v>
      </c>
      <c r="V1220" s="7">
        <v>45826.6888657407</v>
      </c>
      <c r="W1220" s="3"/>
    </row>
    <row r="1221" ht="15.05" spans="1:23">
      <c r="A1221" s="4" t="str">
        <f t="array" ref="A1221">IF(SUM(--ISNUMBER(SEARCH({", AB ",", BC ",", MB ",", NB ",", NL ",", NS ",", NT ",", NU ",", ON ",", PE ",", QC ",", SK ",", YT "},UPPER(C1221))))&gt;0,"Canada","USA")</f>
        <v>USA</v>
      </c>
      <c r="B1221" s="3" t="s">
        <v>5939</v>
      </c>
      <c r="C1221" s="3" t="s">
        <v>5940</v>
      </c>
      <c r="D1221" s="3" t="s">
        <v>5941</v>
      </c>
      <c r="E1221" s="3" t="s">
        <v>5942</v>
      </c>
      <c r="F1221" s="3"/>
      <c r="G1221" s="3" t="s">
        <v>27</v>
      </c>
      <c r="H1221" s="3" t="s">
        <v>27</v>
      </c>
      <c r="I1221" s="3">
        <v>5</v>
      </c>
      <c r="J1221" s="3">
        <v>-88.3267535164288</v>
      </c>
      <c r="K1221" s="8" t="s">
        <v>5943</v>
      </c>
      <c r="L1221" s="3" t="s">
        <v>5944</v>
      </c>
      <c r="M1221" s="3">
        <v>0</v>
      </c>
      <c r="N1221" s="3">
        <v>0</v>
      </c>
      <c r="O1221" s="3">
        <v>0</v>
      </c>
      <c r="P1221" s="3">
        <v>0</v>
      </c>
      <c r="Q1221" s="3" t="s">
        <v>29</v>
      </c>
      <c r="R1221" s="3" t="s">
        <v>30</v>
      </c>
      <c r="S1221" s="3"/>
      <c r="T1221" s="3"/>
      <c r="U1221" s="7">
        <v>45839.4698032407</v>
      </c>
      <c r="V1221" s="7">
        <v>45889.5242013889</v>
      </c>
      <c r="W1221" s="3"/>
    </row>
    <row r="1222" ht="15.05" spans="1:23">
      <c r="A1222" s="4" t="str">
        <f t="array" ref="A1222">IF(SUM(--ISNUMBER(SEARCH({", AB ",", BC ",", MB ",", NB ",", NL ",", NS ",", NT ",", NU ",", ON ",", PE ",", QC ",", SK ",", YT "},UPPER(C1222))))&gt;0,"Canada","USA")</f>
        <v>USA</v>
      </c>
      <c r="B1222" s="3" t="s">
        <v>5945</v>
      </c>
      <c r="C1222" s="3" t="s">
        <v>5946</v>
      </c>
      <c r="D1222" s="3" t="s">
        <v>5947</v>
      </c>
      <c r="E1222" s="3" t="s">
        <v>5948</v>
      </c>
      <c r="F1222" s="3"/>
      <c r="G1222" s="3" t="s">
        <v>27</v>
      </c>
      <c r="H1222" s="3" t="s">
        <v>27</v>
      </c>
      <c r="I1222" s="3">
        <v>2</v>
      </c>
      <c r="J1222" s="3">
        <v>-92.69117</v>
      </c>
      <c r="K1222" s="3">
        <v>33.19968</v>
      </c>
      <c r="L1222" s="3" t="s">
        <v>5949</v>
      </c>
      <c r="M1222" s="3">
        <v>0</v>
      </c>
      <c r="N1222" s="3">
        <v>0</v>
      </c>
      <c r="O1222" s="3">
        <v>0</v>
      </c>
      <c r="P1222" s="3">
        <v>0</v>
      </c>
      <c r="Q1222" s="3" t="s">
        <v>29</v>
      </c>
      <c r="R1222" s="3" t="s">
        <v>30</v>
      </c>
      <c r="S1222" s="3"/>
      <c r="T1222" s="3"/>
      <c r="U1222" s="7">
        <v>45611.6987152778</v>
      </c>
      <c r="V1222" s="7">
        <v>45814.5388425926</v>
      </c>
      <c r="W1222" s="3"/>
    </row>
    <row r="1223" ht="15.05" spans="1:23">
      <c r="A1223" s="4" t="str">
        <f t="array" ref="A1223">IF(SUM(--ISNUMBER(SEARCH({", AB ",", BC ",", MB ",", NB ",", NL ",", NS ",", NT ",", NU ",", ON ",", PE ",", QC ",", SK ",", YT "},UPPER(C1223))))&gt;0,"Canada","USA")</f>
        <v>USA</v>
      </c>
      <c r="B1223" s="3" t="s">
        <v>5950</v>
      </c>
      <c r="C1223" s="3" t="s">
        <v>5951</v>
      </c>
      <c r="D1223" s="3" t="s">
        <v>5952</v>
      </c>
      <c r="E1223" s="3" t="s">
        <v>5953</v>
      </c>
      <c r="F1223" s="3" t="s">
        <v>62</v>
      </c>
      <c r="G1223" s="3" t="s">
        <v>27</v>
      </c>
      <c r="H1223" s="3" t="s">
        <v>27</v>
      </c>
      <c r="I1223" s="3">
        <v>5</v>
      </c>
      <c r="J1223" s="3">
        <v>-93.58203</v>
      </c>
      <c r="K1223" s="3">
        <v>41.6215</v>
      </c>
      <c r="L1223" s="3" t="s">
        <v>5954</v>
      </c>
      <c r="M1223" s="3">
        <v>0</v>
      </c>
      <c r="N1223" s="3">
        <v>0</v>
      </c>
      <c r="O1223" s="3">
        <v>0</v>
      </c>
      <c r="P1223" s="3">
        <v>0</v>
      </c>
      <c r="Q1223" s="3" t="s">
        <v>29</v>
      </c>
      <c r="R1223" s="3" t="s">
        <v>30</v>
      </c>
      <c r="S1223" s="3"/>
      <c r="T1223" s="3"/>
      <c r="U1223" s="7">
        <v>45653.4090046296</v>
      </c>
      <c r="V1223" s="7">
        <v>45923.5056134259</v>
      </c>
      <c r="W1223" s="3"/>
    </row>
    <row r="1224" ht="15.05" spans="1:23">
      <c r="A1224" s="4" t="str">
        <f t="array" ref="A1224">IF(SUM(--ISNUMBER(SEARCH({", AB ",", BC ",", MB ",", NB ",", NL ",", NS ",", NT ",", NU ",", ON ",", PE ",", QC ",", SK ",", YT "},UPPER(C1224))))&gt;0,"Canada","USA")</f>
        <v>USA</v>
      </c>
      <c r="B1224" s="3" t="s">
        <v>5955</v>
      </c>
      <c r="C1224" s="3" t="s">
        <v>5956</v>
      </c>
      <c r="D1224" s="3" t="s">
        <v>5957</v>
      </c>
      <c r="E1224" s="3" t="s">
        <v>5953</v>
      </c>
      <c r="F1224" s="3" t="s">
        <v>5958</v>
      </c>
      <c r="G1224" s="3" t="s">
        <v>27</v>
      </c>
      <c r="H1224" s="3" t="s">
        <v>27</v>
      </c>
      <c r="I1224" s="3">
        <v>6</v>
      </c>
      <c r="J1224" s="3">
        <v>-96.04444</v>
      </c>
      <c r="K1224" s="3">
        <v>41.21406</v>
      </c>
      <c r="L1224" s="3" t="s">
        <v>5954</v>
      </c>
      <c r="M1224" s="3">
        <v>0</v>
      </c>
      <c r="N1224" s="3">
        <v>0</v>
      </c>
      <c r="O1224" s="3">
        <v>0</v>
      </c>
      <c r="P1224" s="3">
        <v>0</v>
      </c>
      <c r="Q1224" s="3" t="s">
        <v>29</v>
      </c>
      <c r="R1224" s="3" t="s">
        <v>30</v>
      </c>
      <c r="S1224" s="3"/>
      <c r="T1224" s="3"/>
      <c r="U1224" s="7">
        <v>45668.7996412037</v>
      </c>
      <c r="V1224" s="7">
        <v>45835.389525463</v>
      </c>
      <c r="W1224" s="3"/>
    </row>
    <row r="1225" ht="15.05" spans="1:23">
      <c r="A1225" s="4" t="str">
        <f t="array" ref="A1225">IF(SUM(--ISNUMBER(SEARCH({", AB ",", BC ",", MB ",", NB ",", NL ",", NS ",", NT ",", NU ",", ON ",", PE ",", QC ",", SK ",", YT "},UPPER(C1225))))&gt;0,"Canada","USA")</f>
        <v>USA</v>
      </c>
      <c r="B1225" s="3" t="s">
        <v>5959</v>
      </c>
      <c r="C1225" s="3" t="s">
        <v>3358</v>
      </c>
      <c r="D1225" s="3" t="s">
        <v>5960</v>
      </c>
      <c r="E1225" s="3" t="s">
        <v>5961</v>
      </c>
      <c r="F1225" s="3"/>
      <c r="G1225" s="3" t="s">
        <v>27</v>
      </c>
      <c r="H1225" s="3" t="s">
        <v>27</v>
      </c>
      <c r="I1225" s="3">
        <v>5</v>
      </c>
      <c r="J1225" s="3">
        <v>-157.873742135404</v>
      </c>
      <c r="K1225" s="8" t="s">
        <v>5962</v>
      </c>
      <c r="L1225" s="3" t="s">
        <v>5963</v>
      </c>
      <c r="M1225" s="3">
        <v>0</v>
      </c>
      <c r="N1225" s="3">
        <v>0</v>
      </c>
      <c r="O1225" s="3">
        <v>0</v>
      </c>
      <c r="P1225" s="3">
        <v>0</v>
      </c>
      <c r="Q1225" s="3" t="s">
        <v>29</v>
      </c>
      <c r="R1225" s="3" t="s">
        <v>30</v>
      </c>
      <c r="S1225" s="3"/>
      <c r="T1225" s="3"/>
      <c r="U1225" s="7">
        <v>45870.4175810185</v>
      </c>
      <c r="V1225" s="7">
        <v>45917.5515856482</v>
      </c>
      <c r="W1225" s="3"/>
    </row>
    <row r="1226" ht="15.05" spans="1:23">
      <c r="A1226" s="4" t="str">
        <f t="array" ref="A1226">IF(SUM(--ISNUMBER(SEARCH({", AB ",", BC ",", MB ",", NB ",", NL ",", NS ",", NT ",", NU ",", ON ",", PE ",", QC ",", SK ",", YT "},UPPER(C1226))))&gt;0,"Canada","USA")</f>
        <v>USA</v>
      </c>
      <c r="B1226" s="3" t="s">
        <v>5964</v>
      </c>
      <c r="C1226" s="3" t="s">
        <v>5965</v>
      </c>
      <c r="D1226" s="3" t="s">
        <v>5966</v>
      </c>
      <c r="E1226" s="3" t="s">
        <v>5967</v>
      </c>
      <c r="F1226" s="3" t="s">
        <v>5968</v>
      </c>
      <c r="G1226" s="3" t="s">
        <v>27</v>
      </c>
      <c r="H1226" s="3" t="s">
        <v>27</v>
      </c>
      <c r="I1226" s="3">
        <v>5</v>
      </c>
      <c r="J1226" s="3">
        <v>-86.09053</v>
      </c>
      <c r="K1226" s="3">
        <v>41.75754</v>
      </c>
      <c r="L1226" s="3" t="s">
        <v>5969</v>
      </c>
      <c r="M1226" s="3">
        <v>0</v>
      </c>
      <c r="N1226" s="3">
        <v>0</v>
      </c>
      <c r="O1226" s="3">
        <v>0</v>
      </c>
      <c r="P1226" s="3">
        <v>0</v>
      </c>
      <c r="Q1226" s="3" t="s">
        <v>29</v>
      </c>
      <c r="R1226" s="3" t="s">
        <v>30</v>
      </c>
      <c r="S1226" s="3"/>
      <c r="T1226" s="3"/>
      <c r="U1226" s="7">
        <v>45664.9922106481</v>
      </c>
      <c r="V1226" s="7">
        <v>45828.6240972222</v>
      </c>
      <c r="W1226" s="3"/>
    </row>
    <row r="1227" ht="15.05" spans="1:23">
      <c r="A1227" s="4" t="str">
        <f t="array" ref="A1227">IF(SUM(--ISNUMBER(SEARCH({", AB ",", BC ",", MB ",", NB ",", NL ",", NS ",", NT ",", NU ",", ON ",", PE ",", QC ",", SK ",", YT "},UPPER(C1227))))&gt;0,"Canada","USA")</f>
        <v>USA</v>
      </c>
      <c r="B1227" s="3" t="s">
        <v>5970</v>
      </c>
      <c r="C1227" s="3" t="s">
        <v>5971</v>
      </c>
      <c r="D1227" s="3" t="s">
        <v>5972</v>
      </c>
      <c r="E1227" s="3" t="s">
        <v>5973</v>
      </c>
      <c r="F1227" s="3"/>
      <c r="G1227" s="3" t="s">
        <v>27</v>
      </c>
      <c r="H1227" s="3" t="s">
        <v>27</v>
      </c>
      <c r="I1227" s="3">
        <v>5</v>
      </c>
      <c r="J1227" s="3">
        <v>-121.39022</v>
      </c>
      <c r="K1227" s="3">
        <v>38.54845</v>
      </c>
      <c r="L1227" s="3" t="s">
        <v>5974</v>
      </c>
      <c r="M1227" s="3">
        <v>0</v>
      </c>
      <c r="N1227" s="3">
        <v>0</v>
      </c>
      <c r="O1227" s="3">
        <v>0</v>
      </c>
      <c r="P1227" s="3">
        <v>0</v>
      </c>
      <c r="Q1227" s="3" t="s">
        <v>29</v>
      </c>
      <c r="R1227" s="3" t="s">
        <v>30</v>
      </c>
      <c r="S1227" s="3"/>
      <c r="T1227" s="3"/>
      <c r="U1227" s="7">
        <v>45653.4744444444</v>
      </c>
      <c r="V1227" s="7">
        <v>45819.4160069444</v>
      </c>
      <c r="W1227" s="3"/>
    </row>
    <row r="1228" ht="15.05" spans="1:23">
      <c r="A1228" s="4" t="str">
        <f t="array" ref="A1228">IF(SUM(--ISNUMBER(SEARCH({", AB ",", BC ",", MB ",", NB ",", NL ",", NS ",", NT ",", NU ",", ON ",", PE ",", QC ",", SK ",", YT "},UPPER(C1228))))&gt;0,"Canada","USA")</f>
        <v>USA</v>
      </c>
      <c r="B1228" s="3" t="s">
        <v>5975</v>
      </c>
      <c r="C1228" s="3" t="s">
        <v>5976</v>
      </c>
      <c r="D1228" s="3" t="s">
        <v>5977</v>
      </c>
      <c r="E1228" s="3" t="s">
        <v>5978</v>
      </c>
      <c r="F1228" s="3" t="s">
        <v>5979</v>
      </c>
      <c r="G1228" s="3" t="s">
        <v>27</v>
      </c>
      <c r="H1228" s="3" t="s">
        <v>27</v>
      </c>
      <c r="I1228" s="3">
        <v>1</v>
      </c>
      <c r="J1228" s="3">
        <v>-81.4305</v>
      </c>
      <c r="K1228" s="3">
        <v>28.35816</v>
      </c>
      <c r="L1228" s="3" t="s">
        <v>5980</v>
      </c>
      <c r="M1228" s="3">
        <v>110</v>
      </c>
      <c r="N1228" s="3">
        <v>0</v>
      </c>
      <c r="O1228" s="3">
        <v>0</v>
      </c>
      <c r="P1228" s="3">
        <v>0</v>
      </c>
      <c r="Q1228" s="3" t="s">
        <v>29</v>
      </c>
      <c r="R1228" s="3" t="s">
        <v>30</v>
      </c>
      <c r="S1228" s="3"/>
      <c r="T1228" s="3"/>
      <c r="U1228" s="7">
        <v>45604.3693865741</v>
      </c>
      <c r="V1228" s="7">
        <v>45826.5979166667</v>
      </c>
      <c r="W1228" s="3"/>
    </row>
    <row r="1229" ht="15.05" spans="1:23">
      <c r="A1229" s="4" t="str">
        <f t="array" ref="A1229">IF(SUM(--ISNUMBER(SEARCH({", AB ",", BC ",", MB ",", NB ",", NL ",", NS ",", NT ",", NU ",", ON ",", PE ",", QC ",", SK ",", YT "},UPPER(C1229))))&gt;0,"Canada","USA")</f>
        <v>USA</v>
      </c>
      <c r="B1229" s="3" t="s">
        <v>5981</v>
      </c>
      <c r="C1229" s="3" t="s">
        <v>5982</v>
      </c>
      <c r="D1229" s="3" t="s">
        <v>5983</v>
      </c>
      <c r="E1229" s="3" t="s">
        <v>5984</v>
      </c>
      <c r="F1229" s="3" t="s">
        <v>62</v>
      </c>
      <c r="G1229" s="3" t="s">
        <v>27</v>
      </c>
      <c r="H1229" s="3" t="s">
        <v>27</v>
      </c>
      <c r="I1229" s="3">
        <v>1</v>
      </c>
      <c r="J1229" s="3">
        <v>-80.31277</v>
      </c>
      <c r="K1229" s="3">
        <v>25.84396</v>
      </c>
      <c r="L1229" s="3" t="s">
        <v>5985</v>
      </c>
      <c r="M1229" s="3">
        <v>0</v>
      </c>
      <c r="N1229" s="3">
        <v>0</v>
      </c>
      <c r="O1229" s="3">
        <v>0</v>
      </c>
      <c r="P1229" s="3">
        <v>0</v>
      </c>
      <c r="Q1229" s="3" t="s">
        <v>29</v>
      </c>
      <c r="R1229" s="3" t="s">
        <v>30</v>
      </c>
      <c r="S1229" s="3"/>
      <c r="T1229" s="3"/>
      <c r="U1229" s="7">
        <v>45664.6697569444</v>
      </c>
      <c r="V1229" s="7">
        <v>45917.5510185185</v>
      </c>
      <c r="W1229" s="3"/>
    </row>
    <row r="1230" ht="15.05" spans="1:23">
      <c r="A1230" s="4" t="str">
        <f t="array" ref="A1230">IF(SUM(--ISNUMBER(SEARCH({", AB ",", BC ",", MB ",", NB ",", NL ",", NS ",", NT ",", NU ",", ON ",", PE ",", QC ",", SK ",", YT "},UPPER(C1230))))&gt;0,"Canada","USA")</f>
        <v>USA</v>
      </c>
      <c r="B1230" s="3" t="s">
        <v>5986</v>
      </c>
      <c r="C1230" s="3" t="s">
        <v>5987</v>
      </c>
      <c r="D1230" s="3" t="s">
        <v>5988</v>
      </c>
      <c r="E1230" s="3" t="s">
        <v>5984</v>
      </c>
      <c r="F1230" s="3" t="s">
        <v>5989</v>
      </c>
      <c r="G1230" s="3" t="s">
        <v>27</v>
      </c>
      <c r="H1230" s="3" t="s">
        <v>27</v>
      </c>
      <c r="I1230" s="3">
        <v>1</v>
      </c>
      <c r="J1230" s="3">
        <v>-80.31277</v>
      </c>
      <c r="K1230" s="3">
        <v>25.84376</v>
      </c>
      <c r="L1230" s="3" t="s">
        <v>5985</v>
      </c>
      <c r="M1230" s="3">
        <v>145</v>
      </c>
      <c r="N1230" s="3">
        <v>50</v>
      </c>
      <c r="O1230" s="3">
        <v>0</v>
      </c>
      <c r="P1230" s="3">
        <v>0</v>
      </c>
      <c r="Q1230" s="3" t="s">
        <v>29</v>
      </c>
      <c r="R1230" s="3" t="s">
        <v>30</v>
      </c>
      <c r="S1230" s="3"/>
      <c r="T1230" s="3"/>
      <c r="U1230" s="7">
        <v>45604.3771527778</v>
      </c>
      <c r="V1230" s="7">
        <v>45826.5968402778</v>
      </c>
      <c r="W1230" s="3"/>
    </row>
    <row r="1231" ht="15.05" spans="1:23">
      <c r="A1231" s="4" t="str">
        <f t="array" ref="A1231">IF(SUM(--ISNUMBER(SEARCH({", AB ",", BC ",", MB ",", NB ",", NL ",", NS ",", NT ",", NU ",", ON ",", PE ",", QC ",", SK ",", YT "},UPPER(C1231))))&gt;0,"Canada","USA")</f>
        <v>USA</v>
      </c>
      <c r="B1231" s="3" t="s">
        <v>5990</v>
      </c>
      <c r="C1231" s="3" t="s">
        <v>5991</v>
      </c>
      <c r="D1231" s="3" t="s">
        <v>5992</v>
      </c>
      <c r="E1231" s="3" t="s">
        <v>5993</v>
      </c>
      <c r="F1231" s="3" t="s">
        <v>5994</v>
      </c>
      <c r="G1231" s="3" t="s">
        <v>27</v>
      </c>
      <c r="H1231" s="3" t="s">
        <v>27</v>
      </c>
      <c r="I1231" s="3">
        <v>5</v>
      </c>
      <c r="J1231" s="3">
        <v>-76.76007</v>
      </c>
      <c r="K1231" s="3">
        <v>43.07166</v>
      </c>
      <c r="L1231" s="3" t="s">
        <v>5995</v>
      </c>
      <c r="M1231" s="3">
        <v>0</v>
      </c>
      <c r="N1231" s="3">
        <v>0</v>
      </c>
      <c r="O1231" s="3">
        <v>0</v>
      </c>
      <c r="P1231" s="3">
        <v>0</v>
      </c>
      <c r="Q1231" s="3" t="s">
        <v>29</v>
      </c>
      <c r="R1231" s="3" t="s">
        <v>30</v>
      </c>
      <c r="S1231" s="3"/>
      <c r="T1231" s="3"/>
      <c r="U1231" s="7">
        <v>45669.6334027778</v>
      </c>
      <c r="V1231" s="7">
        <v>45838.7021990741</v>
      </c>
      <c r="W1231" s="3"/>
    </row>
    <row r="1232" ht="15.05" spans="1:23">
      <c r="A1232" s="4" t="str">
        <f t="array" ref="A1232">IF(SUM(--ISNUMBER(SEARCH({", AB ",", BC ",", MB ",", NB ",", NL ",", NS ",", NT ",", NU ",", ON ",", PE ",", QC ",", SK ",", YT "},UPPER(C1232))))&gt;0,"Canada","USA")</f>
        <v>USA</v>
      </c>
      <c r="B1232" s="3" t="s">
        <v>5996</v>
      </c>
      <c r="C1232" s="3" t="s">
        <v>5997</v>
      </c>
      <c r="D1232" s="3" t="s">
        <v>5998</v>
      </c>
      <c r="E1232" s="3" t="s">
        <v>5999</v>
      </c>
      <c r="F1232" s="3"/>
      <c r="G1232" s="3" t="s">
        <v>27</v>
      </c>
      <c r="H1232" s="3" t="s">
        <v>27</v>
      </c>
      <c r="I1232" s="3">
        <v>5</v>
      </c>
      <c r="J1232" s="3">
        <v>-70.9727669163289</v>
      </c>
      <c r="K1232" s="8" t="s">
        <v>6000</v>
      </c>
      <c r="L1232" s="3"/>
      <c r="M1232" s="3">
        <v>0</v>
      </c>
      <c r="N1232" s="3">
        <v>0</v>
      </c>
      <c r="O1232" s="3">
        <v>0</v>
      </c>
      <c r="P1232" s="3">
        <v>0</v>
      </c>
      <c r="Q1232" s="3" t="s">
        <v>29</v>
      </c>
      <c r="R1232" s="3" t="s">
        <v>30</v>
      </c>
      <c r="S1232" s="3"/>
      <c r="T1232" s="3"/>
      <c r="U1232" s="7">
        <v>45666.4061689815</v>
      </c>
      <c r="V1232" s="7">
        <v>45666.4061689815</v>
      </c>
      <c r="W1232" s="3"/>
    </row>
    <row r="1233" ht="15.05" spans="1:23">
      <c r="A1233" s="4" t="str">
        <f t="array" ref="A1233">IF(SUM(--ISNUMBER(SEARCH({", AB ",", BC ",", MB ",", NB ",", NL ",", NS ",", NT ",", NU ",", ON ",", PE ",", QC ",", SK ",", YT "},UPPER(C1233))))&gt;0,"Canada","USA")</f>
        <v>USA</v>
      </c>
      <c r="B1233" s="3" t="s">
        <v>6001</v>
      </c>
      <c r="C1233" s="3" t="s">
        <v>6002</v>
      </c>
      <c r="D1233" s="3" t="s">
        <v>6003</v>
      </c>
      <c r="E1233" s="3" t="s">
        <v>6004</v>
      </c>
      <c r="F1233" s="3"/>
      <c r="G1233" s="3" t="s">
        <v>27</v>
      </c>
      <c r="H1233" s="3" t="s">
        <v>27</v>
      </c>
      <c r="I1233" s="3">
        <v>5</v>
      </c>
      <c r="J1233" s="3">
        <v>-83.88395</v>
      </c>
      <c r="K1233" s="3">
        <v>34.02049</v>
      </c>
      <c r="L1233" s="3" t="s">
        <v>6005</v>
      </c>
      <c r="M1233" s="3">
        <v>0</v>
      </c>
      <c r="N1233" s="3">
        <v>0</v>
      </c>
      <c r="O1233" s="3">
        <v>0</v>
      </c>
      <c r="P1233" s="3">
        <v>0</v>
      </c>
      <c r="Q1233" s="3" t="s">
        <v>29</v>
      </c>
      <c r="R1233" s="3" t="s">
        <v>30</v>
      </c>
      <c r="S1233" s="3"/>
      <c r="T1233" s="3"/>
      <c r="U1233" s="7">
        <v>45818.6053240741</v>
      </c>
      <c r="V1233" s="7">
        <v>45827.36625</v>
      </c>
      <c r="W1233" s="3"/>
    </row>
    <row r="1234" ht="15.05" spans="1:23">
      <c r="A1234" s="4" t="str">
        <f t="array" ref="A1234">IF(SUM(--ISNUMBER(SEARCH({", AB ",", BC ",", MB ",", NB ",", NL ",", NS ",", NT ",", NU ",", ON ",", PE ",", QC ",", SK ",", YT "},UPPER(C1234))))&gt;0,"Canada","USA")</f>
        <v>USA</v>
      </c>
      <c r="B1234" s="3" t="s">
        <v>6006</v>
      </c>
      <c r="C1234" s="3" t="s">
        <v>6007</v>
      </c>
      <c r="D1234" s="3" t="s">
        <v>6008</v>
      </c>
      <c r="E1234" s="3" t="s">
        <v>6009</v>
      </c>
      <c r="F1234" s="3" t="s">
        <v>6010</v>
      </c>
      <c r="G1234" s="3" t="s">
        <v>27</v>
      </c>
      <c r="H1234" s="3" t="s">
        <v>27</v>
      </c>
      <c r="I1234" s="3">
        <v>5</v>
      </c>
      <c r="J1234" s="3">
        <v>-85.3874696</v>
      </c>
      <c r="K1234" s="3">
        <v>32.6153665</v>
      </c>
      <c r="L1234" s="3" t="s">
        <v>6011</v>
      </c>
      <c r="M1234" s="3">
        <v>0</v>
      </c>
      <c r="N1234" s="3">
        <v>0</v>
      </c>
      <c r="O1234" s="3">
        <v>0</v>
      </c>
      <c r="P1234" s="3">
        <v>0</v>
      </c>
      <c r="Q1234" s="3" t="s">
        <v>29</v>
      </c>
      <c r="R1234" s="3" t="s">
        <v>30</v>
      </c>
      <c r="S1234" s="3"/>
      <c r="T1234" s="3"/>
      <c r="U1234" s="7">
        <v>45610.5214467593</v>
      </c>
      <c r="V1234" s="7">
        <v>45814.4623263889</v>
      </c>
      <c r="W1234" s="3"/>
    </row>
    <row r="1235" ht="15.05" spans="1:23">
      <c r="A1235" s="4" t="str">
        <f t="array" ref="A1235">IF(SUM(--ISNUMBER(SEARCH({", AB ",", BC ",", MB ",", NB ",", NL ",", NS ",", NT ",", NU ",", ON ",", PE ",", QC ",", SK ",", YT "},UPPER(C1235))))&gt;0,"Canada","USA")</f>
        <v>USA</v>
      </c>
      <c r="B1235" s="3" t="s">
        <v>6012</v>
      </c>
      <c r="C1235" s="3" t="s">
        <v>6013</v>
      </c>
      <c r="D1235" s="3" t="s">
        <v>6014</v>
      </c>
      <c r="E1235" s="3" t="s">
        <v>6015</v>
      </c>
      <c r="F1235" s="3"/>
      <c r="G1235" s="3" t="s">
        <v>27</v>
      </c>
      <c r="H1235" s="3" t="s">
        <v>27</v>
      </c>
      <c r="I1235" s="3">
        <v>5</v>
      </c>
      <c r="J1235" s="3">
        <v>-97.54941</v>
      </c>
      <c r="K1235" s="3">
        <v>35.41436</v>
      </c>
      <c r="L1235" s="3"/>
      <c r="M1235" s="3">
        <v>0</v>
      </c>
      <c r="N1235" s="3">
        <v>0</v>
      </c>
      <c r="O1235" s="3">
        <v>0</v>
      </c>
      <c r="P1235" s="3">
        <v>0</v>
      </c>
      <c r="Q1235" s="3" t="s">
        <v>29</v>
      </c>
      <c r="R1235" s="3" t="s">
        <v>78</v>
      </c>
      <c r="S1235" s="3"/>
      <c r="T1235" s="3"/>
      <c r="U1235" s="7">
        <v>45819.5778819444</v>
      </c>
      <c r="V1235" s="7">
        <v>45819.5778819444</v>
      </c>
      <c r="W1235" s="3"/>
    </row>
    <row r="1236" ht="15.05" spans="1:23">
      <c r="A1236" s="4" t="str">
        <f t="array" ref="A1236">IF(SUM(--ISNUMBER(SEARCH({", AB ",", BC ",", MB ",", NB ",", NL ",", NS ",", NT ",", NU ",", ON ",", PE ",", QC ",", SK ",", YT "},UPPER(C1236))))&gt;0,"Canada","USA")</f>
        <v>USA</v>
      </c>
      <c r="B1236" s="3" t="s">
        <v>6016</v>
      </c>
      <c r="C1236" s="3" t="s">
        <v>6017</v>
      </c>
      <c r="D1236" s="3" t="s">
        <v>6018</v>
      </c>
      <c r="E1236" s="3" t="s">
        <v>6019</v>
      </c>
      <c r="F1236" s="3"/>
      <c r="G1236" s="3" t="s">
        <v>27</v>
      </c>
      <c r="H1236" s="3" t="s">
        <v>27</v>
      </c>
      <c r="I1236" s="3">
        <v>5</v>
      </c>
      <c r="J1236" s="3">
        <v>-104.80814</v>
      </c>
      <c r="K1236" s="3">
        <v>39.60692</v>
      </c>
      <c r="L1236" s="3" t="s">
        <v>6020</v>
      </c>
      <c r="M1236" s="3">
        <v>0</v>
      </c>
      <c r="N1236" s="3">
        <v>0</v>
      </c>
      <c r="O1236" s="3">
        <v>0</v>
      </c>
      <c r="P1236" s="3">
        <v>0</v>
      </c>
      <c r="Q1236" s="3" t="s">
        <v>29</v>
      </c>
      <c r="R1236" s="3" t="s">
        <v>30</v>
      </c>
      <c r="S1236" s="3"/>
      <c r="T1236" s="3"/>
      <c r="U1236" s="7">
        <v>45643.6678703704</v>
      </c>
      <c r="V1236" s="7">
        <v>45824.5461921296</v>
      </c>
      <c r="W1236" s="3"/>
    </row>
    <row r="1237" ht="15.05" spans="1:23">
      <c r="A1237" s="4" t="str">
        <f t="array" ref="A1237">IF(SUM(--ISNUMBER(SEARCH({", AB ",", BC ",", MB ",", NB ",", NL ",", NS ",", NT ",", NU ",", ON ",", PE ",", QC ",", SK ",", YT "},UPPER(C1237))))&gt;0,"Canada","USA")</f>
        <v>USA</v>
      </c>
      <c r="B1237" s="3" t="s">
        <v>6021</v>
      </c>
      <c r="C1237" s="3" t="s">
        <v>6022</v>
      </c>
      <c r="D1237" s="3" t="s">
        <v>6023</v>
      </c>
      <c r="E1237" s="3" t="s">
        <v>6024</v>
      </c>
      <c r="F1237" s="3" t="s">
        <v>6025</v>
      </c>
      <c r="G1237" s="3" t="s">
        <v>27</v>
      </c>
      <c r="H1237" s="3" t="s">
        <v>27</v>
      </c>
      <c r="I1237" s="3">
        <v>5</v>
      </c>
      <c r="J1237" s="3">
        <v>-74.571287791129</v>
      </c>
      <c r="K1237" s="8" t="s">
        <v>6026</v>
      </c>
      <c r="L1237" s="3"/>
      <c r="M1237" s="3">
        <v>0</v>
      </c>
      <c r="N1237" s="3">
        <v>0</v>
      </c>
      <c r="O1237" s="3">
        <v>0</v>
      </c>
      <c r="P1237" s="3">
        <v>0</v>
      </c>
      <c r="Q1237" s="3" t="s">
        <v>29</v>
      </c>
      <c r="R1237" s="3" t="s">
        <v>30</v>
      </c>
      <c r="S1237" s="3"/>
      <c r="T1237" s="3"/>
      <c r="U1237" s="7">
        <v>45870.3839236111</v>
      </c>
      <c r="V1237" s="7">
        <v>45874.6970833333</v>
      </c>
      <c r="W1237" s="3"/>
    </row>
    <row r="1238" ht="15.05" spans="1:23">
      <c r="A1238" s="4" t="str">
        <f t="array" ref="A1238">IF(SUM(--ISNUMBER(SEARCH({", AB ",", BC ",", MB ",", NB ",", NL ",", NS ",", NT ",", NU ",", ON ",", PE ",", QC ",", SK ",", YT "},UPPER(C1238))))&gt;0,"Canada","USA")</f>
        <v>USA</v>
      </c>
      <c r="B1238" s="3" t="s">
        <v>6027</v>
      </c>
      <c r="C1238" s="3" t="s">
        <v>6028</v>
      </c>
      <c r="D1238" s="3" t="s">
        <v>6029</v>
      </c>
      <c r="E1238" s="3" t="s">
        <v>6030</v>
      </c>
      <c r="F1238" s="3" t="s">
        <v>5968</v>
      </c>
      <c r="G1238" s="3" t="s">
        <v>27</v>
      </c>
      <c r="H1238" s="3" t="s">
        <v>27</v>
      </c>
      <c r="I1238" s="3">
        <v>5</v>
      </c>
      <c r="J1238" s="3">
        <v>-122.66403</v>
      </c>
      <c r="K1238" s="3">
        <v>38.46886</v>
      </c>
      <c r="L1238" s="3"/>
      <c r="M1238" s="3">
        <v>0</v>
      </c>
      <c r="N1238" s="3">
        <v>0</v>
      </c>
      <c r="O1238" s="3">
        <v>0</v>
      </c>
      <c r="P1238" s="3">
        <v>0</v>
      </c>
      <c r="Q1238" s="3" t="s">
        <v>29</v>
      </c>
      <c r="R1238" s="3" t="s">
        <v>30</v>
      </c>
      <c r="S1238" s="3"/>
      <c r="T1238" s="3"/>
      <c r="U1238" s="7">
        <v>45653.5875347222</v>
      </c>
      <c r="V1238" s="7">
        <v>45720.4936458333</v>
      </c>
      <c r="W1238" s="3"/>
    </row>
    <row r="1239" ht="15.05" spans="1:23">
      <c r="A1239" s="4" t="str">
        <f t="array" ref="A1239">IF(SUM(--ISNUMBER(SEARCH({", AB ",", BC ",", MB ",", NB ",", NL ",", NS ",", NT ",", NU ",", ON ",", PE ",", QC ",", SK ",", YT "},UPPER(C1239))))&gt;0,"Canada","USA")</f>
        <v>USA</v>
      </c>
      <c r="B1239" s="3" t="s">
        <v>6031</v>
      </c>
      <c r="C1239" s="3" t="s">
        <v>6032</v>
      </c>
      <c r="D1239" s="3" t="s">
        <v>6033</v>
      </c>
      <c r="E1239" s="3" t="s">
        <v>6034</v>
      </c>
      <c r="F1239" s="3" t="s">
        <v>6035</v>
      </c>
      <c r="G1239" s="3" t="s">
        <v>27</v>
      </c>
      <c r="H1239" s="3" t="s">
        <v>27</v>
      </c>
      <c r="I1239" s="3">
        <v>6</v>
      </c>
      <c r="J1239" s="3">
        <v>-92.92644</v>
      </c>
      <c r="K1239" s="3">
        <v>44.94367</v>
      </c>
      <c r="L1239" s="3" t="s">
        <v>6036</v>
      </c>
      <c r="M1239" s="3">
        <v>175</v>
      </c>
      <c r="N1239" s="3">
        <v>0</v>
      </c>
      <c r="O1239" s="3">
        <v>0</v>
      </c>
      <c r="P1239" s="3">
        <v>0</v>
      </c>
      <c r="Q1239" s="3" t="s">
        <v>29</v>
      </c>
      <c r="R1239" s="3" t="s">
        <v>30</v>
      </c>
      <c r="S1239" s="3"/>
      <c r="T1239" s="3"/>
      <c r="U1239" s="7">
        <v>45668.8140277778</v>
      </c>
      <c r="V1239" s="7">
        <v>45832.5093634259</v>
      </c>
      <c r="W1239" s="3"/>
    </row>
    <row r="1240" ht="15.05" spans="1:23">
      <c r="A1240" s="4" t="str">
        <f t="array" ref="A1240">IF(SUM(--ISNUMBER(SEARCH({", AB ",", BC ",", MB ",", NB ",", NL ",", NS ",", NT ",", NU ",", ON ",", PE ",", QC ",", SK ",", YT "},UPPER(C1240))))&gt;0,"Canada","USA")</f>
        <v>USA</v>
      </c>
      <c r="B1240" s="3" t="s">
        <v>6037</v>
      </c>
      <c r="C1240" s="3" t="s">
        <v>6038</v>
      </c>
      <c r="D1240" s="3" t="s">
        <v>6039</v>
      </c>
      <c r="E1240" s="3" t="s">
        <v>6040</v>
      </c>
      <c r="F1240" s="3" t="s">
        <v>250</v>
      </c>
      <c r="G1240" s="3" t="s">
        <v>27</v>
      </c>
      <c r="H1240" s="3" t="s">
        <v>27</v>
      </c>
      <c r="I1240" s="3">
        <v>6</v>
      </c>
      <c r="J1240" s="3">
        <v>-86.35096</v>
      </c>
      <c r="K1240" s="3">
        <v>35.89733</v>
      </c>
      <c r="L1240" s="3" t="s">
        <v>6041</v>
      </c>
      <c r="M1240" s="3">
        <v>0</v>
      </c>
      <c r="N1240" s="3">
        <v>0</v>
      </c>
      <c r="O1240" s="3">
        <v>0</v>
      </c>
      <c r="P1240" s="3">
        <v>0</v>
      </c>
      <c r="Q1240" s="3" t="s">
        <v>29</v>
      </c>
      <c r="R1240" s="3" t="s">
        <v>30</v>
      </c>
      <c r="S1240" s="3"/>
      <c r="T1240" s="3"/>
      <c r="U1240" s="7">
        <v>45617.3668634259</v>
      </c>
      <c r="V1240" s="7">
        <v>45847.6663541667</v>
      </c>
      <c r="W1240" s="3"/>
    </row>
    <row r="1241" ht="15.05" spans="1:23">
      <c r="A1241" s="4" t="str">
        <f t="array" ref="A1241">IF(SUM(--ISNUMBER(SEARCH({", AB ",", BC ",", MB ",", NB ",", NL ",", NS ",", NT ",", NU ",", ON ",", PE ",", QC ",", SK ",", YT "},UPPER(C1241))))&gt;0,"Canada","USA")</f>
        <v>USA</v>
      </c>
      <c r="B1241" s="3" t="s">
        <v>6042</v>
      </c>
      <c r="C1241" s="3" t="s">
        <v>6043</v>
      </c>
      <c r="D1241" s="3" t="s">
        <v>6044</v>
      </c>
      <c r="E1241" s="3" t="s">
        <v>6045</v>
      </c>
      <c r="F1241" s="3"/>
      <c r="G1241" s="3" t="s">
        <v>27</v>
      </c>
      <c r="H1241" s="3" t="s">
        <v>27</v>
      </c>
      <c r="I1241" s="3">
        <v>5</v>
      </c>
      <c r="J1241" s="3">
        <v>-84.4229</v>
      </c>
      <c r="K1241" s="3">
        <v>33.46821</v>
      </c>
      <c r="L1241" s="3" t="s">
        <v>6046</v>
      </c>
      <c r="M1241" s="3">
        <v>0</v>
      </c>
      <c r="N1241" s="3">
        <v>0</v>
      </c>
      <c r="O1241" s="3">
        <v>0</v>
      </c>
      <c r="P1241" s="3">
        <v>0</v>
      </c>
      <c r="Q1241" s="3" t="s">
        <v>29</v>
      </c>
      <c r="R1241" s="3" t="s">
        <v>30</v>
      </c>
      <c r="S1241" s="3"/>
      <c r="T1241" s="3"/>
      <c r="U1241" s="7">
        <v>45639.5353472222</v>
      </c>
      <c r="V1241" s="7">
        <v>45826.6833912037</v>
      </c>
      <c r="W1241" s="3"/>
    </row>
    <row r="1242" ht="15.05" spans="1:23">
      <c r="A1242" s="4" t="str">
        <f t="array" ref="A1242">IF(SUM(--ISNUMBER(SEARCH({", AB ",", BC ",", MB ",", NB ",", NL ",", NS ",", NT ",", NU ",", ON ",", PE ",", QC ",", SK ",", YT "},UPPER(C1242))))&gt;0,"Canada","USA")</f>
        <v>USA</v>
      </c>
      <c r="B1242" s="3" t="s">
        <v>6047</v>
      </c>
      <c r="C1242" s="3" t="s">
        <v>6048</v>
      </c>
      <c r="D1242" s="3" t="s">
        <v>6049</v>
      </c>
      <c r="E1242" s="3" t="s">
        <v>6050</v>
      </c>
      <c r="F1242" s="3"/>
      <c r="G1242" s="3" t="s">
        <v>27</v>
      </c>
      <c r="H1242" s="3" t="s">
        <v>27</v>
      </c>
      <c r="I1242" s="3">
        <v>1</v>
      </c>
      <c r="J1242" s="3">
        <v>-95.32025</v>
      </c>
      <c r="K1242" s="3">
        <v>36.30701</v>
      </c>
      <c r="L1242" s="3" t="s">
        <v>6051</v>
      </c>
      <c r="M1242" s="3">
        <v>0</v>
      </c>
      <c r="N1242" s="3">
        <v>0</v>
      </c>
      <c r="O1242" s="3">
        <v>0</v>
      </c>
      <c r="P1242" s="3">
        <v>0</v>
      </c>
      <c r="Q1242" s="3" t="s">
        <v>29</v>
      </c>
      <c r="R1242" s="3" t="s">
        <v>30</v>
      </c>
      <c r="S1242" s="3"/>
      <c r="T1242" s="3"/>
      <c r="U1242" s="7">
        <v>45667.5104050926</v>
      </c>
      <c r="V1242" s="7">
        <v>45839.5441203704</v>
      </c>
      <c r="W1242" s="3"/>
    </row>
    <row r="1243" ht="15.05" spans="1:23">
      <c r="A1243" s="4" t="str">
        <f t="array" ref="A1243">IF(SUM(--ISNUMBER(SEARCH({", AB ",", BC ",", MB ",", NB ",", NL ",", NS ",", NT ",", NU ",", ON ",", PE ",", QC ",", SK ",", YT "},UPPER(C1243))))&gt;0,"Canada","USA")</f>
        <v>USA</v>
      </c>
      <c r="B1243" s="3" t="s">
        <v>6052</v>
      </c>
      <c r="C1243" s="3" t="s">
        <v>6053</v>
      </c>
      <c r="D1243" s="3" t="s">
        <v>6054</v>
      </c>
      <c r="E1243" s="3" t="s">
        <v>6055</v>
      </c>
      <c r="F1243" s="3"/>
      <c r="G1243" s="3" t="s">
        <v>27</v>
      </c>
      <c r="H1243" s="3" t="s">
        <v>27</v>
      </c>
      <c r="I1243" s="3">
        <v>5</v>
      </c>
      <c r="J1243" s="3">
        <v>-97.6793145896491</v>
      </c>
      <c r="K1243" s="8" t="s">
        <v>6056</v>
      </c>
      <c r="L1243" s="3" t="s">
        <v>6057</v>
      </c>
      <c r="M1243" s="3">
        <v>0</v>
      </c>
      <c r="N1243" s="3">
        <v>0</v>
      </c>
      <c r="O1243" s="3">
        <v>0</v>
      </c>
      <c r="P1243" s="3">
        <v>0</v>
      </c>
      <c r="Q1243" s="3" t="s">
        <v>29</v>
      </c>
      <c r="R1243" s="3" t="s">
        <v>30</v>
      </c>
      <c r="S1243" s="3"/>
      <c r="T1243" s="3"/>
      <c r="U1243" s="7">
        <v>45686.5451157407</v>
      </c>
      <c r="V1243" s="7">
        <v>45917.5503472222</v>
      </c>
      <c r="W1243" s="3"/>
    </row>
    <row r="1244" ht="15.05" spans="1:23">
      <c r="A1244" s="4" t="str">
        <f t="array" ref="A1244">IF(SUM(--ISNUMBER(SEARCH({", AB ",", BC ",", MB ",", NB ",", NL ",", NS ",", NT ",", NU ",", ON ",", PE ",", QC ",", SK ",", YT "},UPPER(C1244))))&gt;0,"Canada","USA")</f>
        <v>USA</v>
      </c>
      <c r="B1244" s="3" t="s">
        <v>6058</v>
      </c>
      <c r="C1244" s="3" t="s">
        <v>6059</v>
      </c>
      <c r="D1244" s="3" t="s">
        <v>6060</v>
      </c>
      <c r="E1244" s="3" t="s">
        <v>6061</v>
      </c>
      <c r="F1244" s="3" t="s">
        <v>6062</v>
      </c>
      <c r="G1244" s="3" t="s">
        <v>27</v>
      </c>
      <c r="H1244" s="3" t="s">
        <v>27</v>
      </c>
      <c r="I1244" s="3">
        <v>6</v>
      </c>
      <c r="J1244" s="3">
        <v>-103.78449</v>
      </c>
      <c r="K1244" s="3">
        <v>44.69247</v>
      </c>
      <c r="L1244" s="3" t="s">
        <v>6063</v>
      </c>
      <c r="M1244" s="3">
        <v>0</v>
      </c>
      <c r="N1244" s="3">
        <v>0</v>
      </c>
      <c r="O1244" s="3">
        <v>0</v>
      </c>
      <c r="P1244" s="3">
        <v>0</v>
      </c>
      <c r="Q1244" s="3" t="s">
        <v>29</v>
      </c>
      <c r="R1244" s="3" t="s">
        <v>30</v>
      </c>
      <c r="S1244" s="3"/>
      <c r="T1244" s="3"/>
      <c r="U1244" s="7">
        <v>45615.6147337963</v>
      </c>
      <c r="V1244" s="7">
        <v>45845.6278472222</v>
      </c>
      <c r="W1244" s="3"/>
    </row>
    <row r="1245" ht="15.05" spans="1:23">
      <c r="A1245" s="4" t="str">
        <f t="array" ref="A1245">IF(SUM(--ISNUMBER(SEARCH({", AB ",", BC ",", MB ",", NB ",", NL ",", NS ",", NT ",", NU ",", ON ",", PE ",", QC ",", SK ",", YT "},UPPER(C1245))))&gt;0,"Canada","USA")</f>
        <v>USA</v>
      </c>
      <c r="B1245" s="3" t="s">
        <v>6064</v>
      </c>
      <c r="C1245" s="3" t="s">
        <v>6065</v>
      </c>
      <c r="D1245" s="3" t="s">
        <v>6066</v>
      </c>
      <c r="E1245" s="3" t="s">
        <v>6067</v>
      </c>
      <c r="F1245" s="3"/>
      <c r="G1245" s="3" t="s">
        <v>27</v>
      </c>
      <c r="H1245" s="3" t="s">
        <v>27</v>
      </c>
      <c r="I1245" s="3">
        <v>5</v>
      </c>
      <c r="J1245" s="3">
        <v>-77.692714260966</v>
      </c>
      <c r="K1245" s="8" t="s">
        <v>6068</v>
      </c>
      <c r="L1245" s="3"/>
      <c r="M1245" s="3">
        <v>0</v>
      </c>
      <c r="N1245" s="3">
        <v>0</v>
      </c>
      <c r="O1245" s="3">
        <v>0</v>
      </c>
      <c r="P1245" s="3">
        <v>0</v>
      </c>
      <c r="Q1245" s="3" t="s">
        <v>29</v>
      </c>
      <c r="R1245" s="3" t="s">
        <v>30</v>
      </c>
      <c r="S1245" s="3"/>
      <c r="T1245" s="3"/>
      <c r="U1245" s="7">
        <v>45833.6821180556</v>
      </c>
      <c r="V1245" s="7">
        <v>45833.6939699074</v>
      </c>
      <c r="W1245" s="3"/>
    </row>
    <row r="1246" ht="15.05" spans="1:23">
      <c r="A1246" s="4" t="str">
        <f t="array" ref="A1246">IF(SUM(--ISNUMBER(SEARCH({", AB ",", BC ",", MB ",", NB ",", NL ",", NS ",", NT ",", NU ",", ON ",", PE ",", QC ",", SK ",", YT "},UPPER(C1246))))&gt;0,"Canada","USA")</f>
        <v>USA</v>
      </c>
      <c r="B1246" s="3" t="s">
        <v>6069</v>
      </c>
      <c r="C1246" s="3" t="s">
        <v>6070</v>
      </c>
      <c r="D1246" s="3" t="s">
        <v>6071</v>
      </c>
      <c r="E1246" s="3" t="s">
        <v>6072</v>
      </c>
      <c r="F1246" s="3"/>
      <c r="G1246" s="3" t="s">
        <v>27</v>
      </c>
      <c r="H1246" s="3" t="s">
        <v>91</v>
      </c>
      <c r="I1246" s="3">
        <v>2</v>
      </c>
      <c r="J1246" s="3">
        <v>-81.63767</v>
      </c>
      <c r="K1246" s="3">
        <v>26.60536</v>
      </c>
      <c r="L1246" s="3" t="s">
        <v>6073</v>
      </c>
      <c r="M1246" s="3">
        <v>0</v>
      </c>
      <c r="N1246" s="3">
        <v>0</v>
      </c>
      <c r="O1246" s="3">
        <v>0</v>
      </c>
      <c r="P1246" s="3">
        <v>0</v>
      </c>
      <c r="Q1246" s="3" t="s">
        <v>29</v>
      </c>
      <c r="R1246" s="3" t="s">
        <v>30</v>
      </c>
      <c r="S1246" s="3"/>
      <c r="T1246" s="3"/>
      <c r="U1246" s="7">
        <v>45600.4947337963</v>
      </c>
      <c r="V1246" s="7">
        <v>45826.4698611111</v>
      </c>
      <c r="W1246" s="3"/>
    </row>
    <row r="1247" ht="15.05" spans="1:23">
      <c r="A1247" s="4" t="str">
        <f t="array" ref="A1247">IF(SUM(--ISNUMBER(SEARCH({", AB ",", BC ",", MB ",", NB ",", NL ",", NS ",", NT ",", NU ",", ON ",", PE ",", QC ",", SK ",", YT "},UPPER(C1247))))&gt;0,"Canada","USA")</f>
        <v>USA</v>
      </c>
      <c r="B1247" s="3" t="s">
        <v>6074</v>
      </c>
      <c r="C1247" s="3" t="s">
        <v>6075</v>
      </c>
      <c r="D1247" s="3" t="s">
        <v>6076</v>
      </c>
      <c r="E1247" s="3" t="s">
        <v>6077</v>
      </c>
      <c r="F1247" s="3"/>
      <c r="G1247" s="3" t="s">
        <v>27</v>
      </c>
      <c r="H1247" s="3" t="s">
        <v>27</v>
      </c>
      <c r="I1247" s="3">
        <v>5</v>
      </c>
      <c r="J1247" s="3">
        <v>-110.70207</v>
      </c>
      <c r="K1247" s="3">
        <v>50.02376</v>
      </c>
      <c r="L1247" s="3" t="s">
        <v>6078</v>
      </c>
      <c r="M1247" s="3"/>
      <c r="N1247" s="3"/>
      <c r="O1247" s="3"/>
      <c r="P1247" s="3"/>
      <c r="Q1247" s="3" t="s">
        <v>29</v>
      </c>
      <c r="R1247" s="3" t="s">
        <v>30</v>
      </c>
      <c r="S1247" s="3"/>
      <c r="T1247" s="3"/>
      <c r="U1247" s="7">
        <v>45567.6994444444</v>
      </c>
      <c r="V1247" s="7">
        <v>45709.6711574074</v>
      </c>
      <c r="W1247" s="3"/>
    </row>
    <row r="1248" ht="15.05" spans="1:23">
      <c r="A1248" s="4" t="str">
        <f t="array" ref="A1248">IF(SUM(--ISNUMBER(SEARCH({", AB ",", BC ",", MB ",", NB ",", NL ",", NS ",", NT ",", NU ",", ON ",", PE ",", QC ",", SK ",", YT "},UPPER(C1248))))&gt;0,"Canada","USA")</f>
        <v>USA</v>
      </c>
      <c r="B1248" s="3" t="s">
        <v>6079</v>
      </c>
      <c r="C1248" s="3" t="s">
        <v>6080</v>
      </c>
      <c r="D1248" s="3" t="s">
        <v>6081</v>
      </c>
      <c r="E1248" s="3" t="s">
        <v>6082</v>
      </c>
      <c r="F1248" s="3"/>
      <c r="G1248" s="3" t="s">
        <v>27</v>
      </c>
      <c r="H1248" s="3" t="s">
        <v>91</v>
      </c>
      <c r="I1248" s="3">
        <v>1</v>
      </c>
      <c r="J1248" s="3">
        <v>-83.25782</v>
      </c>
      <c r="K1248" s="3">
        <v>40.0544</v>
      </c>
      <c r="L1248" s="3" t="s">
        <v>6083</v>
      </c>
      <c r="M1248" s="3">
        <v>0</v>
      </c>
      <c r="N1248" s="3">
        <v>0</v>
      </c>
      <c r="O1248" s="3">
        <v>0</v>
      </c>
      <c r="P1248" s="3">
        <v>0</v>
      </c>
      <c r="Q1248" s="3" t="s">
        <v>29</v>
      </c>
      <c r="R1248" s="3" t="s">
        <v>30</v>
      </c>
      <c r="S1248" s="3"/>
      <c r="T1248" s="3"/>
      <c r="U1248" s="7">
        <v>45667.5752893519</v>
      </c>
      <c r="V1248" s="7">
        <v>45839.4002662037</v>
      </c>
      <c r="W1248" s="3"/>
    </row>
    <row r="1249" ht="15.05" spans="1:23">
      <c r="A1249" s="4" t="str">
        <f t="array" ref="A1249">IF(SUM(--ISNUMBER(SEARCH({", AB ",", BC ",", MB ",", NB ",", NL ",", NS ",", NT ",", NU ",", ON ",", PE ",", QC ",", SK ",", YT "},UPPER(C1249))))&gt;0,"Canada","USA")</f>
        <v>USA</v>
      </c>
      <c r="B1249" s="3" t="s">
        <v>6084</v>
      </c>
      <c r="C1249" s="3" t="s">
        <v>6085</v>
      </c>
      <c r="D1249" s="3" t="s">
        <v>6086</v>
      </c>
      <c r="E1249" s="3" t="s">
        <v>6087</v>
      </c>
      <c r="F1249" s="3"/>
      <c r="G1249" s="3" t="s">
        <v>27</v>
      </c>
      <c r="H1249" s="3" t="s">
        <v>27</v>
      </c>
      <c r="I1249" s="3">
        <v>5</v>
      </c>
      <c r="J1249" s="3">
        <v>-92.1023</v>
      </c>
      <c r="K1249" s="3">
        <v>32.52523</v>
      </c>
      <c r="L1249" s="3" t="s">
        <v>6088</v>
      </c>
      <c r="M1249" s="3">
        <v>0</v>
      </c>
      <c r="N1249" s="3">
        <v>0</v>
      </c>
      <c r="O1249" s="3">
        <v>0</v>
      </c>
      <c r="P1249" s="3">
        <v>0</v>
      </c>
      <c r="Q1249" s="3" t="s">
        <v>29</v>
      </c>
      <c r="R1249" s="3" t="s">
        <v>30</v>
      </c>
      <c r="S1249" s="3"/>
      <c r="T1249" s="3"/>
      <c r="U1249" s="7">
        <v>45652.4380092593</v>
      </c>
      <c r="V1249" s="7">
        <v>45831.4834953704</v>
      </c>
      <c r="W1249" s="3"/>
    </row>
    <row r="1250" ht="15.05" spans="1:23">
      <c r="A1250" s="4" t="str">
        <f t="array" ref="A1250">IF(SUM(--ISNUMBER(SEARCH({", AB ",", BC ",", MB ",", NB ",", NL ",", NS ",", NT ",", NU ",", ON ",", PE ",", QC ",", SK ",", YT "},UPPER(C1250))))&gt;0,"Canada","USA")</f>
        <v>USA</v>
      </c>
      <c r="B1250" s="3" t="s">
        <v>6089</v>
      </c>
      <c r="C1250" s="3" t="s">
        <v>6090</v>
      </c>
      <c r="D1250" s="3" t="s">
        <v>6091</v>
      </c>
      <c r="E1250" s="3" t="s">
        <v>6092</v>
      </c>
      <c r="F1250" s="3"/>
      <c r="G1250" s="3" t="s">
        <v>27</v>
      </c>
      <c r="H1250" s="3" t="s">
        <v>91</v>
      </c>
      <c r="I1250" s="3">
        <v>5</v>
      </c>
      <c r="J1250" s="3">
        <v>-96.37868</v>
      </c>
      <c r="K1250" s="3">
        <v>30.68808</v>
      </c>
      <c r="L1250" s="3" t="s">
        <v>6093</v>
      </c>
      <c r="M1250" s="3">
        <v>0</v>
      </c>
      <c r="N1250" s="3">
        <v>0</v>
      </c>
      <c r="O1250" s="3">
        <v>0</v>
      </c>
      <c r="P1250" s="3">
        <v>0</v>
      </c>
      <c r="Q1250" s="3" t="s">
        <v>29</v>
      </c>
      <c r="R1250" s="3" t="s">
        <v>30</v>
      </c>
      <c r="S1250" s="3"/>
      <c r="T1250" s="3"/>
      <c r="U1250" s="7">
        <v>45652.6530671296</v>
      </c>
      <c r="V1250" s="7">
        <v>45853.517337963</v>
      </c>
      <c r="W1250" s="3"/>
    </row>
    <row r="1251" ht="15.05" spans="1:23">
      <c r="A1251" s="4" t="str">
        <f t="array" ref="A1251">IF(SUM(--ISNUMBER(SEARCH({", AB ",", BC ",", MB ",", NB ",", NL ",", NS ",", NT ",", NU ",", ON ",", PE ",", QC ",", SK ",", YT "},UPPER(C1251))))&gt;0,"Canada","USA")</f>
        <v>USA</v>
      </c>
      <c r="B1251" s="3" t="s">
        <v>6094</v>
      </c>
      <c r="C1251" s="3" t="s">
        <v>6095</v>
      </c>
      <c r="D1251" s="3" t="s">
        <v>6096</v>
      </c>
      <c r="E1251" s="3" t="s">
        <v>6097</v>
      </c>
      <c r="F1251" s="3"/>
      <c r="G1251" s="3" t="s">
        <v>27</v>
      </c>
      <c r="H1251" s="3" t="s">
        <v>27</v>
      </c>
      <c r="I1251" s="3">
        <v>5</v>
      </c>
      <c r="J1251" s="3">
        <v>-80.18368</v>
      </c>
      <c r="K1251" s="3">
        <v>26.01061</v>
      </c>
      <c r="L1251" s="3" t="s">
        <v>6098</v>
      </c>
      <c r="M1251" s="3">
        <v>0</v>
      </c>
      <c r="N1251" s="3">
        <v>0</v>
      </c>
      <c r="O1251" s="3">
        <v>0</v>
      </c>
      <c r="P1251" s="3">
        <v>0</v>
      </c>
      <c r="Q1251" s="3" t="s">
        <v>29</v>
      </c>
      <c r="R1251" s="3" t="s">
        <v>30</v>
      </c>
      <c r="S1251" s="3"/>
      <c r="T1251" s="3"/>
      <c r="U1251" s="7">
        <v>45778.6165162037</v>
      </c>
      <c r="V1251" s="7">
        <v>45891.6002662037</v>
      </c>
      <c r="W1251" s="3"/>
    </row>
    <row r="1252" ht="15.05" spans="1:23">
      <c r="A1252" s="4" t="str">
        <f t="array" ref="A1252">IF(SUM(--ISNUMBER(SEARCH({", AB ",", BC ",", MB ",", NB ",", NL ",", NS ",", NT ",", NU ",", ON ",", PE ",", QC ",", SK ",", YT "},UPPER(C1252))))&gt;0,"Canada","USA")</f>
        <v>USA</v>
      </c>
      <c r="B1252" s="3" t="s">
        <v>6099</v>
      </c>
      <c r="C1252" s="3" t="s">
        <v>6100</v>
      </c>
      <c r="D1252" s="3" t="s">
        <v>6101</v>
      </c>
      <c r="E1252" s="3" t="s">
        <v>6102</v>
      </c>
      <c r="F1252" s="3" t="s">
        <v>6103</v>
      </c>
      <c r="G1252" s="3" t="s">
        <v>27</v>
      </c>
      <c r="H1252" s="3" t="s">
        <v>27</v>
      </c>
      <c r="I1252" s="3">
        <v>2</v>
      </c>
      <c r="J1252" s="3">
        <v>-106.63279</v>
      </c>
      <c r="K1252" s="3">
        <v>35.11868</v>
      </c>
      <c r="L1252" s="3" t="s">
        <v>6104</v>
      </c>
      <c r="M1252" s="3">
        <v>98</v>
      </c>
      <c r="N1252" s="3">
        <v>0</v>
      </c>
      <c r="O1252" s="3">
        <v>0</v>
      </c>
      <c r="P1252" s="3">
        <v>40</v>
      </c>
      <c r="Q1252" s="3" t="s">
        <v>29</v>
      </c>
      <c r="R1252" s="3" t="s">
        <v>30</v>
      </c>
      <c r="S1252" s="3"/>
      <c r="T1252" s="3"/>
      <c r="U1252" s="7">
        <v>45668.9311111111</v>
      </c>
      <c r="V1252" s="7">
        <v>45895.666875</v>
      </c>
      <c r="W1252" s="3"/>
    </row>
    <row r="1253" ht="15.05" spans="1:23">
      <c r="A1253" s="4" t="str">
        <f t="array" ref="A1253">IF(SUM(--ISNUMBER(SEARCH({", AB ",", BC ",", MB ",", NB ",", NL ",", NS ",", NT ",", NU ",", ON ",", PE ",", QC ",", SK ",", YT "},UPPER(C1253))))&gt;0,"Canada","USA")</f>
        <v>USA</v>
      </c>
      <c r="B1253" s="3" t="s">
        <v>6105</v>
      </c>
      <c r="C1253" s="3" t="s">
        <v>6106</v>
      </c>
      <c r="D1253" s="3" t="s">
        <v>6107</v>
      </c>
      <c r="E1253" s="3" t="s">
        <v>6108</v>
      </c>
      <c r="F1253" s="3" t="s">
        <v>6109</v>
      </c>
      <c r="G1253" s="3" t="s">
        <v>27</v>
      </c>
      <c r="H1253" s="3" t="s">
        <v>91</v>
      </c>
      <c r="I1253" s="3">
        <v>1</v>
      </c>
      <c r="J1253" s="3">
        <v>-84.7608463</v>
      </c>
      <c r="K1253" s="3">
        <v>35.2858588</v>
      </c>
      <c r="L1253" s="3" t="s">
        <v>6110</v>
      </c>
      <c r="M1253" s="3">
        <v>0</v>
      </c>
      <c r="N1253" s="3">
        <v>0</v>
      </c>
      <c r="O1253" s="3">
        <v>0</v>
      </c>
      <c r="P1253" s="3">
        <v>0</v>
      </c>
      <c r="Q1253" s="3" t="s">
        <v>29</v>
      </c>
      <c r="R1253" s="3" t="s">
        <v>30</v>
      </c>
      <c r="S1253" s="3"/>
      <c r="T1253" s="3"/>
      <c r="U1253" s="7">
        <v>45616.6089930556</v>
      </c>
      <c r="V1253" s="7">
        <v>45846.5287152778</v>
      </c>
      <c r="W1253" s="3"/>
    </row>
    <row r="1254" ht="15.05" spans="1:23">
      <c r="A1254" s="4" t="str">
        <f t="array" ref="A1254">IF(SUM(--ISNUMBER(SEARCH({", AB ",", BC ",", MB ",", NB ",", NL ",", NS ",", NT ",", NU ",", ON ",", PE ",", QC ",", SK ",", YT "},UPPER(C1254))))&gt;0,"Canada","USA")</f>
        <v>USA</v>
      </c>
      <c r="B1254" s="3" t="s">
        <v>6111</v>
      </c>
      <c r="C1254" s="3" t="s">
        <v>6112</v>
      </c>
      <c r="D1254" s="3" t="s">
        <v>6113</v>
      </c>
      <c r="E1254" s="3" t="s">
        <v>6114</v>
      </c>
      <c r="F1254" s="3"/>
      <c r="G1254" s="3" t="s">
        <v>27</v>
      </c>
      <c r="H1254" s="3" t="s">
        <v>27</v>
      </c>
      <c r="I1254" s="3">
        <v>5</v>
      </c>
      <c r="J1254" s="3">
        <v>-77.52516</v>
      </c>
      <c r="K1254" s="3">
        <v>37.61132</v>
      </c>
      <c r="L1254" s="3"/>
      <c r="M1254" s="3">
        <v>0</v>
      </c>
      <c r="N1254" s="3">
        <v>0</v>
      </c>
      <c r="O1254" s="3">
        <v>0</v>
      </c>
      <c r="P1254" s="3">
        <v>0</v>
      </c>
      <c r="Q1254" s="3" t="s">
        <v>29</v>
      </c>
      <c r="R1254" s="3" t="s">
        <v>30</v>
      </c>
      <c r="S1254" s="3"/>
      <c r="T1254" s="3"/>
      <c r="U1254" s="7">
        <v>45706.6211921296</v>
      </c>
      <c r="V1254" s="7">
        <v>45706.6211921296</v>
      </c>
      <c r="W1254" s="3"/>
    </row>
    <row r="1255" ht="15.05" spans="1:23">
      <c r="A1255" s="4" t="str">
        <f t="array" ref="A1255">IF(SUM(--ISNUMBER(SEARCH({", AB ",", BC ",", MB ",", NB ",", NL ",", NS ",", NT ",", NU ",", ON ",", PE ",", QC ",", SK ",", YT "},UPPER(C1255))))&gt;0,"Canada","USA")</f>
        <v>USA</v>
      </c>
      <c r="B1255" s="3" t="s">
        <v>6115</v>
      </c>
      <c r="C1255" s="3" t="s">
        <v>6116</v>
      </c>
      <c r="D1255" s="3" t="s">
        <v>6113</v>
      </c>
      <c r="E1255" s="3" t="s">
        <v>6114</v>
      </c>
      <c r="F1255" s="3"/>
      <c r="G1255" s="3" t="s">
        <v>27</v>
      </c>
      <c r="H1255" s="3" t="s">
        <v>27</v>
      </c>
      <c r="I1255" s="3">
        <v>5</v>
      </c>
      <c r="J1255" s="3">
        <v>-76.23474</v>
      </c>
      <c r="K1255" s="3">
        <v>36.76541</v>
      </c>
      <c r="L1255" s="3" t="s">
        <v>6117</v>
      </c>
      <c r="M1255" s="3">
        <v>0</v>
      </c>
      <c r="N1255" s="3">
        <v>0</v>
      </c>
      <c r="O1255" s="3">
        <v>0</v>
      </c>
      <c r="P1255" s="3">
        <v>0</v>
      </c>
      <c r="Q1255" s="3" t="s">
        <v>29</v>
      </c>
      <c r="R1255" s="3" t="s">
        <v>30</v>
      </c>
      <c r="S1255" s="3"/>
      <c r="T1255" s="3"/>
      <c r="U1255" s="7">
        <v>45706.6190277778</v>
      </c>
      <c r="V1255" s="7">
        <v>45863.6058912037</v>
      </c>
      <c r="W1255" s="3"/>
    </row>
    <row r="1256" ht="15.05" spans="1:23">
      <c r="A1256" s="4" t="str">
        <f t="array" ref="A1256">IF(SUM(--ISNUMBER(SEARCH({", AB ",", BC ",", MB ",", NB ",", NL ",", NS ",", NT ",", NU ",", ON ",", PE ",", QC ",", SK ",", YT "},UPPER(C1256))))&gt;0,"Canada","USA")</f>
        <v>USA</v>
      </c>
      <c r="B1256" s="3" t="s">
        <v>6118</v>
      </c>
      <c r="C1256" s="3" t="s">
        <v>6119</v>
      </c>
      <c r="D1256" s="3" t="s">
        <v>6120</v>
      </c>
      <c r="E1256" s="3" t="s">
        <v>6121</v>
      </c>
      <c r="F1256" s="3"/>
      <c r="G1256" s="3" t="s">
        <v>27</v>
      </c>
      <c r="H1256" s="3" t="s">
        <v>27</v>
      </c>
      <c r="I1256" s="3">
        <v>5</v>
      </c>
      <c r="J1256" s="3">
        <v>-90.38912</v>
      </c>
      <c r="K1256" s="3">
        <v>40.93832</v>
      </c>
      <c r="L1256" s="3" t="s">
        <v>6122</v>
      </c>
      <c r="M1256" s="3">
        <v>0</v>
      </c>
      <c r="N1256" s="3">
        <v>0</v>
      </c>
      <c r="O1256" s="3">
        <v>0</v>
      </c>
      <c r="P1256" s="3">
        <v>0</v>
      </c>
      <c r="Q1256" s="3" t="s">
        <v>29</v>
      </c>
      <c r="R1256" s="3" t="s">
        <v>30</v>
      </c>
      <c r="S1256" s="3"/>
      <c r="T1256" s="3"/>
      <c r="U1256" s="7">
        <v>45665.6417592593</v>
      </c>
      <c r="V1256" s="7">
        <v>45827.6864236111</v>
      </c>
      <c r="W1256" s="3"/>
    </row>
    <row r="1257" ht="15.05" spans="1:23">
      <c r="A1257" s="4" t="str">
        <f t="array" ref="A1257">IF(SUM(--ISNUMBER(SEARCH({", AB ",", BC ",", MB ",", NB ",", NL ",", NS ",", NT ",", NU ",", ON ",", PE ",", QC ",", SK ",", YT "},UPPER(C1257))))&gt;0,"Canada","USA")</f>
        <v>USA</v>
      </c>
      <c r="B1257" s="3" t="s">
        <v>6123</v>
      </c>
      <c r="C1257" s="3" t="s">
        <v>6124</v>
      </c>
      <c r="D1257" s="3" t="s">
        <v>6125</v>
      </c>
      <c r="E1257" s="3" t="s">
        <v>6126</v>
      </c>
      <c r="F1257" s="3"/>
      <c r="G1257" s="3" t="s">
        <v>27</v>
      </c>
      <c r="H1257" s="3" t="s">
        <v>27</v>
      </c>
      <c r="I1257" s="3">
        <v>5</v>
      </c>
      <c r="J1257" s="3">
        <v>-89.57266</v>
      </c>
      <c r="K1257" s="3">
        <v>42.27633</v>
      </c>
      <c r="L1257" s="3" t="s">
        <v>6127</v>
      </c>
      <c r="M1257" s="3">
        <v>0</v>
      </c>
      <c r="N1257" s="3">
        <v>0</v>
      </c>
      <c r="O1257" s="3">
        <v>0</v>
      </c>
      <c r="P1257" s="3">
        <v>0</v>
      </c>
      <c r="Q1257" s="3" t="s">
        <v>29</v>
      </c>
      <c r="R1257" s="3" t="s">
        <v>30</v>
      </c>
      <c r="S1257" s="3"/>
      <c r="T1257" s="3"/>
      <c r="U1257" s="7">
        <v>45665.6587847222</v>
      </c>
      <c r="V1257" s="7">
        <v>45828.5364351852</v>
      </c>
      <c r="W1257" s="3"/>
    </row>
    <row r="1258" ht="15.05" spans="1:23">
      <c r="A1258" s="4" t="str">
        <f t="array" ref="A1258">IF(SUM(--ISNUMBER(SEARCH({", AB ",", BC ",", MB ",", NB ",", NL ",", NS ",", NT ",", NU ",", ON ",", PE ",", QC ",", SK ",", YT "},UPPER(C1258))))&gt;0,"Canada","USA")</f>
        <v>USA</v>
      </c>
      <c r="B1258" s="3" t="s">
        <v>6128</v>
      </c>
      <c r="C1258" s="3" t="s">
        <v>6129</v>
      </c>
      <c r="D1258" s="3" t="s">
        <v>6130</v>
      </c>
      <c r="E1258" s="3" t="s">
        <v>6131</v>
      </c>
      <c r="F1258" s="3"/>
      <c r="G1258" s="3" t="s">
        <v>27</v>
      </c>
      <c r="H1258" s="3" t="s">
        <v>27</v>
      </c>
      <c r="I1258" s="3">
        <v>5</v>
      </c>
      <c r="J1258" s="3">
        <v>-107.26348</v>
      </c>
      <c r="K1258" s="3">
        <v>40.48161</v>
      </c>
      <c r="L1258" s="3"/>
      <c r="M1258" s="3">
        <v>0</v>
      </c>
      <c r="N1258" s="3">
        <v>0</v>
      </c>
      <c r="O1258" s="3">
        <v>0</v>
      </c>
      <c r="P1258" s="3">
        <v>0</v>
      </c>
      <c r="Q1258" s="3" t="s">
        <v>29</v>
      </c>
      <c r="R1258" s="3" t="s">
        <v>30</v>
      </c>
      <c r="S1258" s="3"/>
      <c r="T1258" s="3"/>
      <c r="U1258" s="7">
        <v>45644.6847569444</v>
      </c>
      <c r="V1258" s="7">
        <v>45644.6847569444</v>
      </c>
      <c r="W1258" s="3"/>
    </row>
    <row r="1259" ht="15.05" spans="1:23">
      <c r="A1259" s="4" t="str">
        <f t="array" ref="A1259">IF(SUM(--ISNUMBER(SEARCH({", AB ",", BC ",", MB ",", NB ",", NL ",", NS ",", NT ",", NU ",", ON ",", PE ",", QC ",", SK ",", YT "},UPPER(C1259))))&gt;0,"Canada","USA")</f>
        <v>USA</v>
      </c>
      <c r="B1259" s="3" t="s">
        <v>6132</v>
      </c>
      <c r="C1259" s="3" t="s">
        <v>6133</v>
      </c>
      <c r="D1259" s="3" t="s">
        <v>6134</v>
      </c>
      <c r="E1259" s="3" t="s">
        <v>6135</v>
      </c>
      <c r="F1259" s="3"/>
      <c r="G1259" s="3" t="s">
        <v>27</v>
      </c>
      <c r="H1259" s="3" t="s">
        <v>27</v>
      </c>
      <c r="I1259" s="3">
        <v>5</v>
      </c>
      <c r="J1259" s="3">
        <v>-94.7162774</v>
      </c>
      <c r="K1259" s="3">
        <v>31.3267472</v>
      </c>
      <c r="L1259" s="3" t="s">
        <v>6136</v>
      </c>
      <c r="M1259" s="3">
        <v>0</v>
      </c>
      <c r="N1259" s="3">
        <v>0</v>
      </c>
      <c r="O1259" s="3">
        <v>0</v>
      </c>
      <c r="P1259" s="3">
        <v>0</v>
      </c>
      <c r="Q1259" s="3" t="s">
        <v>29</v>
      </c>
      <c r="R1259" s="3" t="s">
        <v>30</v>
      </c>
      <c r="S1259" s="3"/>
      <c r="T1259" s="3"/>
      <c r="U1259" s="7">
        <v>45666.5385416667</v>
      </c>
      <c r="V1259" s="7">
        <v>45854.5149652778</v>
      </c>
      <c r="W1259" s="3"/>
    </row>
    <row r="1260" ht="15.05" spans="1:23">
      <c r="A1260" s="4" t="str">
        <f t="array" ref="A1260">IF(SUM(--ISNUMBER(SEARCH({", AB ",", BC ",", MB ",", NB ",", NL ",", NS ",", NT ",", NU ",", ON ",", PE ",", QC ",", SK ",", YT "},UPPER(C1260))))&gt;0,"Canada","USA")</f>
        <v>USA</v>
      </c>
      <c r="B1260" s="3" t="s">
        <v>6137</v>
      </c>
      <c r="C1260" s="3" t="s">
        <v>6138</v>
      </c>
      <c r="D1260" s="3" t="s">
        <v>6139</v>
      </c>
      <c r="E1260" s="3" t="s">
        <v>6140</v>
      </c>
      <c r="F1260" s="3"/>
      <c r="G1260" s="3" t="s">
        <v>27</v>
      </c>
      <c r="H1260" s="3" t="s">
        <v>27</v>
      </c>
      <c r="I1260" s="3">
        <v>5</v>
      </c>
      <c r="J1260" s="3">
        <v>-83.0437483028134</v>
      </c>
      <c r="K1260" s="8" t="s">
        <v>6141</v>
      </c>
      <c r="L1260" s="3"/>
      <c r="M1260" s="3">
        <v>0</v>
      </c>
      <c r="N1260" s="3">
        <v>0</v>
      </c>
      <c r="O1260" s="3">
        <v>0</v>
      </c>
      <c r="P1260" s="3">
        <v>0</v>
      </c>
      <c r="Q1260" s="3" t="s">
        <v>29</v>
      </c>
      <c r="R1260" s="3" t="s">
        <v>30</v>
      </c>
      <c r="S1260" s="3"/>
      <c r="T1260" s="3"/>
      <c r="U1260" s="7">
        <v>45918.4504398148</v>
      </c>
      <c r="V1260" s="7">
        <v>45918.4504398148</v>
      </c>
      <c r="W1260" s="3"/>
    </row>
    <row r="1261" ht="15.05" spans="1:23">
      <c r="A1261" s="4" t="str">
        <f t="array" ref="A1261">IF(SUM(--ISNUMBER(SEARCH({", AB ",", BC ",", MB ",", NB ",", NL ",", NS ",", NT ",", NU ",", ON ",", PE ",", QC ",", SK ",", YT "},UPPER(C1261))))&gt;0,"Canada","USA")</f>
        <v>USA</v>
      </c>
      <c r="B1261" s="3" t="s">
        <v>6142</v>
      </c>
      <c r="C1261" s="3" t="s">
        <v>6143</v>
      </c>
      <c r="D1261" s="3" t="s">
        <v>6144</v>
      </c>
      <c r="E1261" s="3" t="s">
        <v>6145</v>
      </c>
      <c r="F1261" s="3"/>
      <c r="G1261" s="3" t="s">
        <v>27</v>
      </c>
      <c r="H1261" s="3" t="s">
        <v>27</v>
      </c>
      <c r="I1261" s="3">
        <v>5</v>
      </c>
      <c r="J1261" s="3">
        <v>-97.68597</v>
      </c>
      <c r="K1261" s="3">
        <v>38.37509</v>
      </c>
      <c r="L1261" s="3" t="s">
        <v>6146</v>
      </c>
      <c r="M1261" s="3">
        <v>0</v>
      </c>
      <c r="N1261" s="3">
        <v>0</v>
      </c>
      <c r="O1261" s="3">
        <v>0</v>
      </c>
      <c r="P1261" s="3">
        <v>0</v>
      </c>
      <c r="Q1261" s="3" t="s">
        <v>29</v>
      </c>
      <c r="R1261" s="3" t="s">
        <v>30</v>
      </c>
      <c r="S1261" s="3"/>
      <c r="T1261" s="3"/>
      <c r="U1261" s="7">
        <v>45665.9497569444</v>
      </c>
      <c r="V1261" s="7">
        <v>45828.6859259259</v>
      </c>
      <c r="W1261" s="3"/>
    </row>
    <row r="1262" ht="15.05" spans="1:23">
      <c r="A1262" s="4" t="str">
        <f t="array" ref="A1262">IF(SUM(--ISNUMBER(SEARCH({", AB ",", BC ",", MB ",", NB ",", NL ",", NS ",", NT ",", NU ",", ON ",", PE ",", QC ",", SK ",", YT "},UPPER(C1262))))&gt;0,"Canada","USA")</f>
        <v>USA</v>
      </c>
      <c r="B1262" s="3" t="s">
        <v>6147</v>
      </c>
      <c r="C1262" s="3" t="s">
        <v>6148</v>
      </c>
      <c r="D1262" s="3" t="s">
        <v>6149</v>
      </c>
      <c r="E1262" s="3" t="s">
        <v>6150</v>
      </c>
      <c r="F1262" s="3"/>
      <c r="G1262" s="3" t="s">
        <v>27</v>
      </c>
      <c r="H1262" s="3" t="s">
        <v>27</v>
      </c>
      <c r="I1262" s="3">
        <v>5</v>
      </c>
      <c r="J1262" s="3">
        <v>-91.71816</v>
      </c>
      <c r="K1262" s="3">
        <v>41.97904</v>
      </c>
      <c r="L1262" s="3" t="s">
        <v>6151</v>
      </c>
      <c r="M1262" s="3">
        <v>0</v>
      </c>
      <c r="N1262" s="3">
        <v>0</v>
      </c>
      <c r="O1262" s="3">
        <v>0</v>
      </c>
      <c r="P1262" s="3">
        <v>0</v>
      </c>
      <c r="Q1262" s="3" t="s">
        <v>29</v>
      </c>
      <c r="R1262" s="3" t="s">
        <v>30</v>
      </c>
      <c r="S1262" s="3"/>
      <c r="T1262" s="3"/>
      <c r="U1262" s="7">
        <v>45652.4284837963</v>
      </c>
      <c r="V1262" s="7">
        <v>45827.6053819444</v>
      </c>
      <c r="W1262" s="3"/>
    </row>
    <row r="1263" ht="15.05" spans="1:23">
      <c r="A1263" s="4" t="str">
        <f t="array" ref="A1263">IF(SUM(--ISNUMBER(SEARCH({", AB ",", BC ",", MB ",", NB ",", NL ",", NS ",", NT ",", NU ",", ON ",", PE ",", QC ",", SK ",", YT "},UPPER(C1263))))&gt;0,"Canada","USA")</f>
        <v>USA</v>
      </c>
      <c r="B1263" s="3" t="s">
        <v>6152</v>
      </c>
      <c r="C1263" s="3" t="s">
        <v>6153</v>
      </c>
      <c r="D1263" s="3" t="s">
        <v>6154</v>
      </c>
      <c r="E1263" s="3" t="s">
        <v>6155</v>
      </c>
      <c r="F1263" s="3"/>
      <c r="G1263" s="3" t="s">
        <v>27</v>
      </c>
      <c r="H1263" s="3" t="s">
        <v>27</v>
      </c>
      <c r="I1263" s="3">
        <v>5</v>
      </c>
      <c r="J1263" s="3">
        <v>-112.85428</v>
      </c>
      <c r="K1263" s="3">
        <v>34.1612</v>
      </c>
      <c r="L1263" s="3"/>
      <c r="M1263" s="3">
        <v>0</v>
      </c>
      <c r="N1263" s="3">
        <v>0</v>
      </c>
      <c r="O1263" s="3">
        <v>0</v>
      </c>
      <c r="P1263" s="3">
        <v>0</v>
      </c>
      <c r="Q1263" s="3" t="s">
        <v>29</v>
      </c>
      <c r="R1263" s="3" t="s">
        <v>30</v>
      </c>
      <c r="S1263" s="3"/>
      <c r="T1263" s="3"/>
      <c r="U1263" s="7">
        <v>45638.6175347222</v>
      </c>
      <c r="V1263" s="7">
        <v>45638.6177199074</v>
      </c>
      <c r="W1263" s="3"/>
    </row>
    <row r="1264" ht="15.05" spans="1:23">
      <c r="A1264" s="4" t="str">
        <f t="array" ref="A1264">IF(SUM(--ISNUMBER(SEARCH({", AB ",", BC ",", MB ",", NB ",", NL ",", NS ",", NT ",", NU ",", ON ",", PE ",", QC ",", SK ",", YT "},UPPER(C1264))))&gt;0,"Canada","USA")</f>
        <v>USA</v>
      </c>
      <c r="B1264" s="3" t="s">
        <v>6156</v>
      </c>
      <c r="C1264" s="3" t="s">
        <v>6157</v>
      </c>
      <c r="D1264" s="3" t="s">
        <v>6158</v>
      </c>
      <c r="E1264" s="3" t="s">
        <v>6159</v>
      </c>
      <c r="F1264" s="3" t="s">
        <v>6160</v>
      </c>
      <c r="G1264" s="3" t="s">
        <v>27</v>
      </c>
      <c r="H1264" s="3" t="s">
        <v>27</v>
      </c>
      <c r="I1264" s="3">
        <v>1</v>
      </c>
      <c r="J1264" s="3">
        <v>-85.4997244609158</v>
      </c>
      <c r="K1264" s="8" t="s">
        <v>6161</v>
      </c>
      <c r="L1264" s="3" t="s">
        <v>6162</v>
      </c>
      <c r="M1264" s="3">
        <v>0</v>
      </c>
      <c r="N1264" s="3">
        <v>0</v>
      </c>
      <c r="O1264" s="3">
        <v>0</v>
      </c>
      <c r="P1264" s="3">
        <v>0</v>
      </c>
      <c r="Q1264" s="3" t="s">
        <v>29</v>
      </c>
      <c r="R1264" s="3" t="s">
        <v>30</v>
      </c>
      <c r="S1264" s="3"/>
      <c r="T1264" s="3"/>
      <c r="U1264" s="7">
        <v>45610.5093518519</v>
      </c>
      <c r="V1264" s="7">
        <v>45896.4334490741</v>
      </c>
      <c r="W1264" s="3"/>
    </row>
    <row r="1265" ht="15.05" spans="1:23">
      <c r="A1265" s="4" t="str">
        <f t="array" ref="A1265">IF(SUM(--ISNUMBER(SEARCH({", AB ",", BC ",", MB ",", NB ",", NL ",", NS ",", NT ",", NU ",", ON ",", PE ",", QC ",", SK ",", YT "},UPPER(C1265))))&gt;0,"Canada","USA")</f>
        <v>USA</v>
      </c>
      <c r="B1265" s="3" t="s">
        <v>6163</v>
      </c>
      <c r="C1265" s="3" t="s">
        <v>6164</v>
      </c>
      <c r="D1265" s="3" t="s">
        <v>6165</v>
      </c>
      <c r="E1265" s="3" t="s">
        <v>6166</v>
      </c>
      <c r="F1265" s="3" t="s">
        <v>6167</v>
      </c>
      <c r="G1265" s="3" t="s">
        <v>27</v>
      </c>
      <c r="H1265" s="3" t="s">
        <v>27</v>
      </c>
      <c r="I1265" s="3">
        <v>5</v>
      </c>
      <c r="J1265" s="3">
        <v>-72.62413</v>
      </c>
      <c r="K1265" s="3">
        <v>42.10216</v>
      </c>
      <c r="L1265" s="3" t="s">
        <v>6168</v>
      </c>
      <c r="M1265" s="3">
        <v>0</v>
      </c>
      <c r="N1265" s="3">
        <v>0</v>
      </c>
      <c r="O1265" s="3">
        <v>0</v>
      </c>
      <c r="P1265" s="3">
        <v>0</v>
      </c>
      <c r="Q1265" s="3" t="s">
        <v>29</v>
      </c>
      <c r="R1265" s="3" t="s">
        <v>30</v>
      </c>
      <c r="S1265" s="3"/>
      <c r="T1265" s="3"/>
      <c r="U1265" s="7">
        <v>45609.5591898148</v>
      </c>
      <c r="V1265" s="7">
        <v>45831.5384722222</v>
      </c>
      <c r="W1265" s="3"/>
    </row>
    <row r="1266" ht="15.05" spans="1:23">
      <c r="A1266" s="4" t="str">
        <f t="array" ref="A1266">IF(SUM(--ISNUMBER(SEARCH({", AB ",", BC ",", MB ",", NB ",", NL ",", NS ",", NT ",", NU ",", ON ",", PE ",", QC ",", SK ",", YT "},UPPER(C1266))))&gt;0,"Canada","USA")</f>
        <v>USA</v>
      </c>
      <c r="B1266" s="3" t="s">
        <v>6169</v>
      </c>
      <c r="C1266" s="3" t="s">
        <v>6170</v>
      </c>
      <c r="D1266" s="3" t="s">
        <v>6171</v>
      </c>
      <c r="E1266" s="3" t="s">
        <v>6172</v>
      </c>
      <c r="F1266" s="3" t="s">
        <v>6173</v>
      </c>
      <c r="G1266" s="3" t="s">
        <v>27</v>
      </c>
      <c r="H1266" s="3" t="s">
        <v>27</v>
      </c>
      <c r="I1266" s="3">
        <v>5</v>
      </c>
      <c r="J1266" s="3">
        <v>-77.5414491</v>
      </c>
      <c r="K1266" s="3">
        <v>34.7218371</v>
      </c>
      <c r="L1266" s="3"/>
      <c r="M1266" s="3">
        <v>0</v>
      </c>
      <c r="N1266" s="3">
        <v>0</v>
      </c>
      <c r="O1266" s="3">
        <v>0</v>
      </c>
      <c r="P1266" s="3">
        <v>0</v>
      </c>
      <c r="Q1266" s="3" t="s">
        <v>29</v>
      </c>
      <c r="R1266" s="3" t="s">
        <v>30</v>
      </c>
      <c r="S1266" s="3"/>
      <c r="T1266" s="3"/>
      <c r="U1266" s="7">
        <v>45668.8900578704</v>
      </c>
      <c r="V1266" s="7">
        <v>45810.6240509259</v>
      </c>
      <c r="W1266" s="3"/>
    </row>
    <row r="1267" ht="15.05" spans="1:23">
      <c r="A1267" s="4" t="str">
        <f t="array" ref="A1267">IF(SUM(--ISNUMBER(SEARCH({", AB ",", BC ",", MB ",", NB ",", NL ",", NS ",", NT ",", NU ",", ON ",", PE ",", QC ",", SK ",", YT "},UPPER(C1267))))&gt;0,"Canada","USA")</f>
        <v>USA</v>
      </c>
      <c r="B1267" s="3" t="s">
        <v>6174</v>
      </c>
      <c r="C1267" s="3" t="s">
        <v>6175</v>
      </c>
      <c r="D1267" s="3" t="s">
        <v>6176</v>
      </c>
      <c r="E1267" s="3" t="s">
        <v>6177</v>
      </c>
      <c r="F1267" s="3"/>
      <c r="G1267" s="3" t="s">
        <v>27</v>
      </c>
      <c r="H1267" s="3" t="s">
        <v>27</v>
      </c>
      <c r="I1267" s="3">
        <v>5</v>
      </c>
      <c r="J1267" s="3">
        <v>-83.76907</v>
      </c>
      <c r="K1267" s="3">
        <v>42.91522</v>
      </c>
      <c r="L1267" s="3"/>
      <c r="M1267" s="3">
        <v>0</v>
      </c>
      <c r="N1267" s="3">
        <v>0</v>
      </c>
      <c r="O1267" s="3">
        <v>0</v>
      </c>
      <c r="P1267" s="3">
        <v>0</v>
      </c>
      <c r="Q1267" s="3" t="s">
        <v>29</v>
      </c>
      <c r="R1267" s="3" t="s">
        <v>30</v>
      </c>
      <c r="S1267" s="3"/>
      <c r="T1267" s="3"/>
      <c r="U1267" s="7">
        <v>45667.6789467593</v>
      </c>
      <c r="V1267" s="7">
        <v>45750.6339814815</v>
      </c>
      <c r="W1267" s="3"/>
    </row>
    <row r="1268" ht="15.05" spans="1:23">
      <c r="A1268" s="4" t="str">
        <f t="array" ref="A1268">IF(SUM(--ISNUMBER(SEARCH({", AB ",", BC ",", MB ",", NB ",", NL ",", NS ",", NT ",", NU ",", ON ",", PE ",", QC ",", SK ",", YT "},UPPER(C1268))))&gt;0,"Canada","USA")</f>
        <v>USA</v>
      </c>
      <c r="B1268" s="3" t="s">
        <v>6178</v>
      </c>
      <c r="C1268" s="3" t="s">
        <v>6179</v>
      </c>
      <c r="D1268" s="3" t="s">
        <v>6180</v>
      </c>
      <c r="E1268" s="3" t="s">
        <v>6181</v>
      </c>
      <c r="F1268" s="3"/>
      <c r="G1268" s="3" t="s">
        <v>27</v>
      </c>
      <c r="H1268" s="3" t="s">
        <v>27</v>
      </c>
      <c r="I1268" s="3">
        <v>5</v>
      </c>
      <c r="J1268" s="3">
        <v>-86.6199961030846</v>
      </c>
      <c r="K1268" s="8" t="s">
        <v>6182</v>
      </c>
      <c r="L1268" s="3"/>
      <c r="M1268" s="3">
        <v>0</v>
      </c>
      <c r="N1268" s="3">
        <v>0</v>
      </c>
      <c r="O1268" s="3">
        <v>0</v>
      </c>
      <c r="P1268" s="3">
        <v>0</v>
      </c>
      <c r="Q1268" s="3" t="s">
        <v>29</v>
      </c>
      <c r="R1268" s="3" t="s">
        <v>30</v>
      </c>
      <c r="S1268" s="3"/>
      <c r="T1268" s="3"/>
      <c r="U1268" s="7">
        <v>45873.4882060185</v>
      </c>
      <c r="V1268" s="7">
        <v>45873.4882060185</v>
      </c>
      <c r="W1268" s="3"/>
    </row>
    <row r="1269" ht="15.05" spans="1:23">
      <c r="A1269" s="4" t="str">
        <f t="array" ref="A1269">IF(SUM(--ISNUMBER(SEARCH({", AB ",", BC ",", MB ",", NB ",", NL ",", NS ",", NT ",", NU ",", ON ",", PE ",", QC ",", SK ",", YT "},UPPER(C1269))))&gt;0,"Canada","USA")</f>
        <v>USA</v>
      </c>
      <c r="B1269" s="3" t="s">
        <v>6183</v>
      </c>
      <c r="C1269" s="3" t="s">
        <v>6184</v>
      </c>
      <c r="D1269" s="3" t="s">
        <v>6185</v>
      </c>
      <c r="E1269" s="3" t="s">
        <v>6186</v>
      </c>
      <c r="F1269" s="3" t="s">
        <v>6187</v>
      </c>
      <c r="G1269" s="3" t="s">
        <v>27</v>
      </c>
      <c r="H1269" s="3" t="s">
        <v>27</v>
      </c>
      <c r="I1269" s="3">
        <v>5</v>
      </c>
      <c r="J1269" s="3">
        <v>-95.68719</v>
      </c>
      <c r="K1269" s="3">
        <v>39.00697</v>
      </c>
      <c r="L1269" s="3"/>
      <c r="M1269" s="3">
        <v>0</v>
      </c>
      <c r="N1269" s="3">
        <v>0</v>
      </c>
      <c r="O1269" s="3">
        <v>0</v>
      </c>
      <c r="P1269" s="3">
        <v>0</v>
      </c>
      <c r="Q1269" s="3" t="s">
        <v>29</v>
      </c>
      <c r="R1269" s="3" t="s">
        <v>30</v>
      </c>
      <c r="S1269" s="3"/>
      <c r="T1269" s="3"/>
      <c r="U1269" s="7">
        <v>45665.9544444444</v>
      </c>
      <c r="V1269" s="7">
        <v>45771.5568981481</v>
      </c>
      <c r="W1269" s="3"/>
    </row>
    <row r="1270" ht="15.05" spans="1:23">
      <c r="A1270" s="4" t="str">
        <f t="array" ref="A1270">IF(SUM(--ISNUMBER(SEARCH({", AB ",", BC ",", MB ",", NB ",", NL ",", NS ",", NT ",", NU ",", ON ",", PE ",", QC ",", SK ",", YT "},UPPER(C1270))))&gt;0,"Canada","USA")</f>
        <v>USA</v>
      </c>
      <c r="B1270" s="3" t="s">
        <v>6188</v>
      </c>
      <c r="C1270" s="3" t="s">
        <v>6189</v>
      </c>
      <c r="D1270" s="3" t="s">
        <v>6190</v>
      </c>
      <c r="E1270" s="3" t="s">
        <v>6191</v>
      </c>
      <c r="F1270" s="3" t="s">
        <v>6192</v>
      </c>
      <c r="G1270" s="3" t="s">
        <v>27</v>
      </c>
      <c r="H1270" s="3" t="s">
        <v>91</v>
      </c>
      <c r="I1270" s="3">
        <v>1</v>
      </c>
      <c r="J1270" s="3">
        <v>-75.5981</v>
      </c>
      <c r="K1270" s="3">
        <v>38.61246</v>
      </c>
      <c r="L1270" s="3" t="s">
        <v>6193</v>
      </c>
      <c r="M1270" s="3">
        <v>120</v>
      </c>
      <c r="N1270" s="3">
        <v>0</v>
      </c>
      <c r="O1270" s="3">
        <v>0</v>
      </c>
      <c r="P1270" s="3">
        <v>60</v>
      </c>
      <c r="Q1270" s="3" t="s">
        <v>29</v>
      </c>
      <c r="R1270" s="3" t="s">
        <v>30</v>
      </c>
      <c r="S1270" s="3"/>
      <c r="T1270" s="3"/>
      <c r="U1270" s="7">
        <v>45617.6157060185</v>
      </c>
      <c r="V1270" s="7">
        <v>45824.7029166667</v>
      </c>
      <c r="W1270" s="3"/>
    </row>
    <row r="1271" ht="15.05" spans="1:23">
      <c r="A1271" s="4" t="str">
        <f t="array" ref="A1271">IF(SUM(--ISNUMBER(SEARCH({", AB ",", BC ",", MB ",", NB ",", NL ",", NS ",", NT ",", NU ",", ON ",", PE ",", QC ",", SK ",", YT "},UPPER(C1271))))&gt;0,"Canada","USA")</f>
        <v>USA</v>
      </c>
      <c r="B1271" s="3" t="s">
        <v>6194</v>
      </c>
      <c r="C1271" s="3" t="s">
        <v>6195</v>
      </c>
      <c r="D1271" s="3" t="s">
        <v>6196</v>
      </c>
      <c r="E1271" s="3" t="s">
        <v>6197</v>
      </c>
      <c r="F1271" s="3"/>
      <c r="G1271" s="3" t="s">
        <v>27</v>
      </c>
      <c r="H1271" s="3" t="s">
        <v>27</v>
      </c>
      <c r="I1271" s="3">
        <v>5</v>
      </c>
      <c r="J1271" s="3">
        <v>-80.22903</v>
      </c>
      <c r="K1271" s="3">
        <v>27.18798</v>
      </c>
      <c r="L1271" s="3" t="s">
        <v>6198</v>
      </c>
      <c r="M1271" s="3">
        <v>0</v>
      </c>
      <c r="N1271" s="3">
        <v>0</v>
      </c>
      <c r="O1271" s="3">
        <v>0</v>
      </c>
      <c r="P1271" s="3">
        <v>0</v>
      </c>
      <c r="Q1271" s="3" t="s">
        <v>29</v>
      </c>
      <c r="R1271" s="3" t="s">
        <v>30</v>
      </c>
      <c r="S1271" s="3"/>
      <c r="T1271" s="3"/>
      <c r="U1271" s="7">
        <v>45643.5306481481</v>
      </c>
      <c r="V1271" s="7">
        <v>45826.4960763889</v>
      </c>
      <c r="W1271" s="3"/>
    </row>
    <row r="1272" ht="15.05" spans="1:23">
      <c r="A1272" s="4" t="str">
        <f t="array" ref="A1272">IF(SUM(--ISNUMBER(SEARCH({", AB ",", BC ",", MB ",", NB ",", NL ",", NS ",", NT ",", NU ",", ON ",", PE ",", QC ",", SK ",", YT "},UPPER(C1272))))&gt;0,"Canada","USA")</f>
        <v>USA</v>
      </c>
      <c r="B1272" s="3" t="s">
        <v>6199</v>
      </c>
      <c r="C1272" s="3" t="s">
        <v>6200</v>
      </c>
      <c r="D1272" s="3" t="s">
        <v>6201</v>
      </c>
      <c r="E1272" s="3" t="s">
        <v>6202</v>
      </c>
      <c r="F1272" s="3"/>
      <c r="G1272" s="3" t="s">
        <v>27</v>
      </c>
      <c r="H1272" s="3" t="s">
        <v>27</v>
      </c>
      <c r="I1272" s="3">
        <v>5</v>
      </c>
      <c r="J1272" s="3">
        <v>-88.189995</v>
      </c>
      <c r="K1272" s="3">
        <v>40.14809</v>
      </c>
      <c r="L1272" s="3" t="s">
        <v>6203</v>
      </c>
      <c r="M1272" s="3">
        <v>0</v>
      </c>
      <c r="N1272" s="3">
        <v>0</v>
      </c>
      <c r="O1272" s="3">
        <v>0</v>
      </c>
      <c r="P1272" s="3">
        <v>0</v>
      </c>
      <c r="Q1272" s="3" t="s">
        <v>29</v>
      </c>
      <c r="R1272" s="3" t="s">
        <v>30</v>
      </c>
      <c r="S1272" s="3"/>
      <c r="T1272" s="3"/>
      <c r="U1272" s="7">
        <v>45665.5832523148</v>
      </c>
      <c r="V1272" s="7">
        <v>45828.5519675926</v>
      </c>
      <c r="W1272" s="3"/>
    </row>
    <row r="1273" ht="15.05" spans="1:23">
      <c r="A1273" s="4" t="str">
        <f t="array" ref="A1273">IF(SUM(--ISNUMBER(SEARCH({", AB ",", BC ",", MB ",", NB ",", NL ",", NS ",", NT ",", NU ",", ON ",", PE ",", QC ",", SK ",", YT "},UPPER(C1273))))&gt;0,"Canada","USA")</f>
        <v>USA</v>
      </c>
      <c r="B1273" s="3" t="s">
        <v>6204</v>
      </c>
      <c r="C1273" s="3" t="s">
        <v>6205</v>
      </c>
      <c r="D1273" s="3" t="s">
        <v>6206</v>
      </c>
      <c r="E1273" s="3" t="s">
        <v>6207</v>
      </c>
      <c r="F1273" s="3" t="s">
        <v>6208</v>
      </c>
      <c r="G1273" s="3" t="s">
        <v>27</v>
      </c>
      <c r="H1273" s="3" t="s">
        <v>27</v>
      </c>
      <c r="I1273" s="3">
        <v>1</v>
      </c>
      <c r="J1273" s="3">
        <v>-85.8301</v>
      </c>
      <c r="K1273" s="3">
        <v>33.62833</v>
      </c>
      <c r="L1273" s="3" t="s">
        <v>6209</v>
      </c>
      <c r="M1273" s="3">
        <v>90</v>
      </c>
      <c r="N1273" s="3">
        <v>80</v>
      </c>
      <c r="O1273" s="3">
        <v>0</v>
      </c>
      <c r="P1273" s="3">
        <v>0</v>
      </c>
      <c r="Q1273" s="3" t="s">
        <v>29</v>
      </c>
      <c r="R1273" s="3" t="s">
        <v>30</v>
      </c>
      <c r="S1273" s="3"/>
      <c r="T1273" s="3"/>
      <c r="U1273" s="7">
        <v>45687.6475810185</v>
      </c>
      <c r="V1273" s="7">
        <v>45814.5288310185</v>
      </c>
      <c r="W1273" s="3"/>
    </row>
    <row r="1274" ht="15.05" spans="1:23">
      <c r="A1274" s="4" t="str">
        <f t="array" ref="A1274">IF(SUM(--ISNUMBER(SEARCH({", AB ",", BC ",", MB ",", NB ",", NL ",", NS ",", NT ",", NU ",", ON ",", PE ",", QC ",", SK ",", YT "},UPPER(C1274))))&gt;0,"Canada","USA")</f>
        <v>USA</v>
      </c>
      <c r="B1274" s="3" t="s">
        <v>6210</v>
      </c>
      <c r="C1274" s="3" t="s">
        <v>6211</v>
      </c>
      <c r="D1274" s="3" t="s">
        <v>6212</v>
      </c>
      <c r="E1274" s="3" t="s">
        <v>6213</v>
      </c>
      <c r="F1274" s="3"/>
      <c r="G1274" s="3" t="s">
        <v>27</v>
      </c>
      <c r="H1274" s="3" t="s">
        <v>27</v>
      </c>
      <c r="I1274" s="3">
        <v>5</v>
      </c>
      <c r="J1274" s="3">
        <v>-86.26464</v>
      </c>
      <c r="K1274" s="3">
        <v>32.35428</v>
      </c>
      <c r="L1274" s="3" t="s">
        <v>6214</v>
      </c>
      <c r="M1274" s="3">
        <v>0</v>
      </c>
      <c r="N1274" s="3">
        <v>0</v>
      </c>
      <c r="O1274" s="3">
        <v>0</v>
      </c>
      <c r="P1274" s="3">
        <v>0</v>
      </c>
      <c r="Q1274" s="3" t="s">
        <v>29</v>
      </c>
      <c r="R1274" s="3" t="s">
        <v>30</v>
      </c>
      <c r="S1274" s="3"/>
      <c r="T1274" s="3"/>
      <c r="U1274" s="7">
        <v>45610.7035532407</v>
      </c>
      <c r="V1274" s="7">
        <v>45917.5499537037</v>
      </c>
      <c r="W1274" s="3"/>
    </row>
    <row r="1275" ht="15.05" spans="1:23">
      <c r="A1275" s="4" t="str">
        <f t="array" ref="A1275">IF(SUM(--ISNUMBER(SEARCH({", AB ",", BC ",", MB ",", NB ",", NL ",", NS ",", NT ",", NU ",", ON ",", PE ",", QC ",", SK ",", YT "},UPPER(C1275))))&gt;0,"Canada","USA")</f>
        <v>USA</v>
      </c>
      <c r="B1275" s="3" t="s">
        <v>6215</v>
      </c>
      <c r="C1275" s="3" t="s">
        <v>6216</v>
      </c>
      <c r="D1275" s="3" t="s">
        <v>6217</v>
      </c>
      <c r="E1275" s="3" t="s">
        <v>6218</v>
      </c>
      <c r="F1275" s="3"/>
      <c r="G1275" s="3" t="s">
        <v>27</v>
      </c>
      <c r="H1275" s="3" t="s">
        <v>91</v>
      </c>
      <c r="I1275" s="3">
        <v>5</v>
      </c>
      <c r="J1275" s="3">
        <v>-95.6716637</v>
      </c>
      <c r="K1275" s="3">
        <v>36.139134</v>
      </c>
      <c r="L1275" s="3"/>
      <c r="M1275" s="3">
        <v>0</v>
      </c>
      <c r="N1275" s="3">
        <v>0</v>
      </c>
      <c r="O1275" s="3">
        <v>0</v>
      </c>
      <c r="P1275" s="3">
        <v>0</v>
      </c>
      <c r="Q1275" s="3" t="s">
        <v>29</v>
      </c>
      <c r="R1275" s="3" t="s">
        <v>30</v>
      </c>
      <c r="S1275" s="3"/>
      <c r="T1275" s="3"/>
      <c r="U1275" s="7">
        <v>45667.4968634259</v>
      </c>
      <c r="V1275" s="7">
        <v>45697.6794097222</v>
      </c>
      <c r="W1275" s="3"/>
    </row>
    <row r="1276" ht="15.05" spans="1:23">
      <c r="A1276" s="4" t="str">
        <f t="array" ref="A1276">IF(SUM(--ISNUMBER(SEARCH({", AB ",", BC ",", MB ",", NB ",", NL ",", NS ",", NT ",", NU ",", ON ",", PE ",", QC ",", SK ",", YT "},UPPER(C1276))))&gt;0,"Canada","USA")</f>
        <v>USA</v>
      </c>
      <c r="B1276" s="3" t="s">
        <v>6219</v>
      </c>
      <c r="C1276" s="3" t="s">
        <v>6220</v>
      </c>
      <c r="D1276" s="3" t="s">
        <v>6221</v>
      </c>
      <c r="E1276" s="3" t="s">
        <v>6222</v>
      </c>
      <c r="F1276" s="3" t="s">
        <v>6223</v>
      </c>
      <c r="G1276" s="3" t="s">
        <v>27</v>
      </c>
      <c r="H1276" s="3" t="s">
        <v>27</v>
      </c>
      <c r="I1276" s="3">
        <v>5</v>
      </c>
      <c r="J1276" s="3">
        <v>-106.64758</v>
      </c>
      <c r="K1276" s="3">
        <v>35.10849</v>
      </c>
      <c r="L1276" s="3"/>
      <c r="M1276" s="3">
        <v>0</v>
      </c>
      <c r="N1276" s="3">
        <v>0</v>
      </c>
      <c r="O1276" s="3">
        <v>0</v>
      </c>
      <c r="P1276" s="3">
        <v>0</v>
      </c>
      <c r="Q1276" s="3" t="s">
        <v>29</v>
      </c>
      <c r="R1276" s="3" t="s">
        <v>30</v>
      </c>
      <c r="S1276" s="3"/>
      <c r="T1276" s="3"/>
      <c r="U1276" s="7">
        <v>45712.6600694444</v>
      </c>
      <c r="V1276" s="7">
        <v>45875.5860532407</v>
      </c>
      <c r="W1276" s="3"/>
    </row>
    <row r="1277" ht="15.05" spans="1:23">
      <c r="A1277" s="4" t="str">
        <f t="array" ref="A1277">IF(SUM(--ISNUMBER(SEARCH({", AB ",", BC ",", MB ",", NB ",", NL ",", NS ",", NT ",", NU ",", ON ",", PE ",", QC ",", SK ",", YT "},UPPER(C1277))))&gt;0,"Canada","USA")</f>
        <v>USA</v>
      </c>
      <c r="B1277" s="3" t="s">
        <v>6224</v>
      </c>
      <c r="C1277" s="3" t="s">
        <v>6205</v>
      </c>
      <c r="D1277" s="3" t="s">
        <v>6206</v>
      </c>
      <c r="E1277" s="3" t="s">
        <v>6225</v>
      </c>
      <c r="F1277" s="3"/>
      <c r="G1277" s="3" t="s">
        <v>27</v>
      </c>
      <c r="H1277" s="3" t="s">
        <v>27</v>
      </c>
      <c r="I1277" s="3">
        <v>1</v>
      </c>
      <c r="J1277" s="3">
        <v>-85.8301037</v>
      </c>
      <c r="K1277" s="3">
        <v>33.6282427</v>
      </c>
      <c r="L1277" s="3"/>
      <c r="M1277" s="3">
        <v>0</v>
      </c>
      <c r="N1277" s="3">
        <v>0</v>
      </c>
      <c r="O1277" s="3">
        <v>0</v>
      </c>
      <c r="P1277" s="3">
        <v>0</v>
      </c>
      <c r="Q1277" s="3" t="s">
        <v>29</v>
      </c>
      <c r="R1277" s="3" t="s">
        <v>30</v>
      </c>
      <c r="S1277" s="3"/>
      <c r="T1277" s="3"/>
      <c r="U1277" s="7">
        <v>45610.4706712963</v>
      </c>
      <c r="V1277" s="7">
        <v>45682.0247569444</v>
      </c>
      <c r="W1277" s="3"/>
    </row>
    <row r="1278" ht="15.05" spans="1:23">
      <c r="A1278" s="4" t="str">
        <f t="array" ref="A1278">IF(SUM(--ISNUMBER(SEARCH({", AB ",", BC ",", MB ",", NB ",", NL ",", NS ",", NT ",", NU ",", ON ",", PE ",", QC ",", SK ",", YT "},UPPER(C1278))))&gt;0,"Canada","USA")</f>
        <v>USA</v>
      </c>
      <c r="B1278" s="3" t="s">
        <v>6226</v>
      </c>
      <c r="C1278" s="3" t="s">
        <v>6227</v>
      </c>
      <c r="D1278" s="3" t="s">
        <v>6228</v>
      </c>
      <c r="E1278" s="3" t="s">
        <v>6229</v>
      </c>
      <c r="F1278" s="3" t="s">
        <v>6230</v>
      </c>
      <c r="G1278" s="3" t="s">
        <v>27</v>
      </c>
      <c r="H1278" s="3" t="s">
        <v>27</v>
      </c>
      <c r="I1278" s="3">
        <v>5</v>
      </c>
      <c r="J1278" s="3">
        <v>-77.6570938999999</v>
      </c>
      <c r="K1278" s="3">
        <v>37.6651959</v>
      </c>
      <c r="L1278" s="3" t="s">
        <v>6231</v>
      </c>
      <c r="M1278" s="3">
        <v>115</v>
      </c>
      <c r="N1278" s="3">
        <v>95</v>
      </c>
      <c r="O1278" s="3">
        <v>0</v>
      </c>
      <c r="P1278" s="3">
        <v>0</v>
      </c>
      <c r="Q1278" s="3" t="s">
        <v>29</v>
      </c>
      <c r="R1278" s="3" t="s">
        <v>30</v>
      </c>
      <c r="S1278" s="3"/>
      <c r="T1278" s="3"/>
      <c r="U1278" s="7">
        <v>45665.6213078704</v>
      </c>
      <c r="V1278" s="7">
        <v>45917.5496296296</v>
      </c>
      <c r="W1278" s="3"/>
    </row>
    <row r="1279" ht="15.05" spans="1:23">
      <c r="A1279" s="4" t="str">
        <f t="array" ref="A1279">IF(SUM(--ISNUMBER(SEARCH({", AB ",", BC ",", MB ",", NB ",", NL ",", NS ",", NT ",", NU ",", ON ",", PE ",", QC ",", SK ",", YT "},UPPER(C1279))))&gt;0,"Canada","USA")</f>
        <v>USA</v>
      </c>
      <c r="B1279" s="3" t="s">
        <v>6232</v>
      </c>
      <c r="C1279" s="3" t="s">
        <v>6233</v>
      </c>
      <c r="D1279" s="3" t="s">
        <v>6234</v>
      </c>
      <c r="E1279" s="3" t="s">
        <v>6235</v>
      </c>
      <c r="F1279" s="3" t="s">
        <v>250</v>
      </c>
      <c r="G1279" s="3" t="s">
        <v>27</v>
      </c>
      <c r="H1279" s="3" t="s">
        <v>27</v>
      </c>
      <c r="I1279" s="3">
        <v>2</v>
      </c>
      <c r="J1279" s="3">
        <v>-86.75414</v>
      </c>
      <c r="K1279" s="3">
        <v>36.10442</v>
      </c>
      <c r="L1279" s="3" t="s">
        <v>6236</v>
      </c>
      <c r="M1279" s="3">
        <v>0</v>
      </c>
      <c r="N1279" s="3">
        <v>0</v>
      </c>
      <c r="O1279" s="3">
        <v>0</v>
      </c>
      <c r="P1279" s="3">
        <v>0</v>
      </c>
      <c r="Q1279" s="3" t="s">
        <v>29</v>
      </c>
      <c r="R1279" s="3" t="s">
        <v>30</v>
      </c>
      <c r="S1279" s="3"/>
      <c r="T1279" s="3"/>
      <c r="U1279" s="7">
        <v>45617.3838425926</v>
      </c>
      <c r="V1279" s="7">
        <v>45845.6936458333</v>
      </c>
      <c r="W1279" s="3"/>
    </row>
    <row r="1280" ht="15.05" spans="1:23">
      <c r="A1280" s="4" t="str">
        <f t="array" ref="A1280">IF(SUM(--ISNUMBER(SEARCH({", AB ",", BC ",", MB ",", NB ",", NL ",", NS ",", NT ",", NU ",", ON ",", PE ",", QC ",", SK ",", YT "},UPPER(C1280))))&gt;0,"Canada","USA")</f>
        <v>USA</v>
      </c>
      <c r="B1280" s="3" t="s">
        <v>6237</v>
      </c>
      <c r="C1280" s="3" t="s">
        <v>6238</v>
      </c>
      <c r="D1280" s="3" t="s">
        <v>6239</v>
      </c>
      <c r="E1280" s="3" t="s">
        <v>6240</v>
      </c>
      <c r="F1280" s="3" t="s">
        <v>6241</v>
      </c>
      <c r="G1280" s="3" t="s">
        <v>27</v>
      </c>
      <c r="H1280" s="3" t="s">
        <v>27</v>
      </c>
      <c r="I1280" s="3">
        <v>6</v>
      </c>
      <c r="J1280" s="3">
        <v>-122.7011773</v>
      </c>
      <c r="K1280" s="3">
        <v>47.6617001</v>
      </c>
      <c r="L1280" s="3" t="s">
        <v>6242</v>
      </c>
      <c r="M1280" s="3">
        <v>0</v>
      </c>
      <c r="N1280" s="3">
        <v>0</v>
      </c>
      <c r="O1280" s="3">
        <v>0</v>
      </c>
      <c r="P1280" s="3">
        <v>0</v>
      </c>
      <c r="Q1280" s="3" t="s">
        <v>29</v>
      </c>
      <c r="R1280" s="3" t="s">
        <v>30</v>
      </c>
      <c r="S1280" s="3"/>
      <c r="T1280" s="3"/>
      <c r="U1280" s="7">
        <v>45665.5615509259</v>
      </c>
      <c r="V1280" s="7">
        <v>45866.4157175926</v>
      </c>
      <c r="W1280" s="3"/>
    </row>
    <row r="1281" ht="15.05" spans="1:23">
      <c r="A1281" s="4" t="str">
        <f t="array" ref="A1281">IF(SUM(--ISNUMBER(SEARCH({", AB ",", BC ",", MB ",", NB ",", NL ",", NS ",", NT ",", NU ",", ON ",", PE ",", QC ",", SK ",", YT "},UPPER(C1281))))&gt;0,"Canada","USA")</f>
        <v>USA</v>
      </c>
      <c r="B1281" s="3" t="s">
        <v>6237</v>
      </c>
      <c r="C1281" s="3" t="s">
        <v>6243</v>
      </c>
      <c r="D1281" s="3" t="s">
        <v>6244</v>
      </c>
      <c r="E1281" s="3" t="s">
        <v>6245</v>
      </c>
      <c r="F1281" s="3" t="s">
        <v>288</v>
      </c>
      <c r="G1281" s="3" t="s">
        <v>27</v>
      </c>
      <c r="H1281" s="3" t="s">
        <v>27</v>
      </c>
      <c r="I1281" s="3">
        <v>5</v>
      </c>
      <c r="J1281" s="3">
        <v>-122.708930599999</v>
      </c>
      <c r="K1281" s="3">
        <v>47.6510348</v>
      </c>
      <c r="L1281" s="3"/>
      <c r="M1281" s="3">
        <v>0</v>
      </c>
      <c r="N1281" s="3">
        <v>0</v>
      </c>
      <c r="O1281" s="3">
        <v>0</v>
      </c>
      <c r="P1281" s="3">
        <v>0</v>
      </c>
      <c r="Q1281" s="3" t="s">
        <v>29</v>
      </c>
      <c r="R1281" s="3" t="s">
        <v>30</v>
      </c>
      <c r="S1281" s="3"/>
      <c r="T1281" s="3"/>
      <c r="U1281" s="7">
        <v>45665.5600347222</v>
      </c>
      <c r="V1281" s="7">
        <v>45866.4154166667</v>
      </c>
      <c r="W1281" s="3"/>
    </row>
    <row r="1282" ht="15.05" spans="1:23">
      <c r="A1282" s="4" t="str">
        <f t="array" ref="A1282">IF(SUM(--ISNUMBER(SEARCH({", AB ",", BC ",", MB ",", NB ",", NL ",", NS ",", NT ",", NU ",", ON ",", PE ",", QC ",", SK ",", YT "},UPPER(C1282))))&gt;0,"Canada","USA")</f>
        <v>USA</v>
      </c>
      <c r="B1282" s="3" t="s">
        <v>6246</v>
      </c>
      <c r="C1282" s="3" t="s">
        <v>6247</v>
      </c>
      <c r="D1282" s="3" t="s">
        <v>6248</v>
      </c>
      <c r="E1282" s="3" t="s">
        <v>6249</v>
      </c>
      <c r="F1282" s="3"/>
      <c r="G1282" s="3" t="s">
        <v>27</v>
      </c>
      <c r="H1282" s="3" t="s">
        <v>27</v>
      </c>
      <c r="I1282" s="3">
        <v>5</v>
      </c>
      <c r="J1282" s="3">
        <v>-81.52976</v>
      </c>
      <c r="K1282" s="3">
        <v>30.58123</v>
      </c>
      <c r="L1282" s="3" t="s">
        <v>6250</v>
      </c>
      <c r="M1282" s="3">
        <v>0</v>
      </c>
      <c r="N1282" s="3">
        <v>0</v>
      </c>
      <c r="O1282" s="3">
        <v>0</v>
      </c>
      <c r="P1282" s="3">
        <v>0</v>
      </c>
      <c r="Q1282" s="3" t="s">
        <v>29</v>
      </c>
      <c r="R1282" s="3" t="s">
        <v>30</v>
      </c>
      <c r="S1282" s="3"/>
      <c r="T1282" s="3"/>
      <c r="U1282" s="7">
        <v>45664.7600462963</v>
      </c>
      <c r="V1282" s="7">
        <v>45826.4412037037</v>
      </c>
      <c r="W1282" s="3"/>
    </row>
    <row r="1283" ht="15.05" spans="1:23">
      <c r="A1283" s="4" t="str">
        <f t="array" ref="A1283">IF(SUM(--ISNUMBER(SEARCH({", AB ",", BC ",", MB ",", NB ",", NL ",", NS ",", NT ",", NU ",", ON ",", PE ",", QC ",", SK ",", YT "},UPPER(C1283))))&gt;0,"Canada","USA")</f>
        <v>USA</v>
      </c>
      <c r="B1283" s="3" t="s">
        <v>6251</v>
      </c>
      <c r="C1283" s="3" t="s">
        <v>6252</v>
      </c>
      <c r="D1283" s="3" t="s">
        <v>6253</v>
      </c>
      <c r="E1283" s="3" t="s">
        <v>6254</v>
      </c>
      <c r="F1283" s="3"/>
      <c r="G1283" s="3" t="s">
        <v>27</v>
      </c>
      <c r="H1283" s="3" t="s">
        <v>27</v>
      </c>
      <c r="I1283" s="3">
        <v>5</v>
      </c>
      <c r="J1283" s="3">
        <v>-84.54329</v>
      </c>
      <c r="K1283" s="3">
        <v>33.80072</v>
      </c>
      <c r="L1283" s="3"/>
      <c r="M1283" s="3">
        <v>0</v>
      </c>
      <c r="N1283" s="3">
        <v>0</v>
      </c>
      <c r="O1283" s="3">
        <v>0</v>
      </c>
      <c r="P1283" s="3">
        <v>0</v>
      </c>
      <c r="Q1283" s="3" t="s">
        <v>29</v>
      </c>
      <c r="R1283" s="3" t="s">
        <v>30</v>
      </c>
      <c r="S1283" s="3"/>
      <c r="T1283" s="3"/>
      <c r="U1283" s="7">
        <v>45642.574525463</v>
      </c>
      <c r="V1283" s="7">
        <v>45642.574525463</v>
      </c>
      <c r="W1283" s="3"/>
    </row>
    <row r="1284" ht="15.05" spans="1:23">
      <c r="A1284" s="4" t="str">
        <f t="array" ref="A1284">IF(SUM(--ISNUMBER(SEARCH({", AB ",", BC ",", MB ",", NB ",", NL ",", NS ",", NT ",", NU ",", ON ",", PE ",", QC ",", SK ",", YT "},UPPER(C1284))))&gt;0,"Canada","USA")</f>
        <v>USA</v>
      </c>
      <c r="B1284" s="3" t="s">
        <v>6255</v>
      </c>
      <c r="C1284" s="3" t="s">
        <v>6256</v>
      </c>
      <c r="D1284" s="3" t="s">
        <v>6257</v>
      </c>
      <c r="E1284" s="3" t="s">
        <v>6258</v>
      </c>
      <c r="F1284" s="3" t="s">
        <v>6259</v>
      </c>
      <c r="G1284" s="3" t="s">
        <v>27</v>
      </c>
      <c r="H1284" s="3" t="s">
        <v>27</v>
      </c>
      <c r="I1284" s="3">
        <v>1</v>
      </c>
      <c r="J1284" s="3">
        <v>-80.1831256322297</v>
      </c>
      <c r="K1284" s="8" t="s">
        <v>6260</v>
      </c>
      <c r="L1284" s="3" t="s">
        <v>6261</v>
      </c>
      <c r="M1284" s="3">
        <v>95</v>
      </c>
      <c r="N1284" s="3">
        <v>55</v>
      </c>
      <c r="O1284" s="3">
        <v>0</v>
      </c>
      <c r="P1284" s="3">
        <v>0</v>
      </c>
      <c r="Q1284" s="3" t="s">
        <v>29</v>
      </c>
      <c r="R1284" s="3" t="s">
        <v>30</v>
      </c>
      <c r="S1284" s="3"/>
      <c r="T1284" s="3"/>
      <c r="U1284" s="7">
        <v>45604.3982523148</v>
      </c>
      <c r="V1284" s="7">
        <v>45910.4179513889</v>
      </c>
      <c r="W1284" s="3"/>
    </row>
    <row r="1285" ht="15.05" spans="1:23">
      <c r="A1285" s="4" t="str">
        <f t="array" ref="A1285">IF(SUM(--ISNUMBER(SEARCH({", AB ",", BC ",", MB ",", NB ",", NL ",", NS ",", NT ",", NU ",", ON ",", PE ",", QC ",", SK ",", YT "},UPPER(C1285))))&gt;0,"Canada","USA")</f>
        <v>USA</v>
      </c>
      <c r="B1285" s="3" t="s">
        <v>6262</v>
      </c>
      <c r="C1285" s="3" t="s">
        <v>6263</v>
      </c>
      <c r="D1285" s="3" t="s">
        <v>6264</v>
      </c>
      <c r="E1285" s="3" t="s">
        <v>6265</v>
      </c>
      <c r="F1285" s="3"/>
      <c r="G1285" s="3" t="s">
        <v>27</v>
      </c>
      <c r="H1285" s="3" t="s">
        <v>27</v>
      </c>
      <c r="I1285" s="3">
        <v>5</v>
      </c>
      <c r="J1285" s="3">
        <v>-120.61968</v>
      </c>
      <c r="K1285" s="3">
        <v>35.1102</v>
      </c>
      <c r="L1285" s="3"/>
      <c r="M1285" s="3">
        <v>0</v>
      </c>
      <c r="N1285" s="3">
        <v>0</v>
      </c>
      <c r="O1285" s="3">
        <v>0</v>
      </c>
      <c r="P1285" s="3">
        <v>0</v>
      </c>
      <c r="Q1285" s="3" t="s">
        <v>29</v>
      </c>
      <c r="R1285" s="3" t="s">
        <v>30</v>
      </c>
      <c r="S1285" s="3"/>
      <c r="T1285" s="3"/>
      <c r="U1285" s="7">
        <v>45653.6066087963</v>
      </c>
      <c r="V1285" s="7">
        <v>45653.6066087963</v>
      </c>
      <c r="W1285" s="3"/>
    </row>
    <row r="1286" ht="15.05" spans="1:23">
      <c r="A1286" s="4" t="str">
        <f t="array" ref="A1286">IF(SUM(--ISNUMBER(SEARCH({", AB ",", BC ",", MB ",", NB ",", NL ",", NS ",", NT ",", NU ",", ON ",", PE ",", QC ",", SK ",", YT "},UPPER(C1286))))&gt;0,"Canada","USA")</f>
        <v>USA</v>
      </c>
      <c r="B1286" s="3" t="s">
        <v>6266</v>
      </c>
      <c r="C1286" s="3" t="s">
        <v>6267</v>
      </c>
      <c r="D1286" s="3" t="s">
        <v>6268</v>
      </c>
      <c r="E1286" s="3" t="s">
        <v>6269</v>
      </c>
      <c r="F1286" s="3"/>
      <c r="G1286" s="3" t="s">
        <v>27</v>
      </c>
      <c r="H1286" s="3" t="s">
        <v>27</v>
      </c>
      <c r="I1286" s="3">
        <v>5</v>
      </c>
      <c r="J1286" s="3">
        <v>-88.85179</v>
      </c>
      <c r="K1286" s="3">
        <v>35.64023</v>
      </c>
      <c r="L1286" s="3" t="s">
        <v>6270</v>
      </c>
      <c r="M1286" s="3">
        <v>0</v>
      </c>
      <c r="N1286" s="3">
        <v>0</v>
      </c>
      <c r="O1286" s="3">
        <v>0</v>
      </c>
      <c r="P1286" s="3">
        <v>0</v>
      </c>
      <c r="Q1286" s="3" t="s">
        <v>29</v>
      </c>
      <c r="R1286" s="3" t="s">
        <v>30</v>
      </c>
      <c r="S1286" s="3"/>
      <c r="T1286" s="3"/>
      <c r="U1286" s="7">
        <v>45617.3759375</v>
      </c>
      <c r="V1286" s="7">
        <v>45847.4128356481</v>
      </c>
      <c r="W1286" s="3"/>
    </row>
    <row r="1287" ht="15.05" spans="1:23">
      <c r="A1287" s="4" t="str">
        <f t="array" ref="A1287">IF(SUM(--ISNUMBER(SEARCH({", AB ",", BC ",", MB ",", NB ",", NL ",", NS ",", NT ",", NU ",", ON ",", PE ",", QC ",", SK ",", YT "},UPPER(C1287))))&gt;0,"Canada","USA")</f>
        <v>USA</v>
      </c>
      <c r="B1287" s="3" t="s">
        <v>6271</v>
      </c>
      <c r="C1287" s="3" t="s">
        <v>6272</v>
      </c>
      <c r="D1287" s="3" t="s">
        <v>6273</v>
      </c>
      <c r="E1287" s="3" t="s">
        <v>6274</v>
      </c>
      <c r="F1287" s="3"/>
      <c r="G1287" s="3" t="s">
        <v>27</v>
      </c>
      <c r="H1287" s="3" t="s">
        <v>91</v>
      </c>
      <c r="I1287" s="3">
        <v>5</v>
      </c>
      <c r="J1287" s="3">
        <v>-80.22079</v>
      </c>
      <c r="K1287" s="3">
        <v>25.84916</v>
      </c>
      <c r="L1287" s="3"/>
      <c r="M1287" s="3">
        <v>125</v>
      </c>
      <c r="N1287" s="3">
        <v>125</v>
      </c>
      <c r="O1287" s="3">
        <v>0</v>
      </c>
      <c r="P1287" s="3">
        <v>0</v>
      </c>
      <c r="Q1287" s="3" t="s">
        <v>29</v>
      </c>
      <c r="R1287" s="3" t="s">
        <v>78</v>
      </c>
      <c r="S1287" s="3"/>
      <c r="T1287" s="3"/>
      <c r="U1287" s="7">
        <v>45673.6761689815</v>
      </c>
      <c r="V1287" s="7">
        <v>45708.0173263889</v>
      </c>
      <c r="W1287" s="3"/>
    </row>
    <row r="1288" ht="15.05" spans="1:23">
      <c r="A1288" s="4" t="str">
        <f t="array" ref="A1288">IF(SUM(--ISNUMBER(SEARCH({", AB ",", BC ",", MB ",", NB ",", NL ",", NS ",", NT ",", NU ",", ON ",", PE ",", QC ",", SK ",", YT "},UPPER(C1288))))&gt;0,"Canada","USA")</f>
        <v>USA</v>
      </c>
      <c r="B1288" s="3" t="s">
        <v>6275</v>
      </c>
      <c r="C1288" s="3" t="s">
        <v>6276</v>
      </c>
      <c r="D1288" s="3" t="s">
        <v>6277</v>
      </c>
      <c r="E1288" s="3" t="s">
        <v>6278</v>
      </c>
      <c r="F1288" s="3"/>
      <c r="G1288" s="3" t="s">
        <v>27</v>
      </c>
      <c r="H1288" s="3" t="s">
        <v>27</v>
      </c>
      <c r="I1288" s="3">
        <v>5</v>
      </c>
      <c r="J1288" s="3">
        <v>-81.32277</v>
      </c>
      <c r="K1288" s="3">
        <v>28.67556</v>
      </c>
      <c r="L1288" s="3" t="s">
        <v>6279</v>
      </c>
      <c r="M1288" s="3">
        <v>0</v>
      </c>
      <c r="N1288" s="3">
        <v>0</v>
      </c>
      <c r="O1288" s="3">
        <v>0</v>
      </c>
      <c r="P1288" s="3">
        <v>0</v>
      </c>
      <c r="Q1288" s="3" t="s">
        <v>29</v>
      </c>
      <c r="R1288" s="3" t="s">
        <v>30</v>
      </c>
      <c r="S1288" s="3"/>
      <c r="T1288" s="3"/>
      <c r="U1288" s="7">
        <v>45664.8283217593</v>
      </c>
      <c r="V1288" s="7">
        <v>45826.5960416667</v>
      </c>
      <c r="W1288" s="3"/>
    </row>
    <row r="1289" ht="15.05" spans="1:23">
      <c r="A1289" s="4" t="str">
        <f t="array" ref="A1289">IF(SUM(--ISNUMBER(SEARCH({", AB ",", BC ",", MB ",", NB ",", NL ",", NS ",", NT ",", NU ",", ON ",", PE ",", QC ",", SK ",", YT "},UPPER(C1289))))&gt;0,"Canada","USA")</f>
        <v>USA</v>
      </c>
      <c r="B1289" s="3" t="s">
        <v>6280</v>
      </c>
      <c r="C1289" s="3" t="s">
        <v>6281</v>
      </c>
      <c r="D1289" s="3" t="s">
        <v>6282</v>
      </c>
      <c r="E1289" s="3" t="s">
        <v>6283</v>
      </c>
      <c r="F1289" s="3"/>
      <c r="G1289" s="3" t="s">
        <v>27</v>
      </c>
      <c r="H1289" s="3" t="s">
        <v>27</v>
      </c>
      <c r="I1289" s="3">
        <v>5</v>
      </c>
      <c r="J1289" s="3">
        <v>-83.0318640999999</v>
      </c>
      <c r="K1289" s="3">
        <v>43.1103593</v>
      </c>
      <c r="L1289" s="3"/>
      <c r="M1289" s="3">
        <v>0</v>
      </c>
      <c r="N1289" s="3">
        <v>0</v>
      </c>
      <c r="O1289" s="3">
        <v>0</v>
      </c>
      <c r="P1289" s="3">
        <v>0</v>
      </c>
      <c r="Q1289" s="3" t="s">
        <v>29</v>
      </c>
      <c r="R1289" s="3" t="s">
        <v>30</v>
      </c>
      <c r="S1289" s="3"/>
      <c r="T1289" s="3"/>
      <c r="U1289" s="7">
        <v>45667.6796990741</v>
      </c>
      <c r="V1289" s="7">
        <v>45697.0554282407</v>
      </c>
      <c r="W1289" s="3"/>
    </row>
    <row r="1290" ht="15.05" spans="1:23">
      <c r="A1290" s="4" t="str">
        <f t="array" ref="A1290">IF(SUM(--ISNUMBER(SEARCH({", AB ",", BC ",", MB ",", NB ",", NL ",", NS ",", NT ",", NU ",", ON ",", PE ",", QC ",", SK ",", YT "},UPPER(C1290))))&gt;0,"Canada","USA")</f>
        <v>USA</v>
      </c>
      <c r="B1290" s="3" t="s">
        <v>6284</v>
      </c>
      <c r="C1290" s="3" t="s">
        <v>6285</v>
      </c>
      <c r="D1290" s="3" t="s">
        <v>6286</v>
      </c>
      <c r="E1290" s="3" t="s">
        <v>6287</v>
      </c>
      <c r="F1290" s="3"/>
      <c r="G1290" s="3" t="s">
        <v>27</v>
      </c>
      <c r="H1290" s="3" t="s">
        <v>27</v>
      </c>
      <c r="I1290" s="3">
        <v>1</v>
      </c>
      <c r="J1290" s="3">
        <v>-95.3330853</v>
      </c>
      <c r="K1290" s="8" t="s">
        <v>6288</v>
      </c>
      <c r="L1290" s="3" t="s">
        <v>6289</v>
      </c>
      <c r="M1290" s="3">
        <v>0</v>
      </c>
      <c r="N1290" s="3">
        <v>0</v>
      </c>
      <c r="O1290" s="3">
        <v>0</v>
      </c>
      <c r="P1290" s="3">
        <v>0</v>
      </c>
      <c r="Q1290" s="3" t="s">
        <v>29</v>
      </c>
      <c r="R1290" s="3" t="s">
        <v>30</v>
      </c>
      <c r="S1290" s="3"/>
      <c r="T1290" s="3"/>
      <c r="U1290" s="7">
        <v>45667.4801967593</v>
      </c>
      <c r="V1290" s="7">
        <v>45839.6458333333</v>
      </c>
      <c r="W1290" s="3"/>
    </row>
    <row r="1291" ht="15.05" spans="1:23">
      <c r="A1291" s="4" t="str">
        <f t="array" ref="A1291">IF(SUM(--ISNUMBER(SEARCH({", AB ",", BC ",", MB ",", NB ",", NL ",", NS ",", NT ",", NU ",", ON ",", PE ",", QC ",", SK ",", YT "},UPPER(C1291))))&gt;0,"Canada","USA")</f>
        <v>USA</v>
      </c>
      <c r="B1291" s="3" t="s">
        <v>6290</v>
      </c>
      <c r="C1291" s="3" t="s">
        <v>6291</v>
      </c>
      <c r="D1291" s="3">
        <v>5035936893</v>
      </c>
      <c r="E1291" s="3" t="s">
        <v>6292</v>
      </c>
      <c r="F1291" s="3"/>
      <c r="G1291" s="3" t="s">
        <v>27</v>
      </c>
      <c r="H1291" s="3" t="s">
        <v>27</v>
      </c>
      <c r="I1291" s="3">
        <v>3</v>
      </c>
      <c r="J1291" s="3">
        <v>-122.61333</v>
      </c>
      <c r="K1291" s="3">
        <v>45.3286</v>
      </c>
      <c r="L1291" s="3"/>
      <c r="M1291" s="3">
        <v>0</v>
      </c>
      <c r="N1291" s="3">
        <v>0</v>
      </c>
      <c r="O1291" s="3">
        <v>0</v>
      </c>
      <c r="P1291" s="3">
        <v>0</v>
      </c>
      <c r="Q1291" s="3" t="s">
        <v>29</v>
      </c>
      <c r="R1291" s="3" t="s">
        <v>30</v>
      </c>
      <c r="S1291" s="3"/>
      <c r="T1291" s="3"/>
      <c r="U1291" s="7">
        <v>45666.6686805556</v>
      </c>
      <c r="V1291" s="7">
        <v>45669.0554050926</v>
      </c>
      <c r="W1291" s="3"/>
    </row>
    <row r="1292" ht="15.05" spans="1:23">
      <c r="A1292" s="4" t="str">
        <f t="array" ref="A1292">IF(SUM(--ISNUMBER(SEARCH({", AB ",", BC ",", MB ",", NB ",", NL ",", NS ",", NT ",", NU ",", ON ",", PE ",", QC ",", SK ",", YT "},UPPER(C1292))))&gt;0,"Canada","USA")</f>
        <v>USA</v>
      </c>
      <c r="B1292" s="3" t="s">
        <v>6293</v>
      </c>
      <c r="C1292" s="3" t="s">
        <v>6294</v>
      </c>
      <c r="D1292" s="3" t="s">
        <v>6295</v>
      </c>
      <c r="E1292" s="3" t="s">
        <v>6296</v>
      </c>
      <c r="F1292" s="3" t="s">
        <v>6297</v>
      </c>
      <c r="G1292" s="3" t="s">
        <v>27</v>
      </c>
      <c r="H1292" s="3" t="s">
        <v>91</v>
      </c>
      <c r="I1292" s="3">
        <v>6</v>
      </c>
      <c r="J1292" s="3">
        <v>-87.34665</v>
      </c>
      <c r="K1292" s="3">
        <v>30.63268</v>
      </c>
      <c r="L1292" s="3" t="s">
        <v>6298</v>
      </c>
      <c r="M1292" s="3">
        <v>0</v>
      </c>
      <c r="N1292" s="3">
        <v>0</v>
      </c>
      <c r="O1292" s="3">
        <v>0</v>
      </c>
      <c r="P1292" s="3">
        <v>0</v>
      </c>
      <c r="Q1292" s="3" t="s">
        <v>29</v>
      </c>
      <c r="R1292" s="3" t="s">
        <v>30</v>
      </c>
      <c r="S1292" s="3"/>
      <c r="T1292" s="3"/>
      <c r="U1292" s="7">
        <v>45712.4875925926</v>
      </c>
      <c r="V1292" s="7">
        <v>45889.7053356481</v>
      </c>
      <c r="W1292" s="3"/>
    </row>
    <row r="1293" ht="15.05" spans="1:23">
      <c r="A1293" s="4" t="str">
        <f t="array" ref="A1293">IF(SUM(--ISNUMBER(SEARCH({", AB ",", BC ",", MB ",", NB ",", NL ",", NS ",", NT ",", NU ",", ON ",", PE ",", QC ",", SK ",", YT "},UPPER(C1293))))&gt;0,"Canada","USA")</f>
        <v>USA</v>
      </c>
      <c r="B1293" s="3" t="s">
        <v>6299</v>
      </c>
      <c r="C1293" s="3" t="s">
        <v>6300</v>
      </c>
      <c r="D1293" s="3" t="s">
        <v>6301</v>
      </c>
      <c r="E1293" s="3" t="s">
        <v>6302</v>
      </c>
      <c r="F1293" s="3"/>
      <c r="G1293" s="3" t="s">
        <v>27</v>
      </c>
      <c r="H1293" s="3" t="s">
        <v>27</v>
      </c>
      <c r="I1293" s="3">
        <v>5</v>
      </c>
      <c r="J1293" s="3">
        <v>-117.4067266</v>
      </c>
      <c r="K1293" s="3">
        <v>47.6575214</v>
      </c>
      <c r="L1293" s="3"/>
      <c r="M1293" s="3">
        <v>0</v>
      </c>
      <c r="N1293" s="3">
        <v>0</v>
      </c>
      <c r="O1293" s="3">
        <v>0</v>
      </c>
      <c r="P1293" s="3">
        <v>0</v>
      </c>
      <c r="Q1293" s="3" t="s">
        <v>29</v>
      </c>
      <c r="R1293" s="3" t="s">
        <v>30</v>
      </c>
      <c r="S1293" s="3"/>
      <c r="T1293" s="3"/>
      <c r="U1293" s="7">
        <v>45665.515462963</v>
      </c>
      <c r="V1293" s="7">
        <v>45710.4796643518</v>
      </c>
      <c r="W1293" s="3"/>
    </row>
    <row r="1294" ht="15.05" spans="1:23">
      <c r="A1294" s="4" t="str">
        <f t="array" ref="A1294">IF(SUM(--ISNUMBER(SEARCH({", AB ",", BC ",", MB ",", NB ",", NL ",", NS ",", NT ",", NU ",", ON ",", PE ",", QC ",", SK ",", YT "},UPPER(C1294))))&gt;0,"Canada","USA")</f>
        <v>USA</v>
      </c>
      <c r="B1294" s="3" t="s">
        <v>6303</v>
      </c>
      <c r="C1294" s="3" t="s">
        <v>6304</v>
      </c>
      <c r="D1294" s="3" t="s">
        <v>6305</v>
      </c>
      <c r="E1294" s="3" t="s">
        <v>6306</v>
      </c>
      <c r="F1294" s="3" t="s">
        <v>62</v>
      </c>
      <c r="G1294" s="3" t="s">
        <v>27</v>
      </c>
      <c r="H1294" s="3" t="s">
        <v>27</v>
      </c>
      <c r="I1294" s="3">
        <v>5</v>
      </c>
      <c r="J1294" s="3">
        <v>-103.76677</v>
      </c>
      <c r="K1294" s="3">
        <v>35.16143</v>
      </c>
      <c r="L1294" s="3"/>
      <c r="M1294" s="3">
        <v>0</v>
      </c>
      <c r="N1294" s="3">
        <v>0</v>
      </c>
      <c r="O1294" s="3">
        <v>0</v>
      </c>
      <c r="P1294" s="3">
        <v>0</v>
      </c>
      <c r="Q1294" s="3" t="s">
        <v>29</v>
      </c>
      <c r="R1294" s="3" t="s">
        <v>30</v>
      </c>
      <c r="S1294" s="3"/>
      <c r="T1294" s="3"/>
      <c r="U1294" s="7">
        <v>45668.9235648148</v>
      </c>
      <c r="V1294" s="7">
        <v>45736.4108564815</v>
      </c>
      <c r="W1294" s="3"/>
    </row>
    <row r="1295" ht="15.05" spans="1:23">
      <c r="A1295" s="4" t="str">
        <f t="array" ref="A1295">IF(SUM(--ISNUMBER(SEARCH({", AB ",", BC ",", MB ",", NB ",", NL ",", NS ",", NT ",", NU ",", ON ",", PE ",", QC ",", SK ",", YT "},UPPER(C1295))))&gt;0,"Canada","USA")</f>
        <v>USA</v>
      </c>
      <c r="B1295" s="3" t="s">
        <v>6307</v>
      </c>
      <c r="C1295" s="3" t="s">
        <v>6308</v>
      </c>
      <c r="D1295" s="3" t="s">
        <v>6309</v>
      </c>
      <c r="E1295" s="3" t="s">
        <v>6310</v>
      </c>
      <c r="F1295" s="3" t="s">
        <v>6311</v>
      </c>
      <c r="G1295" s="3" t="s">
        <v>27</v>
      </c>
      <c r="H1295" s="3" t="s">
        <v>27</v>
      </c>
      <c r="I1295" s="3">
        <v>1</v>
      </c>
      <c r="J1295" s="3">
        <v>-73.03739</v>
      </c>
      <c r="K1295" s="3">
        <v>44.7749</v>
      </c>
      <c r="L1295" s="3" t="s">
        <v>6312</v>
      </c>
      <c r="M1295" s="3">
        <v>0</v>
      </c>
      <c r="N1295" s="3">
        <v>0</v>
      </c>
      <c r="O1295" s="3">
        <v>0</v>
      </c>
      <c r="P1295" s="3">
        <v>0</v>
      </c>
      <c r="Q1295" s="3" t="s">
        <v>29</v>
      </c>
      <c r="R1295" s="3" t="s">
        <v>30</v>
      </c>
      <c r="S1295" s="3"/>
      <c r="T1295" s="3"/>
      <c r="U1295" s="7">
        <v>45652.6295833333</v>
      </c>
      <c r="V1295" s="7">
        <v>45866.3806134259</v>
      </c>
      <c r="W1295" s="3"/>
    </row>
    <row r="1296" ht="15.05" spans="1:23">
      <c r="A1296" s="4" t="str">
        <f t="array" ref="A1296">IF(SUM(--ISNUMBER(SEARCH({", AB ",", BC ",", MB ",", NB ",", NL ",", NS ",", NT ",", NU ",", ON ",", PE ",", QC ",", SK ",", YT "},UPPER(C1296))))&gt;0,"Canada","USA")</f>
        <v>USA</v>
      </c>
      <c r="B1296" s="3" t="s">
        <v>6313</v>
      </c>
      <c r="C1296" s="3" t="s">
        <v>6314</v>
      </c>
      <c r="D1296" s="3" t="s">
        <v>6305</v>
      </c>
      <c r="E1296" s="3" t="s">
        <v>6315</v>
      </c>
      <c r="F1296" s="3"/>
      <c r="G1296" s="3" t="s">
        <v>27</v>
      </c>
      <c r="H1296" s="3" t="s">
        <v>27</v>
      </c>
      <c r="I1296" s="3">
        <v>5</v>
      </c>
      <c r="J1296" s="3">
        <v>-111.57122</v>
      </c>
      <c r="K1296" s="3">
        <v>35.23024</v>
      </c>
      <c r="L1296" s="3" t="s">
        <v>6316</v>
      </c>
      <c r="M1296" s="3">
        <v>130</v>
      </c>
      <c r="N1296" s="3">
        <v>0</v>
      </c>
      <c r="O1296" s="3">
        <v>0</v>
      </c>
      <c r="P1296" s="3">
        <v>0</v>
      </c>
      <c r="Q1296" s="3" t="s">
        <v>29</v>
      </c>
      <c r="R1296" s="3" t="s">
        <v>30</v>
      </c>
      <c r="S1296" s="3"/>
      <c r="T1296" s="3"/>
      <c r="U1296" s="7">
        <v>45639.384525463</v>
      </c>
      <c r="V1296" s="7">
        <v>45818.5451851852</v>
      </c>
      <c r="W1296" s="3"/>
    </row>
    <row r="1297" ht="15.05" spans="1:23">
      <c r="A1297" s="4" t="str">
        <f t="array" ref="A1297">IF(SUM(--ISNUMBER(SEARCH({", AB ",", BC ",", MB ",", NB ",", NL ",", NS ",", NT ",", NU ",", ON ",", PE ",", QC ",", SK ",", YT "},UPPER(C1297))))&gt;0,"Canada","USA")</f>
        <v>USA</v>
      </c>
      <c r="B1297" s="3" t="s">
        <v>6317</v>
      </c>
      <c r="C1297" s="3" t="s">
        <v>6318</v>
      </c>
      <c r="D1297" s="3" t="s">
        <v>6319</v>
      </c>
      <c r="E1297" s="3" t="s">
        <v>6320</v>
      </c>
      <c r="F1297" s="3" t="s">
        <v>6321</v>
      </c>
      <c r="G1297" s="3" t="s">
        <v>27</v>
      </c>
      <c r="H1297" s="3" t="s">
        <v>27</v>
      </c>
      <c r="I1297" s="3">
        <v>5</v>
      </c>
      <c r="J1297" s="3">
        <v>-83.17108</v>
      </c>
      <c r="K1297" s="3">
        <v>32.18874</v>
      </c>
      <c r="L1297" s="3" t="s">
        <v>6322</v>
      </c>
      <c r="M1297" s="3">
        <v>0</v>
      </c>
      <c r="N1297" s="3">
        <v>0</v>
      </c>
      <c r="O1297" s="3">
        <v>0</v>
      </c>
      <c r="P1297" s="3">
        <v>0</v>
      </c>
      <c r="Q1297" s="3" t="s">
        <v>29</v>
      </c>
      <c r="R1297" s="3" t="s">
        <v>30</v>
      </c>
      <c r="S1297" s="3"/>
      <c r="T1297" s="3"/>
      <c r="U1297" s="7">
        <v>45642.3896643519</v>
      </c>
      <c r="V1297" s="7">
        <v>45827.4114583333</v>
      </c>
      <c r="W1297" s="3"/>
    </row>
    <row r="1298" ht="15.05" spans="1:23">
      <c r="A1298" s="4" t="str">
        <f t="array" ref="A1298">IF(SUM(--ISNUMBER(SEARCH({", AB ",", BC ",", MB ",", NB ",", NL ",", NS ",", NT ",", NU ",", ON ",", PE ",", QC ",", SK ",", YT "},UPPER(C1298))))&gt;0,"Canada","USA")</f>
        <v>USA</v>
      </c>
      <c r="B1298" s="3" t="s">
        <v>6323</v>
      </c>
      <c r="C1298" s="3" t="s">
        <v>6324</v>
      </c>
      <c r="D1298" s="3" t="s">
        <v>6325</v>
      </c>
      <c r="E1298" s="3" t="s">
        <v>6326</v>
      </c>
      <c r="F1298" s="3"/>
      <c r="G1298" s="3" t="s">
        <v>27</v>
      </c>
      <c r="H1298" s="3" t="s">
        <v>27</v>
      </c>
      <c r="I1298" s="3">
        <v>5</v>
      </c>
      <c r="J1298" s="3">
        <v>-105.99752</v>
      </c>
      <c r="K1298" s="3">
        <v>38.5651</v>
      </c>
      <c r="L1298" s="3"/>
      <c r="M1298" s="3">
        <v>0</v>
      </c>
      <c r="N1298" s="3">
        <v>0</v>
      </c>
      <c r="O1298" s="3">
        <v>0</v>
      </c>
      <c r="P1298" s="3">
        <v>0</v>
      </c>
      <c r="Q1298" s="3" t="s">
        <v>29</v>
      </c>
      <c r="R1298" s="3" t="s">
        <v>30</v>
      </c>
      <c r="S1298" s="3"/>
      <c r="T1298" s="3"/>
      <c r="U1298" s="7">
        <v>45644.6948726852</v>
      </c>
      <c r="V1298" s="7">
        <v>45644.6948726852</v>
      </c>
      <c r="W1298" s="3"/>
    </row>
    <row r="1299" ht="15.05" spans="1:23">
      <c r="A1299" s="4" t="str">
        <f t="array" ref="A1299">IF(SUM(--ISNUMBER(SEARCH({", AB ",", BC ",", MB ",", NB ",", NL ",", NS ",", NT ",", NU ",", ON ",", PE ",", QC ",", SK ",", YT "},UPPER(C1299))))&gt;0,"Canada","USA")</f>
        <v>USA</v>
      </c>
      <c r="B1299" s="3" t="s">
        <v>6327</v>
      </c>
      <c r="C1299" s="3" t="s">
        <v>6328</v>
      </c>
      <c r="D1299" s="3" t="s">
        <v>6329</v>
      </c>
      <c r="E1299" s="3" t="s">
        <v>6330</v>
      </c>
      <c r="F1299" s="3"/>
      <c r="G1299" s="3" t="s">
        <v>27</v>
      </c>
      <c r="H1299" s="3" t="s">
        <v>27</v>
      </c>
      <c r="I1299" s="3">
        <v>5</v>
      </c>
      <c r="J1299" s="3">
        <v>-102.80929</v>
      </c>
      <c r="K1299" s="3">
        <v>48.87952</v>
      </c>
      <c r="L1299" s="3" t="s">
        <v>6331</v>
      </c>
      <c r="M1299" s="3">
        <v>0</v>
      </c>
      <c r="N1299" s="3">
        <v>0</v>
      </c>
      <c r="O1299" s="3">
        <v>0</v>
      </c>
      <c r="P1299" s="3">
        <v>0</v>
      </c>
      <c r="Q1299" s="3" t="s">
        <v>29</v>
      </c>
      <c r="R1299" s="3" t="s">
        <v>30</v>
      </c>
      <c r="S1299" s="3"/>
      <c r="T1299" s="3"/>
      <c r="U1299" s="7">
        <v>45668.707337963</v>
      </c>
      <c r="V1299" s="7">
        <v>45834.6579861111</v>
      </c>
      <c r="W1299" s="3"/>
    </row>
    <row r="1300" ht="15.05" spans="1:23">
      <c r="A1300" s="4" t="str">
        <f t="array" ref="A1300">IF(SUM(--ISNUMBER(SEARCH({", AB ",", BC ",", MB ",", NB ",", NL ",", NS ",", NT ",", NU ",", ON ",", PE ",", QC ",", SK ",", YT "},UPPER(C1300))))&gt;0,"Canada","USA")</f>
        <v>USA</v>
      </c>
      <c r="B1300" s="3" t="s">
        <v>6332</v>
      </c>
      <c r="C1300" s="3" t="s">
        <v>6333</v>
      </c>
      <c r="D1300" s="3" t="s">
        <v>6334</v>
      </c>
      <c r="E1300" s="3" t="s">
        <v>6335</v>
      </c>
      <c r="F1300" s="3" t="s">
        <v>6336</v>
      </c>
      <c r="G1300" s="3" t="s">
        <v>27</v>
      </c>
      <c r="H1300" s="3" t="s">
        <v>27</v>
      </c>
      <c r="I1300" s="3">
        <v>6</v>
      </c>
      <c r="J1300" s="3">
        <v>-94.5473760029673</v>
      </c>
      <c r="K1300" s="8" t="s">
        <v>6337</v>
      </c>
      <c r="L1300" s="3"/>
      <c r="M1300" s="3">
        <v>0</v>
      </c>
      <c r="N1300" s="3">
        <v>0</v>
      </c>
      <c r="O1300" s="3">
        <v>0</v>
      </c>
      <c r="P1300" s="3">
        <v>0</v>
      </c>
      <c r="Q1300" s="3" t="s">
        <v>29</v>
      </c>
      <c r="R1300" s="3" t="s">
        <v>30</v>
      </c>
      <c r="S1300" s="3"/>
      <c r="T1300" s="3"/>
      <c r="U1300" s="7">
        <v>45924.4723611111</v>
      </c>
      <c r="V1300" s="7">
        <v>45924.5035069444</v>
      </c>
      <c r="W1300" s="3"/>
    </row>
    <row r="1301" ht="15.05" spans="1:23">
      <c r="A1301" s="4" t="str">
        <f t="array" ref="A1301">IF(SUM(--ISNUMBER(SEARCH({", AB ",", BC ",", MB ",", NB ",", NL ",", NS ",", NT ",", NU ",", ON ",", PE ",", QC ",", SK ",", YT "},UPPER(C1301))))&gt;0,"Canada","USA")</f>
        <v>USA</v>
      </c>
      <c r="B1301" s="3" t="s">
        <v>6338</v>
      </c>
      <c r="C1301" s="3" t="s">
        <v>6339</v>
      </c>
      <c r="D1301" s="3" t="s">
        <v>6340</v>
      </c>
      <c r="E1301" s="3" t="s">
        <v>6341</v>
      </c>
      <c r="F1301" s="3"/>
      <c r="G1301" s="3" t="s">
        <v>91</v>
      </c>
      <c r="H1301" s="3" t="s">
        <v>27</v>
      </c>
      <c r="I1301" s="3">
        <v>5</v>
      </c>
      <c r="J1301" s="3">
        <v>-71.4298595316849</v>
      </c>
      <c r="K1301" s="8" t="s">
        <v>6342</v>
      </c>
      <c r="L1301" s="3" t="s">
        <v>6343</v>
      </c>
      <c r="M1301" s="3">
        <v>0</v>
      </c>
      <c r="N1301" s="3">
        <v>0</v>
      </c>
      <c r="O1301" s="3">
        <v>0</v>
      </c>
      <c r="P1301" s="3">
        <v>0</v>
      </c>
      <c r="Q1301" s="3" t="s">
        <v>29</v>
      </c>
      <c r="R1301" s="3" t="s">
        <v>30</v>
      </c>
      <c r="S1301" s="3"/>
      <c r="T1301" s="3"/>
      <c r="U1301" s="7">
        <v>45784.4959490741</v>
      </c>
      <c r="V1301" s="7">
        <v>45888.6775115741</v>
      </c>
      <c r="W1301" s="3"/>
    </row>
    <row r="1302" ht="15.05" spans="1:23">
      <c r="A1302" s="4" t="str">
        <f t="array" ref="A1302">IF(SUM(--ISNUMBER(SEARCH({", AB ",", BC ",", MB ",", NB ",", NL ",", NS ",", NT ",", NU ",", ON ",", PE ",", QC ",", SK ",", YT "},UPPER(C1302))))&gt;0,"Canada","USA")</f>
        <v>USA</v>
      </c>
      <c r="B1302" s="3" t="s">
        <v>6344</v>
      </c>
      <c r="C1302" s="3" t="s">
        <v>6345</v>
      </c>
      <c r="D1302" s="3" t="s">
        <v>6346</v>
      </c>
      <c r="E1302" s="3" t="s">
        <v>6347</v>
      </c>
      <c r="F1302" s="3"/>
      <c r="G1302" s="3" t="s">
        <v>27</v>
      </c>
      <c r="H1302" s="3" t="s">
        <v>91</v>
      </c>
      <c r="I1302" s="3">
        <v>5</v>
      </c>
      <c r="J1302" s="3">
        <v>-71.9463735315856</v>
      </c>
      <c r="K1302" s="8" t="s">
        <v>6348</v>
      </c>
      <c r="L1302" s="3"/>
      <c r="M1302" s="3">
        <v>0</v>
      </c>
      <c r="N1302" s="3">
        <v>0</v>
      </c>
      <c r="O1302" s="3">
        <v>0</v>
      </c>
      <c r="P1302" s="3">
        <v>0</v>
      </c>
      <c r="Q1302" s="3" t="s">
        <v>29</v>
      </c>
      <c r="R1302" s="3" t="s">
        <v>30</v>
      </c>
      <c r="S1302" s="3"/>
      <c r="T1302" s="3"/>
      <c r="U1302" s="7">
        <v>45859.6123263889</v>
      </c>
      <c r="V1302" s="7">
        <v>45859.6256365741</v>
      </c>
      <c r="W1302" s="3"/>
    </row>
    <row r="1303" ht="15.05" spans="1:23">
      <c r="A1303" s="4" t="str">
        <f t="array" ref="A1303">IF(SUM(--ISNUMBER(SEARCH({", AB ",", BC ",", MB ",", NB ",", NL ",", NS ",", NT ",", NU ",", ON ",", PE ",", QC ",", SK ",", YT "},UPPER(C1303))))&gt;0,"Canada","USA")</f>
        <v>USA</v>
      </c>
      <c r="B1303" s="3" t="s">
        <v>6349</v>
      </c>
      <c r="C1303" s="3" t="s">
        <v>6350</v>
      </c>
      <c r="D1303" s="3" t="s">
        <v>6351</v>
      </c>
      <c r="E1303" s="3" t="s">
        <v>6352</v>
      </c>
      <c r="F1303" s="3"/>
      <c r="G1303" s="3" t="s">
        <v>27</v>
      </c>
      <c r="H1303" s="3" t="s">
        <v>27</v>
      </c>
      <c r="I1303" s="3">
        <v>5</v>
      </c>
      <c r="J1303" s="3">
        <v>-71.42904</v>
      </c>
      <c r="K1303" s="3">
        <v>42.22932</v>
      </c>
      <c r="L1303" s="3" t="s">
        <v>6353</v>
      </c>
      <c r="M1303" s="3">
        <v>0</v>
      </c>
      <c r="N1303" s="3">
        <v>0</v>
      </c>
      <c r="O1303" s="3">
        <v>0</v>
      </c>
      <c r="P1303" s="3">
        <v>0</v>
      </c>
      <c r="Q1303" s="3" t="s">
        <v>29</v>
      </c>
      <c r="R1303" s="3" t="s">
        <v>30</v>
      </c>
      <c r="S1303" s="3"/>
      <c r="T1303" s="3"/>
      <c r="U1303" s="7">
        <v>45666.409537037</v>
      </c>
      <c r="V1303" s="7">
        <v>45831.533900463</v>
      </c>
      <c r="W1303" s="3"/>
    </row>
    <row r="1304" ht="15.05" spans="1:23">
      <c r="A1304" s="4" t="str">
        <f t="array" ref="A1304">IF(SUM(--ISNUMBER(SEARCH({", AB ",", BC ",", MB ",", NB ",", NL ",", NS ",", NT ",", NU ",", ON ",", PE ",", QC ",", SK ",", YT "},UPPER(C1304))))&gt;0,"Canada","USA")</f>
        <v>USA</v>
      </c>
      <c r="B1304" s="3" t="s">
        <v>6354</v>
      </c>
      <c r="C1304" s="3" t="s">
        <v>6355</v>
      </c>
      <c r="D1304" s="3" t="s">
        <v>6356</v>
      </c>
      <c r="E1304" s="3" t="s">
        <v>6352</v>
      </c>
      <c r="F1304" s="3" t="s">
        <v>62</v>
      </c>
      <c r="G1304" s="3" t="s">
        <v>27</v>
      </c>
      <c r="H1304" s="3" t="s">
        <v>27</v>
      </c>
      <c r="I1304" s="3">
        <v>5</v>
      </c>
      <c r="J1304" s="3">
        <v>-71.50594</v>
      </c>
      <c r="K1304" s="3">
        <v>42.47274</v>
      </c>
      <c r="L1304" s="3" t="s">
        <v>6353</v>
      </c>
      <c r="M1304" s="3">
        <v>0</v>
      </c>
      <c r="N1304" s="3">
        <v>0</v>
      </c>
      <c r="O1304" s="3">
        <v>0</v>
      </c>
      <c r="P1304" s="3">
        <v>0</v>
      </c>
      <c r="Q1304" s="3" t="s">
        <v>29</v>
      </c>
      <c r="R1304" s="3" t="s">
        <v>30</v>
      </c>
      <c r="S1304" s="3"/>
      <c r="T1304" s="3"/>
      <c r="U1304" s="7">
        <v>45659.4002893519</v>
      </c>
      <c r="V1304" s="7">
        <v>45917.5489467593</v>
      </c>
      <c r="W1304" s="3"/>
    </row>
    <row r="1305" ht="15.05" spans="1:23">
      <c r="A1305" s="4" t="str">
        <f t="array" ref="A1305">IF(SUM(--ISNUMBER(SEARCH({", AB ",", BC ",", MB ",", NB ",", NL ",", NS ",", NT ",", NU ",", ON ",", PE ",", QC ",", SK ",", YT "},UPPER(C1305))))&gt;0,"Canada","USA")</f>
        <v>USA</v>
      </c>
      <c r="B1305" s="3" t="s">
        <v>6357</v>
      </c>
      <c r="C1305" s="3" t="s">
        <v>6358</v>
      </c>
      <c r="D1305" s="3" t="s">
        <v>6359</v>
      </c>
      <c r="E1305" s="3" t="s">
        <v>6360</v>
      </c>
      <c r="F1305" s="3" t="s">
        <v>6361</v>
      </c>
      <c r="G1305" s="3" t="s">
        <v>27</v>
      </c>
      <c r="H1305" s="3" t="s">
        <v>27</v>
      </c>
      <c r="I1305" s="3">
        <v>6</v>
      </c>
      <c r="J1305" s="3">
        <v>-97.5145709</v>
      </c>
      <c r="K1305" s="3">
        <v>35.5183688</v>
      </c>
      <c r="L1305" s="3" t="s">
        <v>6362</v>
      </c>
      <c r="M1305" s="3">
        <v>0</v>
      </c>
      <c r="N1305" s="3">
        <v>0</v>
      </c>
      <c r="O1305" s="3">
        <v>0</v>
      </c>
      <c r="P1305" s="3">
        <v>0</v>
      </c>
      <c r="Q1305" s="3" t="s">
        <v>29</v>
      </c>
      <c r="R1305" s="3" t="s">
        <v>30</v>
      </c>
      <c r="S1305" s="3"/>
      <c r="T1305" s="3"/>
      <c r="U1305" s="7">
        <v>45667.4647685185</v>
      </c>
      <c r="V1305" s="7">
        <v>45839.6231828704</v>
      </c>
      <c r="W1305" s="3"/>
    </row>
    <row r="1306" ht="15.05" spans="1:23">
      <c r="A1306" s="4" t="str">
        <f t="array" ref="A1306">IF(SUM(--ISNUMBER(SEARCH({", AB ",", BC ",", MB ",", NB ",", NL ",", NS ",", NT ",", NU ",", ON ",", PE ",", QC ",", SK ",", YT "},UPPER(C1306))))&gt;0,"Canada","USA")</f>
        <v>USA</v>
      </c>
      <c r="B1306" s="3" t="s">
        <v>6363</v>
      </c>
      <c r="C1306" s="3" t="s">
        <v>6364</v>
      </c>
      <c r="D1306" s="3" t="s">
        <v>6365</v>
      </c>
      <c r="E1306" s="3" t="s">
        <v>6366</v>
      </c>
      <c r="F1306" s="3"/>
      <c r="G1306" s="3" t="s">
        <v>27</v>
      </c>
      <c r="H1306" s="3" t="s">
        <v>27</v>
      </c>
      <c r="I1306" s="3">
        <v>5</v>
      </c>
      <c r="J1306" s="3">
        <v>-111.59795</v>
      </c>
      <c r="K1306" s="3">
        <v>46.41437</v>
      </c>
      <c r="L1306" s="3" t="s">
        <v>6367</v>
      </c>
      <c r="M1306" s="3">
        <v>0</v>
      </c>
      <c r="N1306" s="3">
        <v>0</v>
      </c>
      <c r="O1306" s="3">
        <v>0</v>
      </c>
      <c r="P1306" s="3">
        <v>0</v>
      </c>
      <c r="Q1306" s="3" t="s">
        <v>29</v>
      </c>
      <c r="R1306" s="3" t="s">
        <v>30</v>
      </c>
      <c r="S1306" s="3"/>
      <c r="T1306" s="3"/>
      <c r="U1306" s="7">
        <v>45669.0004398148</v>
      </c>
      <c r="V1306" s="7">
        <v>45917.548599537</v>
      </c>
      <c r="W1306" s="3"/>
    </row>
    <row r="1307" ht="15.05" spans="1:23">
      <c r="A1307" s="4" t="str">
        <f t="array" ref="A1307">IF(SUM(--ISNUMBER(SEARCH({", AB ",", BC ",", MB ",", NB ",", NL ",", NS ",", NT ",", NU ",", ON ",", PE ",", QC ",", SK ",", YT "},UPPER(C1307))))&gt;0,"Canada","USA")</f>
        <v>USA</v>
      </c>
      <c r="B1307" s="3" t="s">
        <v>6368</v>
      </c>
      <c r="C1307" s="3" t="s">
        <v>6369</v>
      </c>
      <c r="D1307" s="3" t="s">
        <v>6370</v>
      </c>
      <c r="E1307" s="3" t="s">
        <v>6371</v>
      </c>
      <c r="F1307" s="3" t="s">
        <v>6372</v>
      </c>
      <c r="G1307" s="3" t="s">
        <v>91</v>
      </c>
      <c r="H1307" s="3" t="s">
        <v>27</v>
      </c>
      <c r="I1307" s="3">
        <v>1</v>
      </c>
      <c r="J1307" s="3">
        <v>-89.23395</v>
      </c>
      <c r="K1307" s="3">
        <v>43.17947</v>
      </c>
      <c r="L1307" s="3" t="s">
        <v>6373</v>
      </c>
      <c r="M1307" s="3">
        <v>120</v>
      </c>
      <c r="N1307" s="3">
        <v>0</v>
      </c>
      <c r="O1307" s="3">
        <v>0</v>
      </c>
      <c r="P1307" s="3">
        <v>0</v>
      </c>
      <c r="Q1307" s="3" t="s">
        <v>29</v>
      </c>
      <c r="R1307" s="3" t="s">
        <v>30</v>
      </c>
      <c r="S1307" s="3"/>
      <c r="T1307" s="3"/>
      <c r="U1307" s="7">
        <v>45617.6954976852</v>
      </c>
      <c r="V1307" s="7">
        <v>45867.4168518518</v>
      </c>
      <c r="W1307" s="3"/>
    </row>
    <row r="1308" ht="15.05" spans="1:23">
      <c r="A1308" s="4" t="str">
        <f t="array" ref="A1308">IF(SUM(--ISNUMBER(SEARCH({", AB ",", BC ",", MB ",", NB ",", NL ",", NS ",", NT ",", NU ",", ON ",", PE ",", QC ",", SK ",", YT "},UPPER(C1308))))&gt;0,"Canada","USA")</f>
        <v>USA</v>
      </c>
      <c r="B1308" s="3" t="s">
        <v>6374</v>
      </c>
      <c r="C1308" s="3" t="s">
        <v>6375</v>
      </c>
      <c r="D1308" s="3" t="s">
        <v>6376</v>
      </c>
      <c r="E1308" s="3" t="s">
        <v>6377</v>
      </c>
      <c r="F1308" s="3"/>
      <c r="G1308" s="3" t="s">
        <v>27</v>
      </c>
      <c r="H1308" s="3" t="s">
        <v>27</v>
      </c>
      <c r="I1308" s="3">
        <v>5</v>
      </c>
      <c r="J1308" s="3">
        <v>-120.28103</v>
      </c>
      <c r="K1308" s="3">
        <v>37.11781</v>
      </c>
      <c r="L1308" s="3"/>
      <c r="M1308" s="3">
        <v>0</v>
      </c>
      <c r="N1308" s="3">
        <v>0</v>
      </c>
      <c r="O1308" s="3">
        <v>0</v>
      </c>
      <c r="P1308" s="3">
        <v>0</v>
      </c>
      <c r="Q1308" s="3" t="s">
        <v>29</v>
      </c>
      <c r="R1308" s="3" t="s">
        <v>30</v>
      </c>
      <c r="S1308" s="3"/>
      <c r="T1308" s="3"/>
      <c r="U1308" s="7">
        <v>45653.6037152778</v>
      </c>
      <c r="V1308" s="7">
        <v>45653.6037152778</v>
      </c>
      <c r="W1308" s="3"/>
    </row>
    <row r="1309" ht="15.05" spans="1:23">
      <c r="A1309" s="4" t="str">
        <f t="array" ref="A1309">IF(SUM(--ISNUMBER(SEARCH({", AB ",", BC ",", MB ",", NB ",", NL ",", NS ",", NT ",", NU ",", ON ",", PE ",", QC ",", SK ",", YT "},UPPER(C1309))))&gt;0,"Canada","USA")</f>
        <v>USA</v>
      </c>
      <c r="B1309" s="3" t="s">
        <v>6378</v>
      </c>
      <c r="C1309" s="3" t="s">
        <v>6379</v>
      </c>
      <c r="D1309" s="3" t="s">
        <v>6380</v>
      </c>
      <c r="E1309" s="3" t="s">
        <v>6381</v>
      </c>
      <c r="F1309" s="3"/>
      <c r="G1309" s="3" t="s">
        <v>27</v>
      </c>
      <c r="H1309" s="3" t="s">
        <v>27</v>
      </c>
      <c r="I1309" s="3">
        <v>5</v>
      </c>
      <c r="J1309" s="3">
        <v>-88.01045</v>
      </c>
      <c r="K1309" s="3">
        <v>41.92013</v>
      </c>
      <c r="L1309" s="3" t="s">
        <v>6382</v>
      </c>
      <c r="M1309" s="3">
        <v>0</v>
      </c>
      <c r="N1309" s="3">
        <v>0</v>
      </c>
      <c r="O1309" s="3">
        <v>0</v>
      </c>
      <c r="P1309" s="3">
        <v>0</v>
      </c>
      <c r="Q1309" s="3" t="s">
        <v>29</v>
      </c>
      <c r="R1309" s="3" t="s">
        <v>30</v>
      </c>
      <c r="S1309" s="3"/>
      <c r="T1309" s="3"/>
      <c r="U1309" s="7">
        <v>45664.4753240741</v>
      </c>
      <c r="V1309" s="7">
        <v>45917.5481712963</v>
      </c>
      <c r="W1309" s="3"/>
    </row>
    <row r="1310" ht="15.05" spans="1:23">
      <c r="A1310" s="4" t="str">
        <f t="array" ref="A1310">IF(SUM(--ISNUMBER(SEARCH({", AB ",", BC ",", MB ",", NB ",", NL ",", NS ",", NT ",", NU ",", ON ",", PE ",", QC ",", SK ",", YT "},UPPER(C1310))))&gt;0,"Canada","USA")</f>
        <v>USA</v>
      </c>
      <c r="B1310" s="3" t="s">
        <v>6383</v>
      </c>
      <c r="C1310" s="3" t="s">
        <v>6384</v>
      </c>
      <c r="D1310" s="3" t="s">
        <v>6385</v>
      </c>
      <c r="E1310" s="3" t="s">
        <v>6386</v>
      </c>
      <c r="F1310" s="3"/>
      <c r="G1310" s="3" t="s">
        <v>27</v>
      </c>
      <c r="H1310" s="3" t="s">
        <v>27</v>
      </c>
      <c r="I1310" s="3">
        <v>5</v>
      </c>
      <c r="J1310" s="3">
        <v>-77.530859003047</v>
      </c>
      <c r="K1310" s="8" t="s">
        <v>6387</v>
      </c>
      <c r="L1310" s="3"/>
      <c r="M1310" s="3">
        <v>0</v>
      </c>
      <c r="N1310" s="3">
        <v>0</v>
      </c>
      <c r="O1310" s="3">
        <v>0</v>
      </c>
      <c r="P1310" s="3">
        <v>0</v>
      </c>
      <c r="Q1310" s="3" t="s">
        <v>29</v>
      </c>
      <c r="R1310" s="3" t="s">
        <v>78</v>
      </c>
      <c r="S1310" s="3"/>
      <c r="T1310" s="3"/>
      <c r="U1310" s="7">
        <v>45859.5319675926</v>
      </c>
      <c r="V1310" s="7">
        <v>45859.5352083333</v>
      </c>
      <c r="W1310" s="3"/>
    </row>
    <row r="1311" ht="15.05" spans="1:23">
      <c r="A1311" s="4" t="str">
        <f t="array" ref="A1311">IF(SUM(--ISNUMBER(SEARCH({", AB ",", BC ",", MB ",", NB ",", NL ",", NS ",", NT ",", NU ",", ON ",", PE ",", QC ",", SK ",", YT "},UPPER(C1311))))&gt;0,"Canada","USA")</f>
        <v>USA</v>
      </c>
      <c r="B1311" s="3" t="s">
        <v>6388</v>
      </c>
      <c r="C1311" s="3" t="s">
        <v>6389</v>
      </c>
      <c r="D1311" s="3" t="s">
        <v>6390</v>
      </c>
      <c r="E1311" s="3" t="s">
        <v>6391</v>
      </c>
      <c r="F1311" s="3"/>
      <c r="G1311" s="3" t="s">
        <v>27</v>
      </c>
      <c r="H1311" s="3" t="s">
        <v>27</v>
      </c>
      <c r="I1311" s="3">
        <v>3</v>
      </c>
      <c r="J1311" s="3">
        <v>-106.28389</v>
      </c>
      <c r="K1311" s="3">
        <v>39.24781</v>
      </c>
      <c r="L1311" s="3" t="s">
        <v>6392</v>
      </c>
      <c r="M1311" s="3">
        <v>0</v>
      </c>
      <c r="N1311" s="3">
        <v>0</v>
      </c>
      <c r="O1311" s="3">
        <v>0</v>
      </c>
      <c r="P1311" s="3">
        <v>0</v>
      </c>
      <c r="Q1311" s="3" t="s">
        <v>29</v>
      </c>
      <c r="R1311" s="3" t="s">
        <v>30</v>
      </c>
      <c r="S1311" s="3"/>
      <c r="T1311" s="3"/>
      <c r="U1311" s="7">
        <v>45663.6915740741</v>
      </c>
      <c r="V1311" s="7">
        <v>45821.3563657407</v>
      </c>
      <c r="W1311" s="3"/>
    </row>
    <row r="1312" ht="15.05" spans="1:23">
      <c r="A1312" s="4" t="str">
        <f t="array" ref="A1312">IF(SUM(--ISNUMBER(SEARCH({", AB ",", BC ",", MB ",", NB ",", NL ",", NS ",", NT ",", NU ",", ON ",", PE ",", QC ",", SK ",", YT "},UPPER(C1312))))&gt;0,"Canada","USA")</f>
        <v>USA</v>
      </c>
      <c r="B1312" s="3" t="s">
        <v>6388</v>
      </c>
      <c r="C1312" s="3" t="s">
        <v>6393</v>
      </c>
      <c r="D1312" s="3" t="s">
        <v>6390</v>
      </c>
      <c r="E1312" s="3" t="s">
        <v>6391</v>
      </c>
      <c r="F1312" s="3" t="s">
        <v>62</v>
      </c>
      <c r="G1312" s="3" t="s">
        <v>27</v>
      </c>
      <c r="H1312" s="3" t="s">
        <v>27</v>
      </c>
      <c r="I1312" s="3">
        <v>5</v>
      </c>
      <c r="J1312" s="3">
        <v>-106.29244</v>
      </c>
      <c r="K1312" s="3">
        <v>39.25087</v>
      </c>
      <c r="L1312" s="3" t="s">
        <v>6392</v>
      </c>
      <c r="M1312" s="3">
        <v>0</v>
      </c>
      <c r="N1312" s="3">
        <v>0</v>
      </c>
      <c r="O1312" s="3">
        <v>0</v>
      </c>
      <c r="P1312" s="3">
        <v>0</v>
      </c>
      <c r="Q1312" s="3" t="s">
        <v>29</v>
      </c>
      <c r="R1312" s="3" t="s">
        <v>30</v>
      </c>
      <c r="S1312" s="3"/>
      <c r="T1312" s="3"/>
      <c r="U1312" s="7">
        <v>45644.6348032407</v>
      </c>
      <c r="V1312" s="7">
        <v>45917.5476851852</v>
      </c>
      <c r="W1312" s="3"/>
    </row>
    <row r="1313" ht="15.05" spans="1:23">
      <c r="A1313" s="4" t="str">
        <f t="array" ref="A1313">IF(SUM(--ISNUMBER(SEARCH({", AB ",", BC ",", MB ",", NB ",", NL ",", NS ",", NT ",", NU ",", ON ",", PE ",", QC ",", SK ",", YT "},UPPER(C1313))))&gt;0,"Canada","USA")</f>
        <v>USA</v>
      </c>
      <c r="B1313" s="3" t="s">
        <v>6394</v>
      </c>
      <c r="C1313" s="3" t="s">
        <v>6395</v>
      </c>
      <c r="D1313" s="3" t="s">
        <v>6396</v>
      </c>
      <c r="E1313" s="3" t="s">
        <v>6397</v>
      </c>
      <c r="F1313" s="3" t="s">
        <v>6398</v>
      </c>
      <c r="G1313" s="3" t="s">
        <v>27</v>
      </c>
      <c r="H1313" s="3" t="s">
        <v>27</v>
      </c>
      <c r="I1313" s="3">
        <v>1</v>
      </c>
      <c r="J1313" s="3">
        <v>-78.25032</v>
      </c>
      <c r="K1313" s="3">
        <v>35.42271</v>
      </c>
      <c r="L1313" s="3" t="s">
        <v>6399</v>
      </c>
      <c r="M1313" s="3">
        <v>100</v>
      </c>
      <c r="N1313" s="3">
        <v>50</v>
      </c>
      <c r="O1313" s="3">
        <v>0</v>
      </c>
      <c r="P1313" s="3">
        <v>0</v>
      </c>
      <c r="Q1313" s="3" t="s">
        <v>29</v>
      </c>
      <c r="R1313" s="3" t="s">
        <v>30</v>
      </c>
      <c r="S1313" s="3"/>
      <c r="T1313" s="3"/>
      <c r="U1313" s="7">
        <v>45608.3953935185</v>
      </c>
      <c r="V1313" s="7">
        <v>45834.4624537037</v>
      </c>
      <c r="W1313" s="3"/>
    </row>
    <row r="1314" ht="15.05" spans="1:23">
      <c r="A1314" s="4" t="str">
        <f t="array" ref="A1314">IF(SUM(--ISNUMBER(SEARCH({", AB ",", BC ",", MB ",", NB ",", NL ",", NS ",", NT ",", NU ",", ON ",", PE ",", QC ",", SK ",", YT "},UPPER(C1314))))&gt;0,"Canada","USA")</f>
        <v>USA</v>
      </c>
      <c r="B1314" s="3" t="s">
        <v>6400</v>
      </c>
      <c r="C1314" s="3" t="s">
        <v>6401</v>
      </c>
      <c r="D1314" s="3" t="s">
        <v>6402</v>
      </c>
      <c r="E1314" s="3" t="s">
        <v>6403</v>
      </c>
      <c r="F1314" s="3"/>
      <c r="G1314" s="3" t="s">
        <v>27</v>
      </c>
      <c r="H1314" s="3" t="s">
        <v>91</v>
      </c>
      <c r="I1314" s="3">
        <v>1</v>
      </c>
      <c r="J1314" s="3">
        <v>-78.6803</v>
      </c>
      <c r="K1314" s="3">
        <v>43.1707</v>
      </c>
      <c r="L1314" s="3" t="s">
        <v>6404</v>
      </c>
      <c r="M1314" s="3">
        <v>0</v>
      </c>
      <c r="N1314" s="3">
        <v>0</v>
      </c>
      <c r="O1314" s="3">
        <v>0</v>
      </c>
      <c r="P1314" s="3">
        <v>0</v>
      </c>
      <c r="Q1314" s="3" t="s">
        <v>29</v>
      </c>
      <c r="R1314" s="3" t="s">
        <v>30</v>
      </c>
      <c r="S1314" s="3"/>
      <c r="T1314" s="3"/>
      <c r="U1314" s="7">
        <v>45669.6001736111</v>
      </c>
      <c r="V1314" s="7">
        <v>45835.644224537</v>
      </c>
      <c r="W1314" s="3"/>
    </row>
    <row r="1315" ht="15.05" spans="1:23">
      <c r="A1315" s="4" t="str">
        <f t="array" ref="A1315">IF(SUM(--ISNUMBER(SEARCH({", AB ",", BC ",", MB ",", NB ",", NL ",", NS ",", NT ",", NU ",", ON ",", PE ",", QC ",", SK ",", YT "},UPPER(C1315))))&gt;0,"Canada","USA")</f>
        <v>USA</v>
      </c>
      <c r="B1315" s="3" t="s">
        <v>6405</v>
      </c>
      <c r="C1315" s="3" t="s">
        <v>6406</v>
      </c>
      <c r="D1315" s="3" t="s">
        <v>6407</v>
      </c>
      <c r="E1315" s="3" t="s">
        <v>6408</v>
      </c>
      <c r="F1315" s="3" t="s">
        <v>5994</v>
      </c>
      <c r="G1315" s="3" t="s">
        <v>27</v>
      </c>
      <c r="H1315" s="3" t="s">
        <v>91</v>
      </c>
      <c r="I1315" s="3">
        <v>5</v>
      </c>
      <c r="J1315" s="3">
        <v>-97.7611079</v>
      </c>
      <c r="K1315" s="3">
        <v>33.209848</v>
      </c>
      <c r="L1315" s="3" t="s">
        <v>6409</v>
      </c>
      <c r="M1315" s="3">
        <v>0</v>
      </c>
      <c r="N1315" s="3">
        <v>0</v>
      </c>
      <c r="O1315" s="3">
        <v>0</v>
      </c>
      <c r="P1315" s="3">
        <v>0</v>
      </c>
      <c r="Q1315" s="3" t="s">
        <v>29</v>
      </c>
      <c r="R1315" s="3" t="s">
        <v>30</v>
      </c>
      <c r="S1315" s="3"/>
      <c r="T1315" s="3"/>
      <c r="U1315" s="7">
        <v>45666.5557060185</v>
      </c>
      <c r="V1315" s="7">
        <v>45917.5473148148</v>
      </c>
      <c r="W1315" s="3"/>
    </row>
    <row r="1316" ht="15.05" spans="1:23">
      <c r="A1316" s="4" t="str">
        <f t="array" ref="A1316">IF(SUM(--ISNUMBER(SEARCH({", AB ",", BC ",", MB ",", NB ",", NL ",", NS ",", NT ",", NU ",", ON ",", PE ",", QC ",", SK ",", YT "},UPPER(C1316))))&gt;0,"Canada","USA")</f>
        <v>USA</v>
      </c>
      <c r="B1316" s="3" t="s">
        <v>6410</v>
      </c>
      <c r="C1316" s="3" t="s">
        <v>6411</v>
      </c>
      <c r="D1316" s="3" t="s">
        <v>6412</v>
      </c>
      <c r="E1316" s="3" t="s">
        <v>6413</v>
      </c>
      <c r="F1316" s="3"/>
      <c r="G1316" s="3" t="s">
        <v>27</v>
      </c>
      <c r="H1316" s="3" t="s">
        <v>27</v>
      </c>
      <c r="I1316" s="3">
        <v>5</v>
      </c>
      <c r="J1316" s="3">
        <v>-93.9932</v>
      </c>
      <c r="K1316" s="3">
        <v>44.17691</v>
      </c>
      <c r="L1316" s="3" t="s">
        <v>6414</v>
      </c>
      <c r="M1316" s="3">
        <v>0</v>
      </c>
      <c r="N1316" s="3">
        <v>0</v>
      </c>
      <c r="O1316" s="3">
        <v>0</v>
      </c>
      <c r="P1316" s="3">
        <v>0</v>
      </c>
      <c r="Q1316" s="3" t="s">
        <v>29</v>
      </c>
      <c r="R1316" s="3" t="s">
        <v>30</v>
      </c>
      <c r="S1316" s="3"/>
      <c r="T1316" s="3"/>
      <c r="U1316" s="7">
        <v>45668.8452546296</v>
      </c>
      <c r="V1316" s="7">
        <v>45832.502025463</v>
      </c>
      <c r="W1316" s="3"/>
    </row>
    <row r="1317" ht="15.05" spans="1:23">
      <c r="A1317" s="4" t="str">
        <f t="array" ref="A1317">IF(SUM(--ISNUMBER(SEARCH({", AB ",", BC ",", MB ",", NB ",", NL ",", NS ",", NT ",", NU ",", ON ",", PE ",", QC ",", SK ",", YT "},UPPER(C1317))))&gt;0,"Canada","USA")</f>
        <v>USA</v>
      </c>
      <c r="B1317" s="3" t="s">
        <v>6415</v>
      </c>
      <c r="C1317" s="3" t="s">
        <v>6416</v>
      </c>
      <c r="D1317" s="3" t="s">
        <v>6417</v>
      </c>
      <c r="E1317" s="3" t="s">
        <v>6418</v>
      </c>
      <c r="F1317" s="3"/>
      <c r="G1317" s="3" t="s">
        <v>27</v>
      </c>
      <c r="H1317" s="3" t="s">
        <v>27</v>
      </c>
      <c r="I1317" s="3">
        <v>5</v>
      </c>
      <c r="J1317" s="3">
        <v>-80.15646</v>
      </c>
      <c r="K1317" s="3">
        <v>26.1353</v>
      </c>
      <c r="L1317" s="3" t="s">
        <v>6419</v>
      </c>
      <c r="M1317" s="3">
        <v>0</v>
      </c>
      <c r="N1317" s="3">
        <v>0</v>
      </c>
      <c r="O1317" s="3">
        <v>0</v>
      </c>
      <c r="P1317" s="3">
        <v>0</v>
      </c>
      <c r="Q1317" s="3" t="s">
        <v>29</v>
      </c>
      <c r="R1317" s="3" t="s">
        <v>30</v>
      </c>
      <c r="S1317" s="3"/>
      <c r="T1317" s="3"/>
      <c r="U1317" s="7">
        <v>45643.4497569444</v>
      </c>
      <c r="V1317" s="7">
        <v>45826.6245833333</v>
      </c>
      <c r="W1317" s="3"/>
    </row>
    <row r="1318" ht="15.05" spans="1:23">
      <c r="A1318" s="4" t="str">
        <f t="array" ref="A1318">IF(SUM(--ISNUMBER(SEARCH({", AB ",", BC ",", MB ",", NB ",", NL ",", NS ",", NT ",", NU ",", ON ",", PE ",", QC ",", SK ",", YT "},UPPER(C1318))))&gt;0,"Canada","USA")</f>
        <v>USA</v>
      </c>
      <c r="B1318" s="3" t="s">
        <v>6420</v>
      </c>
      <c r="C1318" s="3" t="s">
        <v>6421</v>
      </c>
      <c r="D1318" s="3" t="s">
        <v>6422</v>
      </c>
      <c r="E1318" s="3" t="s">
        <v>6423</v>
      </c>
      <c r="F1318" s="3"/>
      <c r="G1318" s="3" t="s">
        <v>27</v>
      </c>
      <c r="H1318" s="3" t="s">
        <v>27</v>
      </c>
      <c r="I1318" s="3">
        <v>5</v>
      </c>
      <c r="J1318" s="3">
        <v>-75.694127572934</v>
      </c>
      <c r="K1318" s="8" t="s">
        <v>6424</v>
      </c>
      <c r="L1318" s="3"/>
      <c r="M1318" s="3">
        <v>0</v>
      </c>
      <c r="N1318" s="3">
        <v>0</v>
      </c>
      <c r="O1318" s="3">
        <v>0</v>
      </c>
      <c r="P1318" s="3">
        <v>0</v>
      </c>
      <c r="Q1318" s="3" t="s">
        <v>29</v>
      </c>
      <c r="R1318" s="3" t="s">
        <v>30</v>
      </c>
      <c r="S1318" s="3"/>
      <c r="T1318" s="3"/>
      <c r="U1318" s="7">
        <v>45667.5140277778</v>
      </c>
      <c r="V1318" s="7">
        <v>45667.5140277778</v>
      </c>
      <c r="W1318" s="3"/>
    </row>
    <row r="1319" ht="15.05" spans="1:23">
      <c r="A1319" s="4" t="str">
        <f t="array" ref="A1319">IF(SUM(--ISNUMBER(SEARCH({", AB ",", BC ",", MB ",", NB ",", NL ",", NS ",", NT ",", NU ",", ON ",", PE ",", QC ",", SK ",", YT "},UPPER(C1319))))&gt;0,"Canada","USA")</f>
        <v>USA</v>
      </c>
      <c r="B1319" s="3" t="s">
        <v>6425</v>
      </c>
      <c r="C1319" s="3" t="s">
        <v>6426</v>
      </c>
      <c r="D1319" s="3" t="s">
        <v>6427</v>
      </c>
      <c r="E1319" s="3" t="s">
        <v>6428</v>
      </c>
      <c r="F1319" s="3" t="s">
        <v>6429</v>
      </c>
      <c r="G1319" s="3" t="s">
        <v>27</v>
      </c>
      <c r="H1319" s="3" t="s">
        <v>27</v>
      </c>
      <c r="I1319" s="3">
        <v>5</v>
      </c>
      <c r="J1319" s="3">
        <v>-74.12325</v>
      </c>
      <c r="K1319" s="3">
        <v>40.66874</v>
      </c>
      <c r="L1319" s="3" t="s">
        <v>6430</v>
      </c>
      <c r="M1319" s="3">
        <v>0</v>
      </c>
      <c r="N1319" s="3">
        <v>0</v>
      </c>
      <c r="O1319" s="3">
        <v>0</v>
      </c>
      <c r="P1319" s="3">
        <v>0</v>
      </c>
      <c r="Q1319" s="3" t="s">
        <v>29</v>
      </c>
      <c r="R1319" s="3" t="s">
        <v>30</v>
      </c>
      <c r="S1319" s="3"/>
      <c r="T1319" s="3"/>
      <c r="U1319" s="7">
        <v>45668.9112615741</v>
      </c>
      <c r="V1319" s="7">
        <v>45835.4472800926</v>
      </c>
      <c r="W1319" s="3"/>
    </row>
    <row r="1320" ht="15.05" spans="1:23">
      <c r="A1320" s="4" t="str">
        <f t="array" ref="A1320">IF(SUM(--ISNUMBER(SEARCH({", AB ",", BC ",", MB ",", NB ",", NL ",", NS ",", NT ",", NU ",", ON ",", PE ",", QC ",", SK ",", YT "},UPPER(C1320))))&gt;0,"Canada","USA")</f>
        <v>USA</v>
      </c>
      <c r="B1320" s="3" t="s">
        <v>6431</v>
      </c>
      <c r="C1320" s="3" t="s">
        <v>6432</v>
      </c>
      <c r="D1320" s="3" t="s">
        <v>6433</v>
      </c>
      <c r="E1320" s="3" t="s">
        <v>6434</v>
      </c>
      <c r="F1320" s="3" t="s">
        <v>6435</v>
      </c>
      <c r="G1320" s="3" t="s">
        <v>91</v>
      </c>
      <c r="H1320" s="3" t="s">
        <v>27</v>
      </c>
      <c r="I1320" s="3">
        <v>5</v>
      </c>
      <c r="J1320" s="3">
        <v>-86.41358</v>
      </c>
      <c r="K1320" s="3">
        <v>35.87096</v>
      </c>
      <c r="L1320" s="3" t="s">
        <v>6436</v>
      </c>
      <c r="M1320" s="3">
        <v>110</v>
      </c>
      <c r="N1320" s="3">
        <v>110</v>
      </c>
      <c r="O1320" s="3">
        <v>0</v>
      </c>
      <c r="P1320" s="3">
        <v>0</v>
      </c>
      <c r="Q1320" s="3" t="s">
        <v>29</v>
      </c>
      <c r="R1320" s="3" t="s">
        <v>30</v>
      </c>
      <c r="S1320" s="3"/>
      <c r="T1320" s="3"/>
      <c r="U1320" s="7">
        <v>45750.689537037</v>
      </c>
      <c r="V1320" s="7">
        <v>45889.4815740741</v>
      </c>
      <c r="W1320" s="3"/>
    </row>
    <row r="1321" ht="15.05" spans="1:23">
      <c r="A1321" s="4" t="str">
        <f t="array" ref="A1321">IF(SUM(--ISNUMBER(SEARCH({", AB ",", BC ",", MB ",", NB ",", NL ",", NS ",", NT ",", NU ",", ON ",", PE ",", QC ",", SK ",", YT "},UPPER(C1321))))&gt;0,"Canada","USA")</f>
        <v>USA</v>
      </c>
      <c r="B1321" s="3" t="s">
        <v>6437</v>
      </c>
      <c r="C1321" s="3" t="s">
        <v>6438</v>
      </c>
      <c r="D1321" s="3" t="s">
        <v>6439</v>
      </c>
      <c r="E1321" s="3" t="s">
        <v>6440</v>
      </c>
      <c r="F1321" s="3" t="s">
        <v>6441</v>
      </c>
      <c r="G1321" s="3" t="s">
        <v>27</v>
      </c>
      <c r="H1321" s="3" t="s">
        <v>27</v>
      </c>
      <c r="I1321" s="3">
        <v>5</v>
      </c>
      <c r="J1321" s="3">
        <v>-104.976492935459</v>
      </c>
      <c r="K1321" s="8" t="s">
        <v>6442</v>
      </c>
      <c r="L1321" s="3" t="s">
        <v>6443</v>
      </c>
      <c r="M1321" s="3">
        <v>125</v>
      </c>
      <c r="N1321" s="3">
        <v>60</v>
      </c>
      <c r="O1321" s="3">
        <v>0</v>
      </c>
      <c r="P1321" s="3">
        <v>0</v>
      </c>
      <c r="Q1321" s="3" t="s">
        <v>29</v>
      </c>
      <c r="R1321" s="3" t="s">
        <v>30</v>
      </c>
      <c r="S1321" s="3"/>
      <c r="T1321" s="3"/>
      <c r="U1321" s="7">
        <v>45644.5990162037</v>
      </c>
      <c r="V1321" s="7">
        <v>45918.3615509259</v>
      </c>
      <c r="W1321" s="3"/>
    </row>
    <row r="1322" ht="15.05" spans="1:23">
      <c r="A1322" s="4" t="str">
        <f t="array" ref="A1322">IF(SUM(--ISNUMBER(SEARCH({", AB ",", BC ",", MB ",", NB ",", NL ",", NS ",", NT ",", NU ",", ON ",", PE ",", QC ",", SK ",", YT "},UPPER(C1322))))&gt;0,"Canada","USA")</f>
        <v>USA</v>
      </c>
      <c r="B1322" s="3" t="s">
        <v>6444</v>
      </c>
      <c r="C1322" s="3" t="s">
        <v>6445</v>
      </c>
      <c r="D1322" s="3" t="s">
        <v>6446</v>
      </c>
      <c r="E1322" s="3" t="s">
        <v>6447</v>
      </c>
      <c r="F1322" s="3"/>
      <c r="G1322" s="3" t="s">
        <v>27</v>
      </c>
      <c r="H1322" s="3" t="s">
        <v>27</v>
      </c>
      <c r="I1322" s="3">
        <v>5</v>
      </c>
      <c r="J1322" s="3">
        <v>-67.84169</v>
      </c>
      <c r="K1322" s="3">
        <v>46.12882</v>
      </c>
      <c r="L1322" s="3" t="s">
        <v>6448</v>
      </c>
      <c r="M1322" s="3">
        <v>0</v>
      </c>
      <c r="N1322" s="3">
        <v>0</v>
      </c>
      <c r="O1322" s="3">
        <v>0</v>
      </c>
      <c r="P1322" s="3">
        <v>0</v>
      </c>
      <c r="Q1322" s="3" t="s">
        <v>29</v>
      </c>
      <c r="R1322" s="3" t="s">
        <v>30</v>
      </c>
      <c r="S1322" s="3"/>
      <c r="T1322" s="3"/>
      <c r="U1322" s="7">
        <v>45667.6272222222</v>
      </c>
      <c r="V1322" s="7">
        <v>45831.6774074074</v>
      </c>
      <c r="W1322" s="3"/>
    </row>
    <row r="1323" ht="15.05" spans="1:23">
      <c r="A1323" s="4" t="str">
        <f t="array" ref="A1323">IF(SUM(--ISNUMBER(SEARCH({", AB ",", BC ",", MB ",", NB ",", NL ",", NS ",", NT ",", NU ",", ON ",", PE ",", QC ",", SK ",", YT "},UPPER(C1323))))&gt;0,"Canada","USA")</f>
        <v>USA</v>
      </c>
      <c r="B1323" s="3" t="s">
        <v>6449</v>
      </c>
      <c r="C1323" s="3" t="s">
        <v>6450</v>
      </c>
      <c r="D1323" s="3" t="s">
        <v>6451</v>
      </c>
      <c r="E1323" s="3" t="s">
        <v>6452</v>
      </c>
      <c r="F1323" s="3"/>
      <c r="G1323" s="3" t="s">
        <v>27</v>
      </c>
      <c r="H1323" s="3" t="s">
        <v>27</v>
      </c>
      <c r="I1323" s="3">
        <v>5</v>
      </c>
      <c r="J1323" s="3">
        <v>-68.8646684032869</v>
      </c>
      <c r="K1323" s="8" t="s">
        <v>6453</v>
      </c>
      <c r="L1323" s="3"/>
      <c r="M1323" s="3">
        <v>0</v>
      </c>
      <c r="N1323" s="3">
        <v>0</v>
      </c>
      <c r="O1323" s="3">
        <v>0</v>
      </c>
      <c r="P1323" s="3">
        <v>0</v>
      </c>
      <c r="Q1323" s="3" t="s">
        <v>29</v>
      </c>
      <c r="R1323" s="3" t="s">
        <v>30</v>
      </c>
      <c r="S1323" s="3"/>
      <c r="T1323" s="3"/>
      <c r="U1323" s="7">
        <v>45667.6005092593</v>
      </c>
      <c r="V1323" s="7">
        <v>45667.6005092593</v>
      </c>
      <c r="W1323" s="3"/>
    </row>
    <row r="1324" ht="15.05" spans="1:23">
      <c r="A1324" s="4" t="str">
        <f t="array" ref="A1324">IF(SUM(--ISNUMBER(SEARCH({", AB ",", BC ",", MB ",", NB ",", NL ",", NS ",", NT ",", NU ",", ON ",", PE ",", QC ",", SK ",", YT "},UPPER(C1324))))&gt;0,"Canada","USA")</f>
        <v>USA</v>
      </c>
      <c r="B1324" s="3" t="s">
        <v>6454</v>
      </c>
      <c r="C1324" s="3" t="s">
        <v>6455</v>
      </c>
      <c r="D1324" s="3" t="s">
        <v>6456</v>
      </c>
      <c r="E1324" s="3" t="s">
        <v>6457</v>
      </c>
      <c r="F1324" s="3"/>
      <c r="G1324" s="3" t="s">
        <v>27</v>
      </c>
      <c r="H1324" s="3" t="s">
        <v>27</v>
      </c>
      <c r="I1324" s="3">
        <v>5</v>
      </c>
      <c r="J1324" s="3">
        <v>-82.66502</v>
      </c>
      <c r="K1324" s="3">
        <v>28.40022</v>
      </c>
      <c r="L1324" s="3" t="s">
        <v>6458</v>
      </c>
      <c r="M1324" s="3">
        <v>0</v>
      </c>
      <c r="N1324" s="3">
        <v>0</v>
      </c>
      <c r="O1324" s="3">
        <v>0</v>
      </c>
      <c r="P1324" s="3">
        <v>0</v>
      </c>
      <c r="Q1324" s="3" t="s">
        <v>29</v>
      </c>
      <c r="R1324" s="3" t="s">
        <v>30</v>
      </c>
      <c r="S1324" s="3"/>
      <c r="T1324" s="3"/>
      <c r="U1324" s="7">
        <v>45664.7875694444</v>
      </c>
      <c r="V1324" s="7">
        <v>45826.5381597222</v>
      </c>
      <c r="W1324" s="3"/>
    </row>
    <row r="1325" ht="15.05" spans="1:23">
      <c r="A1325" s="4" t="str">
        <f t="array" ref="A1325">IF(SUM(--ISNUMBER(SEARCH({", AB ",", BC ",", MB ",", NB ",", NL ",", NS ",", NT ",", NU ",", ON ",", PE ",", QC ",", SK ",", YT "},UPPER(C1325))))&gt;0,"Canada","USA")</f>
        <v>USA</v>
      </c>
      <c r="B1325" s="3" t="s">
        <v>6459</v>
      </c>
      <c r="C1325" s="3" t="s">
        <v>6460</v>
      </c>
      <c r="D1325" s="3" t="s">
        <v>6461</v>
      </c>
      <c r="E1325" s="3" t="s">
        <v>6462</v>
      </c>
      <c r="F1325" s="3" t="s">
        <v>6463</v>
      </c>
      <c r="G1325" s="3" t="s">
        <v>27</v>
      </c>
      <c r="H1325" s="3" t="s">
        <v>27</v>
      </c>
      <c r="I1325" s="3">
        <v>6</v>
      </c>
      <c r="J1325" s="3">
        <v>-76.5705617</v>
      </c>
      <c r="K1325" s="3">
        <v>37.9045828</v>
      </c>
      <c r="L1325" s="3" t="s">
        <v>6464</v>
      </c>
      <c r="M1325" s="3">
        <v>0</v>
      </c>
      <c r="N1325" s="3">
        <v>0</v>
      </c>
      <c r="O1325" s="3">
        <v>0</v>
      </c>
      <c r="P1325" s="3">
        <v>0</v>
      </c>
      <c r="Q1325" s="3" t="s">
        <v>29</v>
      </c>
      <c r="R1325" s="3" t="s">
        <v>30</v>
      </c>
      <c r="S1325" s="3"/>
      <c r="T1325" s="3"/>
      <c r="U1325" s="7">
        <v>45665.5942013889</v>
      </c>
      <c r="V1325" s="7">
        <v>45863.6018402778</v>
      </c>
      <c r="W1325" s="3"/>
    </row>
    <row r="1326" ht="15.05" spans="1:23">
      <c r="A1326" s="4" t="str">
        <f t="array" ref="A1326">IF(SUM(--ISNUMBER(SEARCH({", AB ",", BC ",", MB ",", NB ",", NL ",", NS ",", NT ",", NU ",", ON ",", PE ",", QC ",", SK ",", YT "},UPPER(C1326))))&gt;0,"Canada","USA")</f>
        <v>USA</v>
      </c>
      <c r="B1326" s="3" t="s">
        <v>6465</v>
      </c>
      <c r="C1326" s="3" t="s">
        <v>6466</v>
      </c>
      <c r="D1326" s="3" t="s">
        <v>6467</v>
      </c>
      <c r="E1326" s="3" t="s">
        <v>6468</v>
      </c>
      <c r="F1326" s="3"/>
      <c r="G1326" s="3" t="s">
        <v>27</v>
      </c>
      <c r="H1326" s="3" t="s">
        <v>91</v>
      </c>
      <c r="I1326" s="3">
        <v>4</v>
      </c>
      <c r="J1326" s="3">
        <v>-95.8655215</v>
      </c>
      <c r="K1326" s="8" t="s">
        <v>6469</v>
      </c>
      <c r="L1326" s="3" t="s">
        <v>6470</v>
      </c>
      <c r="M1326" s="3">
        <v>0</v>
      </c>
      <c r="N1326" s="3">
        <v>0</v>
      </c>
      <c r="O1326" s="3">
        <v>0</v>
      </c>
      <c r="P1326" s="3">
        <v>0</v>
      </c>
      <c r="Q1326" s="3" t="s">
        <v>29</v>
      </c>
      <c r="R1326" s="3" t="s">
        <v>30</v>
      </c>
      <c r="S1326" s="3"/>
      <c r="T1326" s="3"/>
      <c r="U1326" s="7">
        <v>45667.484212963</v>
      </c>
      <c r="V1326" s="7">
        <v>45869.602974537</v>
      </c>
      <c r="W1326" s="3"/>
    </row>
    <row r="1327" ht="15.05" spans="1:23">
      <c r="A1327" s="4" t="str">
        <f t="array" ref="A1327">IF(SUM(--ISNUMBER(SEARCH({", AB ",", BC ",", MB ",", NB ",", NL ",", NS ",", NT ",", NU ",", ON ",", PE ",", QC ",", SK ",", YT "},UPPER(C1327))))&gt;0,"Canada","USA")</f>
        <v>USA</v>
      </c>
      <c r="B1327" s="3" t="s">
        <v>6471</v>
      </c>
      <c r="C1327" s="3" t="s">
        <v>6472</v>
      </c>
      <c r="D1327" s="3" t="s">
        <v>6473</v>
      </c>
      <c r="E1327" s="3" t="s">
        <v>6474</v>
      </c>
      <c r="F1327" s="3"/>
      <c r="G1327" s="3" t="s">
        <v>27</v>
      </c>
      <c r="H1327" s="3" t="s">
        <v>27</v>
      </c>
      <c r="I1327" s="3">
        <v>5</v>
      </c>
      <c r="J1327" s="3">
        <v>-84.20389</v>
      </c>
      <c r="K1327" s="3">
        <v>37.74102</v>
      </c>
      <c r="L1327" s="3" t="s">
        <v>6475</v>
      </c>
      <c r="M1327" s="3">
        <v>0</v>
      </c>
      <c r="N1327" s="3">
        <v>0</v>
      </c>
      <c r="O1327" s="3">
        <v>0</v>
      </c>
      <c r="P1327" s="3">
        <v>0</v>
      </c>
      <c r="Q1327" s="3" t="s">
        <v>29</v>
      </c>
      <c r="R1327" s="3" t="s">
        <v>30</v>
      </c>
      <c r="S1327" s="3"/>
      <c r="T1327" s="3"/>
      <c r="U1327" s="7">
        <v>45666.6616782407</v>
      </c>
      <c r="V1327" s="7">
        <v>45831.4521412037</v>
      </c>
      <c r="W1327" s="3"/>
    </row>
    <row r="1328" ht="15.05" spans="1:23">
      <c r="A1328" s="4" t="str">
        <f t="array" ref="A1328">IF(SUM(--ISNUMBER(SEARCH({", AB ",", BC ",", MB ",", NB ",", NL ",", NS ",", NT ",", NU ",", ON ",", PE ",", QC ",", SK ",", YT "},UPPER(C1328))))&gt;0,"Canada","USA")</f>
        <v>USA</v>
      </c>
      <c r="B1328" s="3" t="s">
        <v>6476</v>
      </c>
      <c r="C1328" s="3" t="s">
        <v>6477</v>
      </c>
      <c r="D1328" s="3" t="s">
        <v>6478</v>
      </c>
      <c r="E1328" s="3" t="s">
        <v>6479</v>
      </c>
      <c r="F1328" s="3"/>
      <c r="G1328" s="3" t="s">
        <v>27</v>
      </c>
      <c r="H1328" s="3" t="s">
        <v>27</v>
      </c>
      <c r="I1328" s="3">
        <v>1</v>
      </c>
      <c r="J1328" s="3">
        <v>-86.572324</v>
      </c>
      <c r="K1328" s="3">
        <v>36.706764</v>
      </c>
      <c r="L1328" s="3" t="s">
        <v>6480</v>
      </c>
      <c r="M1328" s="3">
        <v>0</v>
      </c>
      <c r="N1328" s="3">
        <v>0</v>
      </c>
      <c r="O1328" s="3">
        <v>0</v>
      </c>
      <c r="P1328" s="3">
        <v>0</v>
      </c>
      <c r="Q1328" s="3" t="s">
        <v>29</v>
      </c>
      <c r="R1328" s="3" t="s">
        <v>30</v>
      </c>
      <c r="S1328" s="3"/>
      <c r="T1328" s="3"/>
      <c r="U1328" s="7">
        <v>45664.8249768519</v>
      </c>
      <c r="V1328" s="7">
        <v>45831.4183564815</v>
      </c>
      <c r="W1328" s="3"/>
    </row>
    <row r="1329" ht="15.05" spans="1:23">
      <c r="A1329" s="4" t="str">
        <f t="array" ref="A1329">IF(SUM(--ISNUMBER(SEARCH({", AB ",", BC ",", MB ",", NB ",", NL ",", NS ",", NT ",", NU ",", ON ",", PE ",", QC ",", SK ",", YT "},UPPER(C1329))))&gt;0,"Canada","USA")</f>
        <v>USA</v>
      </c>
      <c r="B1329" s="3" t="s">
        <v>6481</v>
      </c>
      <c r="C1329" s="3" t="s">
        <v>6482</v>
      </c>
      <c r="D1329" s="3" t="s">
        <v>6483</v>
      </c>
      <c r="E1329" s="3" t="s">
        <v>6484</v>
      </c>
      <c r="F1329" s="3"/>
      <c r="G1329" s="3" t="s">
        <v>27</v>
      </c>
      <c r="H1329" s="3" t="s">
        <v>27</v>
      </c>
      <c r="I1329" s="3">
        <v>4</v>
      </c>
      <c r="J1329" s="3">
        <v>-82.997664</v>
      </c>
      <c r="K1329" s="8" t="s">
        <v>6485</v>
      </c>
      <c r="L1329" s="3" t="s">
        <v>6486</v>
      </c>
      <c r="M1329" s="3">
        <v>0</v>
      </c>
      <c r="N1329" s="3">
        <v>0</v>
      </c>
      <c r="O1329" s="3">
        <v>0</v>
      </c>
      <c r="P1329" s="3">
        <v>0</v>
      </c>
      <c r="Q1329" s="3" t="s">
        <v>29</v>
      </c>
      <c r="R1329" s="3" t="s">
        <v>30</v>
      </c>
      <c r="S1329" s="3"/>
      <c r="T1329" s="3"/>
      <c r="U1329" s="7">
        <v>45663.6767824074</v>
      </c>
      <c r="V1329" s="7">
        <v>45917.546412037</v>
      </c>
      <c r="W1329" s="3"/>
    </row>
    <row r="1330" ht="15.05" spans="1:23">
      <c r="A1330" s="4" t="str">
        <f t="array" ref="A1330">IF(SUM(--ISNUMBER(SEARCH({", AB ",", BC ",", MB ",", NB ",", NL ",", NS ",", NT ",", NU ",", ON ",", PE ",", QC ",", SK ",", YT "},UPPER(C1330))))&gt;0,"Canada","USA")</f>
        <v>USA</v>
      </c>
      <c r="B1330" s="3" t="s">
        <v>6487</v>
      </c>
      <c r="C1330" s="3" t="s">
        <v>6488</v>
      </c>
      <c r="D1330" s="3" t="s">
        <v>6483</v>
      </c>
      <c r="E1330" s="3" t="s">
        <v>6489</v>
      </c>
      <c r="F1330" s="3" t="s">
        <v>6490</v>
      </c>
      <c r="G1330" s="3" t="s">
        <v>27</v>
      </c>
      <c r="H1330" s="3" t="s">
        <v>27</v>
      </c>
      <c r="I1330" s="3">
        <v>1</v>
      </c>
      <c r="J1330" s="3">
        <v>-82.99777</v>
      </c>
      <c r="K1330" s="3">
        <v>42.67484</v>
      </c>
      <c r="L1330" s="3" t="s">
        <v>6486</v>
      </c>
      <c r="M1330" s="3">
        <v>115</v>
      </c>
      <c r="N1330" s="3">
        <v>0</v>
      </c>
      <c r="O1330" s="3">
        <v>0</v>
      </c>
      <c r="P1330" s="3">
        <v>0</v>
      </c>
      <c r="Q1330" s="3" t="s">
        <v>29</v>
      </c>
      <c r="R1330" s="3" t="s">
        <v>30</v>
      </c>
      <c r="S1330" s="3"/>
      <c r="T1330" s="3"/>
      <c r="U1330" s="7">
        <v>45602.6590046296</v>
      </c>
      <c r="V1330" s="7">
        <v>45832.3939930556</v>
      </c>
      <c r="W1330" s="3"/>
    </row>
    <row r="1331" ht="15.05" spans="1:23">
      <c r="A1331" s="4" t="str">
        <f t="array" ref="A1331">IF(SUM(--ISNUMBER(SEARCH({", AB ",", BC ",", MB ",", NB ",", NL ",", NS ",", NT ",", NU ",", ON ",", PE ",", QC ",", SK ",", YT "},UPPER(C1331))))&gt;0,"Canada","USA")</f>
        <v>USA</v>
      </c>
      <c r="B1331" s="3" t="s">
        <v>6491</v>
      </c>
      <c r="C1331" s="3" t="s">
        <v>6492</v>
      </c>
      <c r="D1331" s="3" t="s">
        <v>6493</v>
      </c>
      <c r="E1331" s="3" t="s">
        <v>6494</v>
      </c>
      <c r="F1331" s="3"/>
      <c r="G1331" s="3" t="s">
        <v>27</v>
      </c>
      <c r="H1331" s="3" t="s">
        <v>27</v>
      </c>
      <c r="I1331" s="3">
        <v>5</v>
      </c>
      <c r="J1331" s="3">
        <v>-84.6782</v>
      </c>
      <c r="K1331" s="3">
        <v>33.79172</v>
      </c>
      <c r="L1331" s="3" t="s">
        <v>6495</v>
      </c>
      <c r="M1331" s="3">
        <v>0</v>
      </c>
      <c r="N1331" s="3">
        <v>0</v>
      </c>
      <c r="O1331" s="3">
        <v>0</v>
      </c>
      <c r="P1331" s="3">
        <v>0</v>
      </c>
      <c r="Q1331" s="3" t="s">
        <v>29</v>
      </c>
      <c r="R1331" s="3" t="s">
        <v>30</v>
      </c>
      <c r="S1331" s="3"/>
      <c r="T1331" s="3"/>
      <c r="U1331" s="7">
        <v>45642.4303356481</v>
      </c>
      <c r="V1331" s="7">
        <v>45827.3717939815</v>
      </c>
      <c r="W1331" s="3"/>
    </row>
    <row r="1332" ht="15.05" spans="1:23">
      <c r="A1332" s="4" t="str">
        <f t="array" ref="A1332">IF(SUM(--ISNUMBER(SEARCH({", AB ",", BC ",", MB ",", NB ",", NL ",", NS ",", NT ",", NU ",", ON ",", PE ",", QC ",", SK ",", YT "},UPPER(C1332))))&gt;0,"Canada","USA")</f>
        <v>USA</v>
      </c>
      <c r="B1332" s="3" t="s">
        <v>6496</v>
      </c>
      <c r="C1332" s="3" t="s">
        <v>6497</v>
      </c>
      <c r="D1332" s="3" t="s">
        <v>6498</v>
      </c>
      <c r="E1332" s="3" t="s">
        <v>6499</v>
      </c>
      <c r="F1332" s="3"/>
      <c r="G1332" s="3" t="s">
        <v>27</v>
      </c>
      <c r="H1332" s="3" t="s">
        <v>91</v>
      </c>
      <c r="I1332" s="3">
        <v>5</v>
      </c>
      <c r="J1332" s="3">
        <v>-88.7534185999999</v>
      </c>
      <c r="K1332" s="8" t="s">
        <v>6500</v>
      </c>
      <c r="L1332" s="3" t="s">
        <v>6501</v>
      </c>
      <c r="M1332" s="3">
        <v>0</v>
      </c>
      <c r="N1332" s="3">
        <v>0</v>
      </c>
      <c r="O1332" s="3">
        <v>0</v>
      </c>
      <c r="P1332" s="3">
        <v>0</v>
      </c>
      <c r="Q1332" s="3" t="s">
        <v>29</v>
      </c>
      <c r="R1332" s="3" t="s">
        <v>30</v>
      </c>
      <c r="S1332" s="3"/>
      <c r="T1332" s="3"/>
      <c r="U1332" s="7">
        <v>45664.6259375</v>
      </c>
      <c r="V1332" s="7">
        <v>45866.6481365741</v>
      </c>
      <c r="W1332" s="3"/>
    </row>
    <row r="1333" ht="15.05" spans="1:23">
      <c r="A1333" s="4" t="str">
        <f t="array" ref="A1333">IF(SUM(--ISNUMBER(SEARCH({", AB ",", BC ",", MB ",", NB ",", NL ",", NS ",", NT ",", NU ",", ON ",", PE ",", QC ",", SK ",", YT "},UPPER(C1333))))&gt;0,"Canada","USA")</f>
        <v>USA</v>
      </c>
      <c r="B1333" s="3" t="s">
        <v>6502</v>
      </c>
      <c r="C1333" s="3" t="s">
        <v>6503</v>
      </c>
      <c r="D1333" s="3" t="s">
        <v>6504</v>
      </c>
      <c r="E1333" s="3" t="s">
        <v>6505</v>
      </c>
      <c r="F1333" s="3"/>
      <c r="G1333" s="3" t="s">
        <v>27</v>
      </c>
      <c r="H1333" s="3" t="s">
        <v>27</v>
      </c>
      <c r="I1333" s="3">
        <v>5</v>
      </c>
      <c r="J1333" s="3">
        <v>-69.8072800033013</v>
      </c>
      <c r="K1333" s="8" t="s">
        <v>6506</v>
      </c>
      <c r="L1333" s="3" t="s">
        <v>6507</v>
      </c>
      <c r="M1333" s="3">
        <v>0</v>
      </c>
      <c r="N1333" s="3">
        <v>0</v>
      </c>
      <c r="O1333" s="3">
        <v>0</v>
      </c>
      <c r="P1333" s="3">
        <v>0</v>
      </c>
      <c r="Q1333" s="3" t="s">
        <v>29</v>
      </c>
      <c r="R1333" s="3" t="s">
        <v>30</v>
      </c>
      <c r="S1333" s="3"/>
      <c r="T1333" s="3"/>
      <c r="U1333" s="7">
        <v>45667.6119560185</v>
      </c>
      <c r="V1333" s="7">
        <v>45831.6790162037</v>
      </c>
      <c r="W1333" s="3"/>
    </row>
    <row r="1334" ht="15.05" spans="1:23">
      <c r="A1334" s="4" t="str">
        <f t="array" ref="A1334">IF(SUM(--ISNUMBER(SEARCH({", AB ",", BC ",", MB ",", NB ",", NL ",", NS ",", NT ",", NU ",", ON ",", PE ",", QC ",", SK ",", YT "},UPPER(C1334))))&gt;0,"Canada","USA")</f>
        <v>USA</v>
      </c>
      <c r="B1334" s="3" t="s">
        <v>6508</v>
      </c>
      <c r="C1334" s="3" t="s">
        <v>6509</v>
      </c>
      <c r="D1334" s="3" t="s">
        <v>6510</v>
      </c>
      <c r="E1334" s="3" t="s">
        <v>6511</v>
      </c>
      <c r="F1334" s="3"/>
      <c r="G1334" s="3" t="s">
        <v>27</v>
      </c>
      <c r="H1334" s="3" t="s">
        <v>27</v>
      </c>
      <c r="I1334" s="3">
        <v>5</v>
      </c>
      <c r="J1334" s="3">
        <v>-88.26068</v>
      </c>
      <c r="K1334" s="3">
        <v>40.13822</v>
      </c>
      <c r="L1334" s="3" t="s">
        <v>6512</v>
      </c>
      <c r="M1334" s="3">
        <v>125</v>
      </c>
      <c r="N1334" s="3">
        <v>0</v>
      </c>
      <c r="O1334" s="3">
        <v>0</v>
      </c>
      <c r="P1334" s="3">
        <v>0</v>
      </c>
      <c r="Q1334" s="3" t="s">
        <v>29</v>
      </c>
      <c r="R1334" s="3" t="s">
        <v>30</v>
      </c>
      <c r="S1334" s="3"/>
      <c r="T1334" s="3"/>
      <c r="U1334" s="7">
        <v>45664.4946875</v>
      </c>
      <c r="V1334" s="7">
        <v>45827.684537037</v>
      </c>
      <c r="W1334" s="3"/>
    </row>
    <row r="1335" ht="15.05" spans="1:23">
      <c r="A1335" s="4" t="str">
        <f t="array" ref="A1335">IF(SUM(--ISNUMBER(SEARCH({", AB ",", BC ",", MB ",", NB ",", NL ",", NS ",", NT ",", NU ",", ON ",", PE ",", QC ",", SK ",", YT "},UPPER(C1335))))&gt;0,"Canada","USA")</f>
        <v>USA</v>
      </c>
      <c r="B1335" s="3" t="s">
        <v>6513</v>
      </c>
      <c r="C1335" s="3" t="s">
        <v>6514</v>
      </c>
      <c r="D1335" s="3" t="s">
        <v>6515</v>
      </c>
      <c r="E1335" s="3" t="s">
        <v>6516</v>
      </c>
      <c r="F1335" s="3"/>
      <c r="G1335" s="3" t="s">
        <v>27</v>
      </c>
      <c r="H1335" s="3" t="s">
        <v>91</v>
      </c>
      <c r="I1335" s="3">
        <v>5</v>
      </c>
      <c r="J1335" s="3">
        <v>-118.25134</v>
      </c>
      <c r="K1335" s="3">
        <v>34.11521</v>
      </c>
      <c r="L1335" s="3"/>
      <c r="M1335" s="3">
        <v>0</v>
      </c>
      <c r="N1335" s="3">
        <v>0</v>
      </c>
      <c r="O1335" s="3">
        <v>0</v>
      </c>
      <c r="P1335" s="3">
        <v>0</v>
      </c>
      <c r="Q1335" s="3" t="s">
        <v>29</v>
      </c>
      <c r="R1335" s="3" t="s">
        <v>78</v>
      </c>
      <c r="S1335" s="3"/>
      <c r="T1335" s="3"/>
      <c r="U1335" s="7">
        <v>45744.4696296296</v>
      </c>
      <c r="V1335" s="7">
        <v>45744.4696296296</v>
      </c>
      <c r="W1335" s="3"/>
    </row>
    <row r="1336" ht="15.05" spans="1:23">
      <c r="A1336" s="4" t="str">
        <f t="array" ref="A1336">IF(SUM(--ISNUMBER(SEARCH({", AB ",", BC ",", MB ",", NB ",", NL ",", NS ",", NT ",", NU ",", ON ",", PE ",", QC ",", SK ",", YT "},UPPER(C1336))))&gt;0,"Canada","USA")</f>
        <v>USA</v>
      </c>
      <c r="B1336" s="3" t="s">
        <v>6517</v>
      </c>
      <c r="C1336" s="3" t="s">
        <v>6518</v>
      </c>
      <c r="D1336" s="3" t="s">
        <v>6519</v>
      </c>
      <c r="E1336" s="3" t="s">
        <v>6520</v>
      </c>
      <c r="F1336" s="3"/>
      <c r="G1336" s="3" t="s">
        <v>27</v>
      </c>
      <c r="H1336" s="3" t="s">
        <v>27</v>
      </c>
      <c r="I1336" s="3">
        <v>5</v>
      </c>
      <c r="J1336" s="3">
        <v>-83.5360857738495</v>
      </c>
      <c r="K1336" s="8" t="s">
        <v>6521</v>
      </c>
      <c r="L1336" s="3"/>
      <c r="M1336" s="3">
        <v>0</v>
      </c>
      <c r="N1336" s="3">
        <v>0</v>
      </c>
      <c r="O1336" s="3">
        <v>0</v>
      </c>
      <c r="P1336" s="3">
        <v>0</v>
      </c>
      <c r="Q1336" s="3" t="s">
        <v>29</v>
      </c>
      <c r="R1336" s="3" t="s">
        <v>30</v>
      </c>
      <c r="S1336" s="3"/>
      <c r="T1336" s="3"/>
      <c r="U1336" s="7">
        <v>45818.7034259259</v>
      </c>
      <c r="V1336" s="7">
        <v>45821.5309259259</v>
      </c>
      <c r="W1336" s="3"/>
    </row>
    <row r="1337" ht="15.05" spans="1:23">
      <c r="A1337" s="4" t="str">
        <f t="array" ref="A1337">IF(SUM(--ISNUMBER(SEARCH({", AB ",", BC ",", MB ",", NB ",", NL ",", NS ",", NT ",", NU ",", ON ",", PE ",", QC ",", SK ",", YT "},UPPER(C1337))))&gt;0,"Canada","USA")</f>
        <v>USA</v>
      </c>
      <c r="B1337" s="3" t="s">
        <v>6522</v>
      </c>
      <c r="C1337" s="3" t="s">
        <v>6523</v>
      </c>
      <c r="D1337" s="3" t="s">
        <v>6524</v>
      </c>
      <c r="E1337" s="3" t="s">
        <v>6525</v>
      </c>
      <c r="F1337" s="3"/>
      <c r="G1337" s="3" t="s">
        <v>27</v>
      </c>
      <c r="H1337" s="3" t="s">
        <v>27</v>
      </c>
      <c r="I1337" s="3">
        <v>5</v>
      </c>
      <c r="J1337" s="3">
        <v>-86.0367063315081</v>
      </c>
      <c r="K1337" s="8" t="s">
        <v>6526</v>
      </c>
      <c r="L1337" s="3" t="s">
        <v>6527</v>
      </c>
      <c r="M1337" s="3">
        <v>0</v>
      </c>
      <c r="N1337" s="3">
        <v>0</v>
      </c>
      <c r="O1337" s="3">
        <v>0</v>
      </c>
      <c r="P1337" s="3">
        <v>0</v>
      </c>
      <c r="Q1337" s="3" t="s">
        <v>29</v>
      </c>
      <c r="R1337" s="3" t="s">
        <v>30</v>
      </c>
      <c r="S1337" s="3"/>
      <c r="T1337" s="3"/>
      <c r="U1337" s="7">
        <v>45728.6785300926</v>
      </c>
      <c r="V1337" s="7">
        <v>45832.4133912037</v>
      </c>
      <c r="W1337" s="3"/>
    </row>
    <row r="1338" ht="15.05" spans="1:23">
      <c r="A1338" s="4" t="str">
        <f t="array" ref="A1338">IF(SUM(--ISNUMBER(SEARCH({", AB ",", BC ",", MB ",", NB ",", NL ",", NS ",", NT ",", NU ",", ON ",", PE ",", QC ",", SK ",", YT "},UPPER(C1338))))&gt;0,"Canada","USA")</f>
        <v>USA</v>
      </c>
      <c r="B1338" s="3" t="s">
        <v>6528</v>
      </c>
      <c r="C1338" s="3" t="s">
        <v>6529</v>
      </c>
      <c r="D1338" s="3" t="s">
        <v>6530</v>
      </c>
      <c r="E1338" s="3" t="s">
        <v>6531</v>
      </c>
      <c r="F1338" s="3"/>
      <c r="G1338" s="3" t="s">
        <v>27</v>
      </c>
      <c r="H1338" s="3" t="s">
        <v>27</v>
      </c>
      <c r="I1338" s="3">
        <v>5</v>
      </c>
      <c r="J1338" s="3">
        <v>-76.5096142490118</v>
      </c>
      <c r="K1338" s="8" t="s">
        <v>6532</v>
      </c>
      <c r="L1338" s="3" t="s">
        <v>6533</v>
      </c>
      <c r="M1338" s="3">
        <v>0</v>
      </c>
      <c r="N1338" s="3">
        <v>0</v>
      </c>
      <c r="O1338" s="3">
        <v>0</v>
      </c>
      <c r="P1338" s="3">
        <v>0</v>
      </c>
      <c r="Q1338" s="3" t="s">
        <v>29</v>
      </c>
      <c r="R1338" s="3" t="s">
        <v>30</v>
      </c>
      <c r="S1338" s="3"/>
      <c r="T1338" s="3"/>
      <c r="U1338" s="7">
        <v>45666.7029976852</v>
      </c>
      <c r="V1338" s="7">
        <v>45831.6572337963</v>
      </c>
      <c r="W1338" s="3"/>
    </row>
    <row r="1339" ht="15.05" spans="1:23">
      <c r="A1339" s="4" t="str">
        <f t="array" ref="A1339">IF(SUM(--ISNUMBER(SEARCH({", AB ",", BC ",", MB ",", NB ",", NL ",", NS ",", NT ",", NU ",", ON ",", PE ",", QC ",", SK ",", YT "},UPPER(C1339))))&gt;0,"Canada","USA")</f>
        <v>USA</v>
      </c>
      <c r="B1339" s="3" t="s">
        <v>6534</v>
      </c>
      <c r="C1339" s="3" t="s">
        <v>6535</v>
      </c>
      <c r="D1339" s="3" t="s">
        <v>6536</v>
      </c>
      <c r="E1339" s="3" t="s">
        <v>6537</v>
      </c>
      <c r="F1339" s="3" t="s">
        <v>4217</v>
      </c>
      <c r="G1339" s="3" t="s">
        <v>27</v>
      </c>
      <c r="H1339" s="3" t="s">
        <v>27</v>
      </c>
      <c r="I1339" s="3">
        <v>1</v>
      </c>
      <c r="J1339" s="3">
        <v>-71.97779</v>
      </c>
      <c r="K1339" s="3">
        <v>42.7378</v>
      </c>
      <c r="L1339" s="3" t="s">
        <v>6538</v>
      </c>
      <c r="M1339" s="3">
        <v>120</v>
      </c>
      <c r="N1339" s="3">
        <v>0</v>
      </c>
      <c r="O1339" s="3">
        <v>0</v>
      </c>
      <c r="P1339" s="3">
        <v>0</v>
      </c>
      <c r="Q1339" s="3" t="s">
        <v>29</v>
      </c>
      <c r="R1339" s="3" t="s">
        <v>30</v>
      </c>
      <c r="S1339" s="3"/>
      <c r="T1339" s="3"/>
      <c r="U1339" s="7">
        <v>45653.4239583333</v>
      </c>
      <c r="V1339" s="7">
        <v>45917.5459259259</v>
      </c>
      <c r="W1339" s="3"/>
    </row>
    <row r="1340" ht="15.05" spans="1:23">
      <c r="A1340" s="4" t="str">
        <f t="array" ref="A1340">IF(SUM(--ISNUMBER(SEARCH({", AB ",", BC ",", MB ",", NB ",", NL ",", NS ",", NT ",", NU ",", ON ",", PE ",", QC ",", SK ",", YT "},UPPER(C1340))))&gt;0,"Canada","USA")</f>
        <v>USA</v>
      </c>
      <c r="B1340" s="3" t="s">
        <v>6539</v>
      </c>
      <c r="C1340" s="3" t="s">
        <v>6540</v>
      </c>
      <c r="D1340" s="3" t="s">
        <v>6541</v>
      </c>
      <c r="E1340" s="3" t="s">
        <v>6542</v>
      </c>
      <c r="F1340" s="3" t="s">
        <v>6543</v>
      </c>
      <c r="G1340" s="3" t="s">
        <v>27</v>
      </c>
      <c r="H1340" s="3" t="s">
        <v>27</v>
      </c>
      <c r="I1340" s="3">
        <v>5</v>
      </c>
      <c r="J1340" s="3">
        <v>-88.47506</v>
      </c>
      <c r="K1340" s="3">
        <v>31.17078</v>
      </c>
      <c r="L1340" s="3"/>
      <c r="M1340" s="3">
        <v>0</v>
      </c>
      <c r="N1340" s="3">
        <v>0</v>
      </c>
      <c r="O1340" s="3">
        <v>0</v>
      </c>
      <c r="P1340" s="3">
        <v>0</v>
      </c>
      <c r="Q1340" s="3" t="s">
        <v>29</v>
      </c>
      <c r="R1340" s="3" t="s">
        <v>30</v>
      </c>
      <c r="S1340" s="3"/>
      <c r="T1340" s="3"/>
      <c r="U1340" s="7">
        <v>45667.7529050926</v>
      </c>
      <c r="V1340" s="7">
        <v>45671.8531828704</v>
      </c>
      <c r="W1340" s="3"/>
    </row>
    <row r="1341" ht="15.05" spans="1:23">
      <c r="A1341" s="4" t="str">
        <f t="array" ref="A1341">IF(SUM(--ISNUMBER(SEARCH({", AB ",", BC ",", MB ",", NB ",", NL ",", NS ",", NT ",", NU ",", ON ",", PE ",", QC ",", SK ",", YT "},UPPER(C1341))))&gt;0,"Canada","USA")</f>
        <v>USA</v>
      </c>
      <c r="B1341" s="3" t="s">
        <v>6544</v>
      </c>
      <c r="C1341" s="3" t="s">
        <v>6545</v>
      </c>
      <c r="D1341" s="3" t="s">
        <v>6546</v>
      </c>
      <c r="E1341" s="3" t="s">
        <v>6547</v>
      </c>
      <c r="F1341" s="3"/>
      <c r="G1341" s="3" t="s">
        <v>27</v>
      </c>
      <c r="H1341" s="3" t="s">
        <v>27</v>
      </c>
      <c r="I1341" s="3">
        <v>5</v>
      </c>
      <c r="J1341" s="3">
        <v>-122.738905947034</v>
      </c>
      <c r="K1341" s="8" t="s">
        <v>6548</v>
      </c>
      <c r="L1341" s="3" t="s">
        <v>6549</v>
      </c>
      <c r="M1341" s="3">
        <v>0</v>
      </c>
      <c r="N1341" s="3">
        <v>0</v>
      </c>
      <c r="O1341" s="3">
        <v>0</v>
      </c>
      <c r="P1341" s="3">
        <v>0</v>
      </c>
      <c r="Q1341" s="3" t="s">
        <v>29</v>
      </c>
      <c r="R1341" s="3" t="s">
        <v>30</v>
      </c>
      <c r="S1341" s="3"/>
      <c r="T1341" s="3"/>
      <c r="U1341" s="7">
        <v>45831.3522916667</v>
      </c>
      <c r="V1341" s="7">
        <v>45909.358275463</v>
      </c>
      <c r="W1341" s="3"/>
    </row>
    <row r="1342" ht="15.05" spans="1:23">
      <c r="A1342" s="4" t="str">
        <f t="array" ref="A1342">IF(SUM(--ISNUMBER(SEARCH({", AB ",", BC ",", MB ",", NB ",", NL ",", NS ",", NT ",", NU ",", ON ",", PE ",", QC ",", SK ",", YT "},UPPER(C1342))))&gt;0,"Canada","USA")</f>
        <v>USA</v>
      </c>
      <c r="B1342" s="3" t="s">
        <v>6550</v>
      </c>
      <c r="C1342" s="3" t="s">
        <v>6551</v>
      </c>
      <c r="D1342" s="3" t="s">
        <v>6552</v>
      </c>
      <c r="E1342" s="3" t="s">
        <v>6553</v>
      </c>
      <c r="F1342" s="3" t="s">
        <v>6554</v>
      </c>
      <c r="G1342" s="3" t="s">
        <v>27</v>
      </c>
      <c r="H1342" s="3" t="s">
        <v>27</v>
      </c>
      <c r="I1342" s="3">
        <v>1</v>
      </c>
      <c r="J1342" s="3">
        <v>-89.097516</v>
      </c>
      <c r="K1342" s="8" t="s">
        <v>6555</v>
      </c>
      <c r="L1342" s="3" t="s">
        <v>6556</v>
      </c>
      <c r="M1342" s="3">
        <v>0</v>
      </c>
      <c r="N1342" s="3">
        <v>0</v>
      </c>
      <c r="O1342" s="3">
        <v>0</v>
      </c>
      <c r="P1342" s="3">
        <v>0</v>
      </c>
      <c r="Q1342" s="3" t="s">
        <v>29</v>
      </c>
      <c r="R1342" s="3" t="s">
        <v>30</v>
      </c>
      <c r="S1342" s="3"/>
      <c r="T1342" s="3"/>
      <c r="U1342" s="7">
        <v>45667.7738773148</v>
      </c>
      <c r="V1342" s="7">
        <v>45832.6735185185</v>
      </c>
      <c r="W1342" s="3"/>
    </row>
    <row r="1343" ht="15.05" spans="1:23">
      <c r="A1343" s="4" t="str">
        <f t="array" ref="A1343">IF(SUM(--ISNUMBER(SEARCH({", AB ",", BC ",", MB ",", NB ",", NL ",", NS ",", NT ",", NU ",", ON ",", PE ",", QC ",", SK ",", YT "},UPPER(C1343))))&gt;0,"Canada","USA")</f>
        <v>USA</v>
      </c>
      <c r="B1343" s="3" t="s">
        <v>6557</v>
      </c>
      <c r="C1343" s="3" t="s">
        <v>6558</v>
      </c>
      <c r="D1343" s="3" t="s">
        <v>6559</v>
      </c>
      <c r="E1343" s="3" t="s">
        <v>6560</v>
      </c>
      <c r="F1343" s="3"/>
      <c r="G1343" s="3" t="s">
        <v>27</v>
      </c>
      <c r="H1343" s="3" t="s">
        <v>27</v>
      </c>
      <c r="I1343" s="3">
        <v>5</v>
      </c>
      <c r="J1343" s="3">
        <v>-73.9184</v>
      </c>
      <c r="K1343" s="3">
        <v>40.62533</v>
      </c>
      <c r="L1343" s="3"/>
      <c r="M1343" s="3">
        <v>0</v>
      </c>
      <c r="N1343" s="3">
        <v>0</v>
      </c>
      <c r="O1343" s="3">
        <v>0</v>
      </c>
      <c r="P1343" s="3">
        <v>0</v>
      </c>
      <c r="Q1343" s="3" t="s">
        <v>29</v>
      </c>
      <c r="R1343" s="3" t="s">
        <v>30</v>
      </c>
      <c r="S1343" s="3"/>
      <c r="T1343" s="3"/>
      <c r="U1343" s="7">
        <v>45669.6778472222</v>
      </c>
      <c r="V1343" s="7">
        <v>45688.3965393519</v>
      </c>
      <c r="W1343" s="3"/>
    </row>
    <row r="1344" ht="15.05" spans="1:23">
      <c r="A1344" s="4" t="str">
        <f t="array" ref="A1344">IF(SUM(--ISNUMBER(SEARCH({", AB ",", BC ",", MB ",", NB ",", NL ",", NS ",", NT ",", NU ",", ON ",", PE ",", QC ",", SK ",", YT "},UPPER(C1344))))&gt;0,"Canada","USA")</f>
        <v>USA</v>
      </c>
      <c r="B1344" s="3" t="s">
        <v>6561</v>
      </c>
      <c r="C1344" s="3" t="s">
        <v>6562</v>
      </c>
      <c r="D1344" s="3" t="s">
        <v>6563</v>
      </c>
      <c r="E1344" s="3" t="s">
        <v>6564</v>
      </c>
      <c r="F1344" s="3"/>
      <c r="G1344" s="3" t="s">
        <v>27</v>
      </c>
      <c r="H1344" s="3" t="s">
        <v>91</v>
      </c>
      <c r="I1344" s="3">
        <v>5</v>
      </c>
      <c r="J1344" s="3">
        <v>-112.329139632004</v>
      </c>
      <c r="K1344" s="8" t="s">
        <v>6565</v>
      </c>
      <c r="L1344" s="3"/>
      <c r="M1344" s="3">
        <v>0</v>
      </c>
      <c r="N1344" s="3">
        <v>0</v>
      </c>
      <c r="O1344" s="3">
        <v>0</v>
      </c>
      <c r="P1344" s="3">
        <v>0</v>
      </c>
      <c r="Q1344" s="3" t="s">
        <v>29</v>
      </c>
      <c r="R1344" s="3" t="s">
        <v>30</v>
      </c>
      <c r="S1344" s="3"/>
      <c r="T1344" s="3"/>
      <c r="U1344" s="7">
        <v>45918.4548148148</v>
      </c>
      <c r="V1344" s="7">
        <v>45918.4593402778</v>
      </c>
      <c r="W1344" s="3"/>
    </row>
    <row r="1345" ht="15.05" spans="1:23">
      <c r="A1345" s="4" t="str">
        <f t="array" ref="A1345">IF(SUM(--ISNUMBER(SEARCH({", AB ",", BC ",", MB ",", NB ",", NL ",", NS ",", NT ",", NU ",", ON ",", PE ",", QC ",", SK ",", YT "},UPPER(C1345))))&gt;0,"Canada","USA")</f>
        <v>USA</v>
      </c>
      <c r="B1345" s="3" t="s">
        <v>6566</v>
      </c>
      <c r="C1345" s="3" t="s">
        <v>6567</v>
      </c>
      <c r="D1345" s="3" t="s">
        <v>6568</v>
      </c>
      <c r="E1345" s="3" t="s">
        <v>6569</v>
      </c>
      <c r="F1345" s="3"/>
      <c r="G1345" s="3" t="s">
        <v>27</v>
      </c>
      <c r="H1345" s="3" t="s">
        <v>27</v>
      </c>
      <c r="I1345" s="3">
        <v>6</v>
      </c>
      <c r="J1345" s="3">
        <v>-122.6410961</v>
      </c>
      <c r="K1345" s="8" t="s">
        <v>6570</v>
      </c>
      <c r="L1345" s="3" t="s">
        <v>6571</v>
      </c>
      <c r="M1345" s="3">
        <v>0</v>
      </c>
      <c r="N1345" s="3">
        <v>0</v>
      </c>
      <c r="O1345" s="3">
        <v>0</v>
      </c>
      <c r="P1345" s="3">
        <v>0</v>
      </c>
      <c r="Q1345" s="3" t="s">
        <v>29</v>
      </c>
      <c r="R1345" s="3" t="s">
        <v>30</v>
      </c>
      <c r="S1345" s="3"/>
      <c r="T1345" s="3"/>
      <c r="U1345" s="7">
        <v>45666.7259027778</v>
      </c>
      <c r="V1345" s="7">
        <v>45841.468125</v>
      </c>
      <c r="W1345" s="3"/>
    </row>
    <row r="1346" ht="15.05" spans="1:23">
      <c r="A1346" s="4" t="str">
        <f t="array" ref="A1346">IF(SUM(--ISNUMBER(SEARCH({", AB ",", BC ",", MB ",", NB ",", NL ",", NS ",", NT ",", NU ",", ON ",", PE ",", QC ",", SK ",", YT "},UPPER(C1346))))&gt;0,"Canada","USA")</f>
        <v>USA</v>
      </c>
      <c r="B1346" s="3" t="s">
        <v>6572</v>
      </c>
      <c r="C1346" s="3" t="s">
        <v>6573</v>
      </c>
      <c r="D1346" s="3" t="s">
        <v>6574</v>
      </c>
      <c r="E1346" s="3" t="s">
        <v>6575</v>
      </c>
      <c r="F1346" s="3"/>
      <c r="G1346" s="3" t="s">
        <v>27</v>
      </c>
      <c r="H1346" s="3" t="s">
        <v>27</v>
      </c>
      <c r="I1346" s="3">
        <v>5</v>
      </c>
      <c r="J1346" s="3">
        <v>-98.45006</v>
      </c>
      <c r="K1346" s="3">
        <v>29.53304</v>
      </c>
      <c r="L1346" s="3" t="s">
        <v>6576</v>
      </c>
      <c r="M1346" s="3">
        <v>0</v>
      </c>
      <c r="N1346" s="3">
        <v>0</v>
      </c>
      <c r="O1346" s="3">
        <v>0</v>
      </c>
      <c r="P1346" s="3">
        <v>0</v>
      </c>
      <c r="Q1346" s="3" t="s">
        <v>29</v>
      </c>
      <c r="R1346" s="3" t="s">
        <v>30</v>
      </c>
      <c r="S1346" s="3"/>
      <c r="T1346" s="3"/>
      <c r="U1346" s="7">
        <v>45779.4990277778</v>
      </c>
      <c r="V1346" s="7">
        <v>45888.5413194444</v>
      </c>
      <c r="W1346" s="3"/>
    </row>
    <row r="1347" ht="15.05" spans="1:23">
      <c r="A1347" s="4" t="str">
        <f t="array" ref="A1347">IF(SUM(--ISNUMBER(SEARCH({", AB ",", BC ",", MB ",", NB ",", NL ",", NS ",", NT ",", NU ",", ON ",", PE ",", QC ",", SK ",", YT "},UPPER(C1347))))&gt;0,"Canada","USA")</f>
        <v>USA</v>
      </c>
      <c r="B1347" s="3" t="s">
        <v>6577</v>
      </c>
      <c r="C1347" s="3" t="s">
        <v>6578</v>
      </c>
      <c r="D1347" s="3" t="s">
        <v>6579</v>
      </c>
      <c r="E1347" s="3" t="s">
        <v>6580</v>
      </c>
      <c r="F1347" s="3" t="s">
        <v>6581</v>
      </c>
      <c r="G1347" s="3" t="s">
        <v>27</v>
      </c>
      <c r="H1347" s="3" t="s">
        <v>27</v>
      </c>
      <c r="I1347" s="3">
        <v>1</v>
      </c>
      <c r="J1347" s="3">
        <v>-81.7893</v>
      </c>
      <c r="K1347" s="3">
        <v>30.23542</v>
      </c>
      <c r="L1347" s="3" t="s">
        <v>6582</v>
      </c>
      <c r="M1347" s="3">
        <v>90</v>
      </c>
      <c r="N1347" s="3">
        <v>45</v>
      </c>
      <c r="O1347" s="3">
        <v>0</v>
      </c>
      <c r="P1347" s="3">
        <v>0</v>
      </c>
      <c r="Q1347" s="3" t="s">
        <v>29</v>
      </c>
      <c r="R1347" s="3" t="s">
        <v>30</v>
      </c>
      <c r="S1347" s="3"/>
      <c r="T1347" s="3"/>
      <c r="U1347" s="7">
        <v>45607.4321990741</v>
      </c>
      <c r="V1347" s="7">
        <v>45826.5070023148</v>
      </c>
      <c r="W1347" s="3"/>
    </row>
    <row r="1348" ht="15.05" spans="1:23">
      <c r="A1348" s="4" t="str">
        <f t="array" ref="A1348">IF(SUM(--ISNUMBER(SEARCH({", AB ",", BC ",", MB ",", NB ",", NL ",", NS ",", NT ",", NU ",", ON ",", PE ",", QC ",", SK ",", YT "},UPPER(C1348))))&gt;0,"Canada","USA")</f>
        <v>USA</v>
      </c>
      <c r="B1348" s="3" t="s">
        <v>6583</v>
      </c>
      <c r="C1348" s="3" t="s">
        <v>6584</v>
      </c>
      <c r="D1348" s="3" t="s">
        <v>6585</v>
      </c>
      <c r="E1348" s="3" t="s">
        <v>6586</v>
      </c>
      <c r="F1348" s="3" t="s">
        <v>6587</v>
      </c>
      <c r="G1348" s="3" t="s">
        <v>27</v>
      </c>
      <c r="H1348" s="3" t="s">
        <v>27</v>
      </c>
      <c r="I1348" s="3">
        <v>5</v>
      </c>
      <c r="J1348" s="3">
        <v>-85.6171215548425</v>
      </c>
      <c r="K1348" s="8" t="s">
        <v>6588</v>
      </c>
      <c r="L1348" s="3"/>
      <c r="M1348" s="3">
        <v>124</v>
      </c>
      <c r="N1348" s="3">
        <v>50</v>
      </c>
      <c r="O1348" s="3">
        <v>0</v>
      </c>
      <c r="P1348" s="3">
        <v>0</v>
      </c>
      <c r="Q1348" s="3" t="s">
        <v>29</v>
      </c>
      <c r="R1348" s="3" t="s">
        <v>30</v>
      </c>
      <c r="S1348" s="3"/>
      <c r="T1348" s="3"/>
      <c r="U1348" s="7">
        <v>45923.6565393519</v>
      </c>
      <c r="V1348" s="7">
        <v>45924.4892592593</v>
      </c>
      <c r="W1348" s="3"/>
    </row>
    <row r="1349" ht="15.05" spans="1:23">
      <c r="A1349" s="4" t="str">
        <f t="array" ref="A1349">IF(SUM(--ISNUMBER(SEARCH({", AB ",", BC ",", MB ",", NB ",", NL ",", NS ",", NT ",", NU ",", ON ",", PE ",", QC ",", SK ",", YT "},UPPER(C1349))))&gt;0,"Canada","USA")</f>
        <v>USA</v>
      </c>
      <c r="B1349" s="3" t="s">
        <v>6589</v>
      </c>
      <c r="C1349" s="3" t="s">
        <v>6590</v>
      </c>
      <c r="D1349" s="3" t="s">
        <v>6591</v>
      </c>
      <c r="E1349" s="3" t="s">
        <v>6592</v>
      </c>
      <c r="F1349" s="3"/>
      <c r="G1349" s="3" t="s">
        <v>27</v>
      </c>
      <c r="H1349" s="3" t="s">
        <v>91</v>
      </c>
      <c r="I1349" s="3">
        <v>5</v>
      </c>
      <c r="J1349" s="3">
        <v>-85.54933</v>
      </c>
      <c r="K1349" s="3">
        <v>38.21013</v>
      </c>
      <c r="L1349" s="3" t="s">
        <v>6593</v>
      </c>
      <c r="M1349" s="3">
        <v>0</v>
      </c>
      <c r="N1349" s="3">
        <v>0</v>
      </c>
      <c r="O1349" s="3">
        <v>0</v>
      </c>
      <c r="P1349" s="3">
        <v>0</v>
      </c>
      <c r="Q1349" s="3" t="s">
        <v>29</v>
      </c>
      <c r="R1349" s="3" t="s">
        <v>30</v>
      </c>
      <c r="S1349" s="3"/>
      <c r="T1349" s="3"/>
      <c r="U1349" s="7">
        <v>45666.6708796296</v>
      </c>
      <c r="V1349" s="7">
        <v>45831.4239583333</v>
      </c>
      <c r="W1349" s="3"/>
    </row>
    <row r="1350" ht="15.05" spans="1:23">
      <c r="A1350" s="4" t="str">
        <f t="array" ref="A1350">IF(SUM(--ISNUMBER(SEARCH({", AB ",", BC ",", MB ",", NB ",", NL ",", NS ",", NT ",", NU ",", ON ",", PE ",", QC ",", SK ",", YT "},UPPER(C1350))))&gt;0,"Canada","USA")</f>
        <v>USA</v>
      </c>
      <c r="B1350" s="3" t="s">
        <v>6594</v>
      </c>
      <c r="C1350" s="3" t="s">
        <v>6595</v>
      </c>
      <c r="D1350" s="3" t="s">
        <v>6596</v>
      </c>
      <c r="E1350" s="3" t="s">
        <v>6597</v>
      </c>
      <c r="F1350" s="3"/>
      <c r="G1350" s="3" t="s">
        <v>27</v>
      </c>
      <c r="H1350" s="3" t="s">
        <v>27</v>
      </c>
      <c r="I1350" s="3">
        <v>5</v>
      </c>
      <c r="J1350" s="3">
        <v>-118.06328</v>
      </c>
      <c r="K1350" s="3">
        <v>34.05716</v>
      </c>
      <c r="L1350" s="3"/>
      <c r="M1350" s="3">
        <v>0</v>
      </c>
      <c r="N1350" s="3">
        <v>0</v>
      </c>
      <c r="O1350" s="3">
        <v>0</v>
      </c>
      <c r="P1350" s="3">
        <v>0</v>
      </c>
      <c r="Q1350" s="3" t="s">
        <v>29</v>
      </c>
      <c r="R1350" s="3" t="s">
        <v>30</v>
      </c>
      <c r="S1350" s="3"/>
      <c r="T1350" s="3"/>
      <c r="U1350" s="7">
        <v>45668.4617708333</v>
      </c>
      <c r="V1350" s="7">
        <v>45668.4617708333</v>
      </c>
      <c r="W1350" s="3"/>
    </row>
    <row r="1351" ht="15.05" spans="1:23">
      <c r="A1351" s="4" t="str">
        <f t="array" ref="A1351">IF(SUM(--ISNUMBER(SEARCH({", AB ",", BC ",", MB ",", NB ",", NL ",", NS ",", NT ",", NU ",", ON ",", PE ",", QC ",", SK ",", YT "},UPPER(C1351))))&gt;0,"Canada","USA")</f>
        <v>USA</v>
      </c>
      <c r="B1351" s="3" t="s">
        <v>6598</v>
      </c>
      <c r="C1351" s="3" t="s">
        <v>6599</v>
      </c>
      <c r="D1351" s="3" t="s">
        <v>6600</v>
      </c>
      <c r="E1351" s="3" t="s">
        <v>6601</v>
      </c>
      <c r="F1351" s="3"/>
      <c r="G1351" s="3" t="s">
        <v>27</v>
      </c>
      <c r="H1351" s="3" t="s">
        <v>27</v>
      </c>
      <c r="I1351" s="3">
        <v>5</v>
      </c>
      <c r="J1351" s="3">
        <v>-120.70392</v>
      </c>
      <c r="K1351" s="3">
        <v>35.50622</v>
      </c>
      <c r="L1351" s="3" t="s">
        <v>6602</v>
      </c>
      <c r="M1351" s="3">
        <v>0</v>
      </c>
      <c r="N1351" s="3">
        <v>0</v>
      </c>
      <c r="O1351" s="3">
        <v>0</v>
      </c>
      <c r="P1351" s="3">
        <v>0</v>
      </c>
      <c r="Q1351" s="3" t="s">
        <v>29</v>
      </c>
      <c r="R1351" s="3" t="s">
        <v>30</v>
      </c>
      <c r="S1351" s="3"/>
      <c r="T1351" s="3"/>
      <c r="U1351" s="7">
        <v>45644.3794212963</v>
      </c>
      <c r="V1351" s="7">
        <v>45818.4591087963</v>
      </c>
      <c r="W1351" s="3"/>
    </row>
    <row r="1352" ht="15.05" spans="1:23">
      <c r="A1352" s="4" t="str">
        <f t="array" ref="A1352">IF(SUM(--ISNUMBER(SEARCH({", AB ",", BC ",", MB ",", NB ",", NL ",", NS ",", NT ",", NU ",", ON ",", PE ",", QC ",", SK ",", YT "},UPPER(C1352))))&gt;0,"Canada","USA")</f>
        <v>USA</v>
      </c>
      <c r="B1352" s="3" t="s">
        <v>6603</v>
      </c>
      <c r="C1352" s="3" t="s">
        <v>6604</v>
      </c>
      <c r="D1352" s="3" t="s">
        <v>6605</v>
      </c>
      <c r="E1352" s="3" t="s">
        <v>6606</v>
      </c>
      <c r="F1352" s="3" t="s">
        <v>6607</v>
      </c>
      <c r="G1352" s="3" t="s">
        <v>27</v>
      </c>
      <c r="H1352" s="3" t="s">
        <v>27</v>
      </c>
      <c r="I1352" s="3">
        <v>5</v>
      </c>
      <c r="J1352" s="3">
        <v>-76.9886128032991</v>
      </c>
      <c r="K1352" s="8" t="s">
        <v>6608</v>
      </c>
      <c r="L1352" s="3"/>
      <c r="M1352" s="3">
        <v>105</v>
      </c>
      <c r="N1352" s="3">
        <v>105</v>
      </c>
      <c r="O1352" s="3">
        <v>0</v>
      </c>
      <c r="P1352" s="3">
        <v>0</v>
      </c>
      <c r="Q1352" s="3" t="s">
        <v>29</v>
      </c>
      <c r="R1352" s="3" t="s">
        <v>30</v>
      </c>
      <c r="S1352" s="3"/>
      <c r="T1352" s="3"/>
      <c r="U1352" s="7">
        <v>45897.4958564815</v>
      </c>
      <c r="V1352" s="7">
        <v>45897.6581712963</v>
      </c>
      <c r="W1352" s="3"/>
    </row>
    <row r="1353" ht="15.05" spans="1:23">
      <c r="A1353" s="4" t="str">
        <f t="array" ref="A1353">IF(SUM(--ISNUMBER(SEARCH({", AB ",", BC ",", MB ",", NB ",", NL ",", NS ",", NT ",", NU ",", ON ",", PE ",", QC ",", SK ",", YT "},UPPER(C1353))))&gt;0,"Canada","USA")</f>
        <v>USA</v>
      </c>
      <c r="B1353" s="3" t="s">
        <v>6609</v>
      </c>
      <c r="C1353" s="3" t="s">
        <v>6610</v>
      </c>
      <c r="D1353" s="3" t="s">
        <v>6611</v>
      </c>
      <c r="E1353" s="3" t="s">
        <v>6612</v>
      </c>
      <c r="F1353" s="3" t="s">
        <v>6613</v>
      </c>
      <c r="G1353" s="3" t="s">
        <v>27</v>
      </c>
      <c r="H1353" s="3" t="s">
        <v>27</v>
      </c>
      <c r="I1353" s="3">
        <v>5</v>
      </c>
      <c r="J1353" s="3">
        <v>-101.838081374272</v>
      </c>
      <c r="K1353" s="8" t="s">
        <v>6614</v>
      </c>
      <c r="L1353" s="3"/>
      <c r="M1353" s="3">
        <v>115</v>
      </c>
      <c r="N1353" s="3">
        <v>0</v>
      </c>
      <c r="O1353" s="3">
        <v>0.69</v>
      </c>
      <c r="P1353" s="3">
        <v>0</v>
      </c>
      <c r="Q1353" s="3" t="s">
        <v>29</v>
      </c>
      <c r="R1353" s="3" t="s">
        <v>30</v>
      </c>
      <c r="S1353" s="3"/>
      <c r="T1353" s="3"/>
      <c r="U1353" s="7">
        <v>45888.4939467593</v>
      </c>
      <c r="V1353" s="7">
        <v>45894.3607638889</v>
      </c>
      <c r="W1353" s="3"/>
    </row>
    <row r="1354" ht="15.05" spans="1:23">
      <c r="A1354" s="4" t="str">
        <f t="array" ref="A1354">IF(SUM(--ISNUMBER(SEARCH({", AB ",", BC ",", MB ",", NB ",", NL ",", NS ",", NT ",", NU ",", ON ",", PE ",", QC ",", SK ",", YT "},UPPER(C1354))))&gt;0,"Canada","USA")</f>
        <v>USA</v>
      </c>
      <c r="B1354" s="3" t="s">
        <v>6615</v>
      </c>
      <c r="C1354" s="3" t="s">
        <v>6616</v>
      </c>
      <c r="D1354" s="3" t="s">
        <v>6617</v>
      </c>
      <c r="E1354" s="3" t="s">
        <v>2308</v>
      </c>
      <c r="F1354" s="3"/>
      <c r="G1354" s="3" t="s">
        <v>27</v>
      </c>
      <c r="H1354" s="3" t="s">
        <v>27</v>
      </c>
      <c r="I1354" s="3">
        <v>5</v>
      </c>
      <c r="J1354" s="3">
        <v>-115.75477</v>
      </c>
      <c r="K1354" s="3">
        <v>40.83647</v>
      </c>
      <c r="L1354" s="3" t="s">
        <v>6618</v>
      </c>
      <c r="M1354" s="3">
        <v>0</v>
      </c>
      <c r="N1354" s="3">
        <v>0</v>
      </c>
      <c r="O1354" s="3">
        <v>0</v>
      </c>
      <c r="P1354" s="3">
        <v>0</v>
      </c>
      <c r="Q1354" s="3" t="s">
        <v>29</v>
      </c>
      <c r="R1354" s="3" t="s">
        <v>30</v>
      </c>
      <c r="S1354" s="3"/>
      <c r="T1354" s="3"/>
      <c r="U1354" s="7">
        <v>45668.9550462963</v>
      </c>
      <c r="V1354" s="7">
        <v>45835.5203472222</v>
      </c>
      <c r="W1354" s="3"/>
    </row>
    <row r="1355" ht="15.05" spans="1:23">
      <c r="A1355" s="4" t="str">
        <f t="array" ref="A1355">IF(SUM(--ISNUMBER(SEARCH({", AB ",", BC ",", MB ",", NB ",", NL ",", NS ",", NT ",", NU ",", ON ",", PE ",", QC ",", SK ",", YT "},UPPER(C1355))))&gt;0,"Canada","USA")</f>
        <v>USA</v>
      </c>
      <c r="B1355" s="3" t="s">
        <v>6619</v>
      </c>
      <c r="C1355" s="3" t="s">
        <v>6620</v>
      </c>
      <c r="D1355" s="3" t="s">
        <v>6621</v>
      </c>
      <c r="E1355" s="3" t="s">
        <v>6622</v>
      </c>
      <c r="F1355" s="3" t="s">
        <v>6623</v>
      </c>
      <c r="G1355" s="3" t="s">
        <v>27</v>
      </c>
      <c r="H1355" s="3" t="s">
        <v>91</v>
      </c>
      <c r="I1355" s="3">
        <v>1</v>
      </c>
      <c r="J1355" s="3">
        <v>-81.35219</v>
      </c>
      <c r="K1355" s="3">
        <v>28.3389</v>
      </c>
      <c r="L1355" s="3" t="s">
        <v>6624</v>
      </c>
      <c r="M1355" s="3">
        <v>90</v>
      </c>
      <c r="N1355" s="3">
        <v>0</v>
      </c>
      <c r="O1355" s="3">
        <v>0</v>
      </c>
      <c r="P1355" s="3">
        <v>0</v>
      </c>
      <c r="Q1355" s="3" t="s">
        <v>29</v>
      </c>
      <c r="R1355" s="3" t="s">
        <v>30</v>
      </c>
      <c r="S1355" s="3"/>
      <c r="T1355" s="3"/>
      <c r="U1355" s="7">
        <v>45617.5806944444</v>
      </c>
      <c r="V1355" s="7">
        <v>45826.4860648148</v>
      </c>
      <c r="W1355" s="3"/>
    </row>
    <row r="1356" ht="15.05" spans="1:23">
      <c r="A1356" s="4" t="str">
        <f t="array" ref="A1356">IF(SUM(--ISNUMBER(SEARCH({", AB ",", BC ",", MB ",", NB ",", NL ",", NS ",", NT ",", NU ",", ON ",", PE ",", QC ",", SK ",", YT "},UPPER(C1356))))&gt;0,"Canada","USA")</f>
        <v>USA</v>
      </c>
      <c r="B1356" s="3" t="s">
        <v>6625</v>
      </c>
      <c r="C1356" s="3" t="s">
        <v>6626</v>
      </c>
      <c r="D1356" s="3" t="s">
        <v>6627</v>
      </c>
      <c r="E1356" s="3" t="s">
        <v>6628</v>
      </c>
      <c r="F1356" s="3"/>
      <c r="G1356" s="3" t="s">
        <v>27</v>
      </c>
      <c r="H1356" s="3" t="s">
        <v>27</v>
      </c>
      <c r="I1356" s="3">
        <v>5</v>
      </c>
      <c r="J1356" s="3">
        <v>-104.81964</v>
      </c>
      <c r="K1356" s="3">
        <v>39.99215</v>
      </c>
      <c r="L1356" s="3" t="s">
        <v>6629</v>
      </c>
      <c r="M1356" s="3">
        <v>0</v>
      </c>
      <c r="N1356" s="3">
        <v>0</v>
      </c>
      <c r="O1356" s="3">
        <v>0</v>
      </c>
      <c r="P1356" s="3">
        <v>0</v>
      </c>
      <c r="Q1356" s="3" t="s">
        <v>29</v>
      </c>
      <c r="R1356" s="3" t="s">
        <v>30</v>
      </c>
      <c r="S1356" s="3"/>
      <c r="T1356" s="3"/>
      <c r="U1356" s="7">
        <v>45644.6296296296</v>
      </c>
      <c r="V1356" s="7">
        <v>45820.6437152778</v>
      </c>
      <c r="W1356" s="3"/>
    </row>
    <row r="1357" ht="15.05" spans="1:23">
      <c r="A1357" s="4" t="str">
        <f t="array" ref="A1357">IF(SUM(--ISNUMBER(SEARCH({", AB ",", BC ",", MB ",", NB ",", NL ",", NS ",", NT ",", NU ",", ON ",", PE ",", QC ",", SK ",", YT "},UPPER(C1357))))&gt;0,"Canada","USA")</f>
        <v>USA</v>
      </c>
      <c r="B1357" s="3" t="s">
        <v>6630</v>
      </c>
      <c r="C1357" s="3" t="s">
        <v>6631</v>
      </c>
      <c r="D1357" s="3" t="s">
        <v>6632</v>
      </c>
      <c r="E1357" s="3" t="s">
        <v>6633</v>
      </c>
      <c r="F1357" s="3"/>
      <c r="G1357" s="3" t="s">
        <v>27</v>
      </c>
      <c r="H1357" s="3" t="s">
        <v>91</v>
      </c>
      <c r="I1357" s="3">
        <v>4</v>
      </c>
      <c r="J1357" s="3">
        <v>-82.187567</v>
      </c>
      <c r="K1357" s="3">
        <v>40.12873</v>
      </c>
      <c r="L1357" s="3"/>
      <c r="M1357" s="3">
        <v>0</v>
      </c>
      <c r="N1357" s="3">
        <v>0</v>
      </c>
      <c r="O1357" s="3">
        <v>0</v>
      </c>
      <c r="P1357" s="3">
        <v>0</v>
      </c>
      <c r="Q1357" s="3" t="s">
        <v>29</v>
      </c>
      <c r="R1357" s="3" t="s">
        <v>30</v>
      </c>
      <c r="S1357" s="3"/>
      <c r="T1357" s="3"/>
      <c r="U1357" s="7">
        <v>45609.6502662037</v>
      </c>
      <c r="V1357" s="7">
        <v>45609.6502662037</v>
      </c>
      <c r="W1357" s="3"/>
    </row>
    <row r="1358" ht="15.05" spans="1:23">
      <c r="A1358" s="4" t="str">
        <f t="array" ref="A1358">IF(SUM(--ISNUMBER(SEARCH({", AB ",", BC ",", MB ",", NB ",", NL ",", NS ",", NT ",", NU ",", ON ",", PE ",", QC ",", SK ",", YT "},UPPER(C1358))))&gt;0,"Canada","USA")</f>
        <v>USA</v>
      </c>
      <c r="B1358" s="3" t="s">
        <v>6634</v>
      </c>
      <c r="C1358" s="3" t="s">
        <v>6635</v>
      </c>
      <c r="D1358" s="3" t="s">
        <v>6636</v>
      </c>
      <c r="E1358" s="3" t="s">
        <v>6637</v>
      </c>
      <c r="F1358" s="3" t="s">
        <v>6638</v>
      </c>
      <c r="G1358" s="3" t="s">
        <v>27</v>
      </c>
      <c r="H1358" s="3" t="s">
        <v>27</v>
      </c>
      <c r="I1358" s="3">
        <v>5</v>
      </c>
      <c r="J1358" s="3">
        <v>-73.9882384451079</v>
      </c>
      <c r="K1358" s="8" t="s">
        <v>6639</v>
      </c>
      <c r="L1358" s="3"/>
      <c r="M1358" s="3">
        <v>125</v>
      </c>
      <c r="N1358" s="3">
        <v>100</v>
      </c>
      <c r="O1358" s="3">
        <v>0</v>
      </c>
      <c r="P1358" s="3">
        <v>0</v>
      </c>
      <c r="Q1358" s="3" t="s">
        <v>29</v>
      </c>
      <c r="R1358" s="3" t="s">
        <v>30</v>
      </c>
      <c r="S1358" s="3"/>
      <c r="T1358" s="3"/>
      <c r="U1358" s="7">
        <v>45845.6751851852</v>
      </c>
      <c r="V1358" s="7">
        <v>45888.6318634259</v>
      </c>
      <c r="W1358" s="3"/>
    </row>
    <row r="1359" ht="15.05" spans="1:23">
      <c r="A1359" s="4" t="str">
        <f t="array" ref="A1359">IF(SUM(--ISNUMBER(SEARCH({", AB ",", BC ",", MB ",", NB ",", NL ",", NS ",", NT ",", NU ",", ON ",", PE ",", QC ",", SK ",", YT "},UPPER(C1359))))&gt;0,"Canada","USA")</f>
        <v>USA</v>
      </c>
      <c r="B1359" s="3" t="s">
        <v>6640</v>
      </c>
      <c r="C1359" s="3" t="s">
        <v>6641</v>
      </c>
      <c r="D1359" s="3" t="s">
        <v>6642</v>
      </c>
      <c r="E1359" s="3" t="s">
        <v>6643</v>
      </c>
      <c r="F1359" s="3" t="s">
        <v>6644</v>
      </c>
      <c r="G1359" s="3" t="s">
        <v>27</v>
      </c>
      <c r="H1359" s="3" t="s">
        <v>27</v>
      </c>
      <c r="I1359" s="3">
        <v>5</v>
      </c>
      <c r="J1359" s="3">
        <v>-88.5287</v>
      </c>
      <c r="K1359" s="3">
        <v>31.54297</v>
      </c>
      <c r="L1359" s="3" t="s">
        <v>6645</v>
      </c>
      <c r="M1359" s="3">
        <v>0</v>
      </c>
      <c r="N1359" s="3">
        <v>0</v>
      </c>
      <c r="O1359" s="3">
        <v>0</v>
      </c>
      <c r="P1359" s="3">
        <v>0</v>
      </c>
      <c r="Q1359" s="3" t="s">
        <v>29</v>
      </c>
      <c r="R1359" s="3" t="s">
        <v>30</v>
      </c>
      <c r="S1359" s="3"/>
      <c r="T1359" s="3"/>
      <c r="U1359" s="7">
        <v>45667.7642361111</v>
      </c>
      <c r="V1359" s="7">
        <v>45832.6613194444</v>
      </c>
      <c r="W1359" s="3"/>
    </row>
    <row r="1360" ht="15.05" spans="1:23">
      <c r="A1360" s="4" t="str">
        <f t="array" ref="A1360">IF(SUM(--ISNUMBER(SEARCH({", AB ",", BC ",", MB ",", NB ",", NL ",", NS ",", NT ",", NU ",", ON ",", PE ",", QC ",", SK ",", YT "},UPPER(C1360))))&gt;0,"Canada","USA")</f>
        <v>USA</v>
      </c>
      <c r="B1360" s="3" t="s">
        <v>6646</v>
      </c>
      <c r="C1360" s="3" t="s">
        <v>6647</v>
      </c>
      <c r="D1360" s="3" t="s">
        <v>6648</v>
      </c>
      <c r="E1360" s="3" t="s">
        <v>6649</v>
      </c>
      <c r="F1360" s="3" t="s">
        <v>6650</v>
      </c>
      <c r="G1360" s="3" t="s">
        <v>27</v>
      </c>
      <c r="H1360" s="3" t="s">
        <v>27</v>
      </c>
      <c r="I1360" s="3">
        <v>5</v>
      </c>
      <c r="J1360" s="3">
        <v>-82.0860721315664</v>
      </c>
      <c r="K1360" s="8" t="s">
        <v>6651</v>
      </c>
      <c r="L1360" s="3" t="s">
        <v>6652</v>
      </c>
      <c r="M1360" s="3">
        <v>0</v>
      </c>
      <c r="N1360" s="3">
        <v>0</v>
      </c>
      <c r="O1360" s="3">
        <v>0</v>
      </c>
      <c r="P1360" s="3">
        <v>0</v>
      </c>
      <c r="Q1360" s="3" t="s">
        <v>29</v>
      </c>
      <c r="R1360" s="3" t="s">
        <v>30</v>
      </c>
      <c r="S1360" s="3"/>
      <c r="T1360" s="3"/>
      <c r="U1360" s="7">
        <v>45863.3565972222</v>
      </c>
      <c r="V1360" s="7">
        <v>45917.5453819444</v>
      </c>
      <c r="W1360" s="3"/>
    </row>
    <row r="1361" ht="15.05" spans="1:23">
      <c r="A1361" s="4" t="str">
        <f t="array" ref="A1361">IF(SUM(--ISNUMBER(SEARCH({", AB ",", BC ",", MB ",", NB ",", NL ",", NS ",", NT ",", NU ",", ON ",", PE ",", QC ",", SK ",", YT "},UPPER(C1361))))&gt;0,"Canada","USA")</f>
        <v>USA</v>
      </c>
      <c r="B1361" s="3" t="s">
        <v>6653</v>
      </c>
      <c r="C1361" s="3" t="s">
        <v>6654</v>
      </c>
      <c r="D1361" s="3" t="s">
        <v>6655</v>
      </c>
      <c r="E1361" s="3" t="s">
        <v>6656</v>
      </c>
      <c r="F1361" s="3"/>
      <c r="G1361" s="3" t="s">
        <v>27</v>
      </c>
      <c r="H1361" s="3" t="s">
        <v>27</v>
      </c>
      <c r="I1361" s="3">
        <v>5</v>
      </c>
      <c r="J1361" s="3">
        <v>-149.89178</v>
      </c>
      <c r="K1361" s="3">
        <v>61.17167</v>
      </c>
      <c r="L1361" s="3"/>
      <c r="M1361" s="3">
        <v>0</v>
      </c>
      <c r="N1361" s="3">
        <v>0</v>
      </c>
      <c r="O1361" s="3">
        <v>0</v>
      </c>
      <c r="P1361" s="3">
        <v>0</v>
      </c>
      <c r="Q1361" s="3" t="s">
        <v>29</v>
      </c>
      <c r="R1361" s="3" t="s">
        <v>30</v>
      </c>
      <c r="S1361" s="3"/>
      <c r="T1361" s="3"/>
      <c r="U1361" s="7">
        <v>45653.6413425926</v>
      </c>
      <c r="V1361" s="7">
        <v>45653.6413425926</v>
      </c>
      <c r="W1361" s="3"/>
    </row>
    <row r="1362" ht="15.05" spans="1:23">
      <c r="A1362" s="4" t="str">
        <f t="array" ref="A1362">IF(SUM(--ISNUMBER(SEARCH({", AB ",", BC ",", MB ",", NB ",", NL ",", NS ",", NT ",", NU ",", ON ",", PE ",", QC ",", SK ",", YT "},UPPER(C1362))))&gt;0,"Canada","USA")</f>
        <v>USA</v>
      </c>
      <c r="B1362" s="3" t="s">
        <v>6657</v>
      </c>
      <c r="C1362" s="3" t="s">
        <v>6658</v>
      </c>
      <c r="D1362" s="3" t="s">
        <v>6659</v>
      </c>
      <c r="E1362" s="3" t="s">
        <v>6660</v>
      </c>
      <c r="F1362" s="3"/>
      <c r="G1362" s="3" t="s">
        <v>27</v>
      </c>
      <c r="H1362" s="3" t="s">
        <v>27</v>
      </c>
      <c r="I1362" s="3">
        <v>6</v>
      </c>
      <c r="J1362" s="3">
        <v>-95.7194727</v>
      </c>
      <c r="K1362" s="8" t="s">
        <v>6661</v>
      </c>
      <c r="L1362" s="3" t="s">
        <v>6662</v>
      </c>
      <c r="M1362" s="3">
        <v>0</v>
      </c>
      <c r="N1362" s="3">
        <v>0</v>
      </c>
      <c r="O1362" s="3">
        <v>0</v>
      </c>
      <c r="P1362" s="3">
        <v>0</v>
      </c>
      <c r="Q1362" s="3" t="s">
        <v>29</v>
      </c>
      <c r="R1362" s="3" t="s">
        <v>30</v>
      </c>
      <c r="S1362" s="3"/>
      <c r="T1362" s="3"/>
      <c r="U1362" s="7">
        <v>45666.554849537</v>
      </c>
      <c r="V1362" s="7">
        <v>45854.5070717593</v>
      </c>
      <c r="W1362" s="3"/>
    </row>
    <row r="1363" ht="15.05" spans="1:23">
      <c r="A1363" s="4" t="str">
        <f t="array" ref="A1363">IF(SUM(--ISNUMBER(SEARCH({", AB ",", BC ",", MB ",", NB ",", NL ",", NS ",", NT ",", NU ",", ON ",", PE ",", QC ",", SK ",", YT "},UPPER(C1363))))&gt;0,"Canada","USA")</f>
        <v>USA</v>
      </c>
      <c r="B1363" s="3" t="s">
        <v>6663</v>
      </c>
      <c r="C1363" s="3" t="s">
        <v>6664</v>
      </c>
      <c r="D1363" s="3" t="s">
        <v>6665</v>
      </c>
      <c r="E1363" s="3" t="s">
        <v>6666</v>
      </c>
      <c r="F1363" s="3"/>
      <c r="G1363" s="3" t="s">
        <v>27</v>
      </c>
      <c r="H1363" s="3" t="s">
        <v>91</v>
      </c>
      <c r="I1363" s="3">
        <v>5</v>
      </c>
      <c r="J1363" s="3">
        <v>-76.8585040316427</v>
      </c>
      <c r="K1363" s="8" t="s">
        <v>6667</v>
      </c>
      <c r="L1363" s="3"/>
      <c r="M1363" s="3">
        <v>0</v>
      </c>
      <c r="N1363" s="3">
        <v>0</v>
      </c>
      <c r="O1363" s="3">
        <v>0</v>
      </c>
      <c r="P1363" s="3">
        <v>0</v>
      </c>
      <c r="Q1363" s="3" t="s">
        <v>29</v>
      </c>
      <c r="R1363" s="3" t="s">
        <v>30</v>
      </c>
      <c r="S1363" s="3"/>
      <c r="T1363" s="3"/>
      <c r="U1363" s="7">
        <v>45840.4594560185</v>
      </c>
      <c r="V1363" s="7">
        <v>45877.6856597222</v>
      </c>
      <c r="W1363" s="3"/>
    </row>
    <row r="1364" ht="15.05" spans="1:23">
      <c r="A1364" s="4" t="str">
        <f t="array" ref="A1364">IF(SUM(--ISNUMBER(SEARCH({", AB ",", BC ",", MB ",", NB ",", NL ",", NS ",", NT ",", NU ",", ON ",", PE ",", QC ",", SK ",", YT "},UPPER(C1364))))&gt;0,"Canada","USA")</f>
        <v>USA</v>
      </c>
      <c r="B1364" s="3" t="s">
        <v>6668</v>
      </c>
      <c r="C1364" s="3" t="s">
        <v>6669</v>
      </c>
      <c r="D1364" s="3" t="s">
        <v>6670</v>
      </c>
      <c r="E1364" s="3" t="s">
        <v>6671</v>
      </c>
      <c r="F1364" s="3" t="s">
        <v>62</v>
      </c>
      <c r="G1364" s="3" t="s">
        <v>27</v>
      </c>
      <c r="H1364" s="3" t="s">
        <v>27</v>
      </c>
      <c r="I1364" s="3">
        <v>5</v>
      </c>
      <c r="J1364" s="3">
        <v>-100.7371</v>
      </c>
      <c r="K1364" s="3">
        <v>46.83998</v>
      </c>
      <c r="L1364" s="3" t="s">
        <v>6672</v>
      </c>
      <c r="M1364" s="3">
        <v>0</v>
      </c>
      <c r="N1364" s="3">
        <v>0</v>
      </c>
      <c r="O1364" s="3">
        <v>0</v>
      </c>
      <c r="P1364" s="3">
        <v>0</v>
      </c>
      <c r="Q1364" s="3" t="s">
        <v>29</v>
      </c>
      <c r="R1364" s="3" t="s">
        <v>30</v>
      </c>
      <c r="S1364" s="3"/>
      <c r="T1364" s="3"/>
      <c r="U1364" s="7">
        <v>45668.7231828704</v>
      </c>
      <c r="V1364" s="7">
        <v>45917.5450462963</v>
      </c>
      <c r="W1364" s="3"/>
    </row>
    <row r="1365" ht="15.05" spans="1:23">
      <c r="A1365" s="4" t="str">
        <f t="array" ref="A1365">IF(SUM(--ISNUMBER(SEARCH({", AB ",", BC ",", MB ",", NB ",", NL ",", NS ",", NT ",", NU ",", ON ",", PE ",", QC ",", SK ",", YT "},UPPER(C1365))))&gt;0,"Canada","USA")</f>
        <v>USA</v>
      </c>
      <c r="B1365" s="3" t="s">
        <v>6673</v>
      </c>
      <c r="C1365" s="3" t="s">
        <v>6674</v>
      </c>
      <c r="D1365" s="3" t="s">
        <v>3206</v>
      </c>
      <c r="E1365" s="3" t="s">
        <v>3207</v>
      </c>
      <c r="F1365" s="3"/>
      <c r="G1365" s="3" t="s">
        <v>27</v>
      </c>
      <c r="H1365" s="3" t="s">
        <v>27</v>
      </c>
      <c r="I1365" s="3">
        <v>5</v>
      </c>
      <c r="J1365" s="3">
        <v>-100.73714</v>
      </c>
      <c r="K1365" s="3">
        <v>46.84004</v>
      </c>
      <c r="L1365" s="3" t="s">
        <v>6672</v>
      </c>
      <c r="M1365" s="3">
        <v>0</v>
      </c>
      <c r="N1365" s="3">
        <v>0</v>
      </c>
      <c r="O1365" s="3">
        <v>0</v>
      </c>
      <c r="P1365" s="3">
        <v>0</v>
      </c>
      <c r="Q1365" s="3" t="s">
        <v>29</v>
      </c>
      <c r="R1365" s="3" t="s">
        <v>30</v>
      </c>
      <c r="S1365" s="3"/>
      <c r="T1365" s="3"/>
      <c r="U1365" s="7">
        <v>45668.8685185185</v>
      </c>
      <c r="V1365" s="7">
        <v>45834.6692708333</v>
      </c>
      <c r="W1365" s="3"/>
    </row>
    <row r="1366" ht="15.05" spans="1:23">
      <c r="A1366" s="4" t="str">
        <f t="array" ref="A1366">IF(SUM(--ISNUMBER(SEARCH({", AB ",", BC ",", MB ",", NB ",", NL ",", NS ",", NT ",", NU ",", ON ",", PE ",", QC ",", SK ",", YT "},UPPER(C1366))))&gt;0,"Canada","USA")</f>
        <v>USA</v>
      </c>
      <c r="B1366" s="3" t="s">
        <v>6675</v>
      </c>
      <c r="C1366" s="3" t="s">
        <v>6676</v>
      </c>
      <c r="D1366" s="3" t="s">
        <v>6677</v>
      </c>
      <c r="E1366" s="3" t="s">
        <v>6678</v>
      </c>
      <c r="F1366" s="3"/>
      <c r="G1366" s="3" t="s">
        <v>27</v>
      </c>
      <c r="H1366" s="3" t="s">
        <v>27</v>
      </c>
      <c r="I1366" s="3">
        <v>5</v>
      </c>
      <c r="J1366" s="3">
        <v>-90.42263</v>
      </c>
      <c r="K1366" s="3">
        <v>38.71451</v>
      </c>
      <c r="L1366" s="3" t="s">
        <v>6679</v>
      </c>
      <c r="M1366" s="3">
        <v>0</v>
      </c>
      <c r="N1366" s="3">
        <v>0</v>
      </c>
      <c r="O1366" s="3">
        <v>0</v>
      </c>
      <c r="P1366" s="3">
        <v>0</v>
      </c>
      <c r="Q1366" s="3" t="s">
        <v>29</v>
      </c>
      <c r="R1366" s="3" t="s">
        <v>30</v>
      </c>
      <c r="S1366" s="3"/>
      <c r="T1366" s="3"/>
      <c r="U1366" s="7">
        <v>45667.700625</v>
      </c>
      <c r="V1366" s="7">
        <v>45832.5560185185</v>
      </c>
      <c r="W1366" s="3"/>
    </row>
    <row r="1367" ht="15.05" spans="1:23">
      <c r="A1367" s="4" t="str">
        <f t="array" ref="A1367">IF(SUM(--ISNUMBER(SEARCH({", AB ",", BC ",", MB ",", NB ",", NL ",", NS ",", NT ",", NU ",", ON ",", PE ",", QC ",", SK ",", YT "},UPPER(C1367))))&gt;0,"Canada","USA")</f>
        <v>USA</v>
      </c>
      <c r="B1367" s="3" t="s">
        <v>6680</v>
      </c>
      <c r="C1367" s="3" t="s">
        <v>6681</v>
      </c>
      <c r="D1367" s="3" t="s">
        <v>6682</v>
      </c>
      <c r="E1367" s="3" t="s">
        <v>6683</v>
      </c>
      <c r="F1367" s="3"/>
      <c r="G1367" s="3" t="s">
        <v>27</v>
      </c>
      <c r="H1367" s="3" t="s">
        <v>27</v>
      </c>
      <c r="I1367" s="3">
        <v>2</v>
      </c>
      <c r="J1367" s="3">
        <v>-95.64574</v>
      </c>
      <c r="K1367" s="3">
        <v>31.75424</v>
      </c>
      <c r="L1367" s="3" t="s">
        <v>6684</v>
      </c>
      <c r="M1367" s="3">
        <v>0</v>
      </c>
      <c r="N1367" s="3">
        <v>0</v>
      </c>
      <c r="O1367" s="3">
        <v>0</v>
      </c>
      <c r="P1367" s="3">
        <v>0</v>
      </c>
      <c r="Q1367" s="3" t="s">
        <v>29</v>
      </c>
      <c r="R1367" s="3" t="s">
        <v>30</v>
      </c>
      <c r="S1367" s="3"/>
      <c r="T1367" s="3"/>
      <c r="U1367" s="7">
        <v>45636.4961574074</v>
      </c>
      <c r="V1367" s="7">
        <v>45849.448900463</v>
      </c>
      <c r="W1367" s="3"/>
    </row>
    <row r="1368" ht="15.05" spans="1:23">
      <c r="A1368" s="4" t="str">
        <f t="array" ref="A1368">IF(SUM(--ISNUMBER(SEARCH({", AB ",", BC ",", MB ",", NB ",", NL ",", NS ",", NT ",", NU ",", ON ",", PE ",", QC ",", SK ",", YT "},UPPER(C1368))))&gt;0,"Canada","USA")</f>
        <v>USA</v>
      </c>
      <c r="B1368" s="3" t="s">
        <v>6685</v>
      </c>
      <c r="C1368" s="3" t="s">
        <v>6686</v>
      </c>
      <c r="D1368" s="3" t="s">
        <v>6687</v>
      </c>
      <c r="E1368" s="3" t="s">
        <v>6688</v>
      </c>
      <c r="F1368" s="3" t="s">
        <v>6689</v>
      </c>
      <c r="G1368" s="3" t="s">
        <v>27</v>
      </c>
      <c r="H1368" s="3" t="s">
        <v>27</v>
      </c>
      <c r="I1368" s="3">
        <v>5</v>
      </c>
      <c r="J1368" s="3">
        <v>-81.53327</v>
      </c>
      <c r="K1368" s="3">
        <v>31.8344</v>
      </c>
      <c r="L1368" s="3" t="s">
        <v>6690</v>
      </c>
      <c r="M1368" s="3">
        <v>0</v>
      </c>
      <c r="N1368" s="3">
        <v>0</v>
      </c>
      <c r="O1368" s="3">
        <v>0</v>
      </c>
      <c r="P1368" s="3">
        <v>0</v>
      </c>
      <c r="Q1368" s="3" t="s">
        <v>29</v>
      </c>
      <c r="R1368" s="3" t="s">
        <v>30</v>
      </c>
      <c r="S1368" s="3"/>
      <c r="T1368" s="3"/>
      <c r="U1368" s="7">
        <v>45642.3878009259</v>
      </c>
      <c r="V1368" s="7">
        <v>45827.3602546296</v>
      </c>
      <c r="W1368" s="3"/>
    </row>
    <row r="1369" ht="15.05" spans="1:23">
      <c r="A1369" s="4" t="str">
        <f t="array" ref="A1369">IF(SUM(--ISNUMBER(SEARCH({", AB ",", BC ",", MB ",", NB ",", NL ",", NS ",", NT ",", NU ",", ON ",", PE ",", QC ",", SK ",", YT "},UPPER(C1369))))&gt;0,"Canada","USA")</f>
        <v>USA</v>
      </c>
      <c r="B1369" s="3" t="s">
        <v>6691</v>
      </c>
      <c r="C1369" s="3" t="s">
        <v>6692</v>
      </c>
      <c r="D1369" s="3" t="s">
        <v>6693</v>
      </c>
      <c r="E1369" s="3" t="s">
        <v>6694</v>
      </c>
      <c r="F1369" s="3"/>
      <c r="G1369" s="3" t="s">
        <v>27</v>
      </c>
      <c r="H1369" s="3" t="s">
        <v>27</v>
      </c>
      <c r="I1369" s="3">
        <v>3</v>
      </c>
      <c r="J1369" s="3">
        <v>-97.96869</v>
      </c>
      <c r="K1369" s="3">
        <v>30.34345</v>
      </c>
      <c r="L1369" s="3"/>
      <c r="M1369" s="3">
        <v>0</v>
      </c>
      <c r="N1369" s="3">
        <v>0</v>
      </c>
      <c r="O1369" s="3">
        <v>0</v>
      </c>
      <c r="P1369" s="3">
        <v>0</v>
      </c>
      <c r="Q1369" s="3" t="s">
        <v>29</v>
      </c>
      <c r="R1369" s="3" t="s">
        <v>30</v>
      </c>
      <c r="S1369" s="3"/>
      <c r="T1369" s="3"/>
      <c r="U1369" s="7">
        <v>45617.6196759259</v>
      </c>
      <c r="V1369" s="7">
        <v>45617.6196759259</v>
      </c>
      <c r="W1369" s="3"/>
    </row>
    <row r="1370" ht="15.05" spans="1:23">
      <c r="A1370" s="4" t="str">
        <f t="array" ref="A1370">IF(SUM(--ISNUMBER(SEARCH({", AB ",", BC ",", MB ",", NB ",", NL ",", NS ",", NT ",", NU ",", ON ",", PE ",", QC ",", SK ",", YT "},UPPER(C1370))))&gt;0,"Canada","USA")</f>
        <v>USA</v>
      </c>
      <c r="B1370" s="3" t="s">
        <v>6695</v>
      </c>
      <c r="C1370" s="3" t="s">
        <v>6696</v>
      </c>
      <c r="D1370" s="3" t="s">
        <v>6697</v>
      </c>
      <c r="E1370" s="3" t="s">
        <v>6698</v>
      </c>
      <c r="F1370" s="3" t="s">
        <v>6699</v>
      </c>
      <c r="G1370" s="3" t="s">
        <v>27</v>
      </c>
      <c r="H1370" s="3" t="s">
        <v>27</v>
      </c>
      <c r="I1370" s="3">
        <v>5</v>
      </c>
      <c r="J1370" s="3">
        <v>-84.89471</v>
      </c>
      <c r="K1370" s="3">
        <v>35.15205</v>
      </c>
      <c r="L1370" s="3" t="s">
        <v>6700</v>
      </c>
      <c r="M1370" s="3">
        <v>0</v>
      </c>
      <c r="N1370" s="3">
        <v>0</v>
      </c>
      <c r="O1370" s="3">
        <v>0</v>
      </c>
      <c r="P1370" s="3">
        <v>0</v>
      </c>
      <c r="Q1370" s="3" t="s">
        <v>29</v>
      </c>
      <c r="R1370" s="3" t="s">
        <v>30</v>
      </c>
      <c r="S1370" s="3"/>
      <c r="T1370" s="3"/>
      <c r="U1370" s="7">
        <v>45617.3800347222</v>
      </c>
      <c r="V1370" s="7">
        <v>45848.3882060185</v>
      </c>
      <c r="W1370" s="3"/>
    </row>
    <row r="1371" ht="15.05" spans="1:23">
      <c r="A1371" s="4" t="str">
        <f t="array" ref="A1371">IF(SUM(--ISNUMBER(SEARCH({", AB ",", BC ",", MB ",", NB ",", NL ",", NS ",", NT ",", NU ",", ON ",", PE ",", QC ",", SK ",", YT "},UPPER(C1371))))&gt;0,"Canada","USA")</f>
        <v>USA</v>
      </c>
      <c r="B1371" s="3" t="s">
        <v>6701</v>
      </c>
      <c r="C1371" s="3" t="s">
        <v>6702</v>
      </c>
      <c r="D1371" s="3" t="s">
        <v>6703</v>
      </c>
      <c r="E1371" s="3" t="s">
        <v>6704</v>
      </c>
      <c r="F1371" s="3"/>
      <c r="G1371" s="3" t="s">
        <v>27</v>
      </c>
      <c r="H1371" s="3" t="s">
        <v>27</v>
      </c>
      <c r="I1371" s="3">
        <v>5</v>
      </c>
      <c r="J1371" s="3">
        <v>-115.20458</v>
      </c>
      <c r="K1371" s="3">
        <v>36.09791</v>
      </c>
      <c r="L1371" s="3"/>
      <c r="M1371" s="3">
        <v>0</v>
      </c>
      <c r="N1371" s="3">
        <v>0</v>
      </c>
      <c r="O1371" s="3">
        <v>0</v>
      </c>
      <c r="P1371" s="3">
        <v>0</v>
      </c>
      <c r="Q1371" s="3" t="s">
        <v>29</v>
      </c>
      <c r="R1371" s="3" t="s">
        <v>30</v>
      </c>
      <c r="S1371" s="3"/>
      <c r="T1371" s="3"/>
      <c r="U1371" s="7">
        <v>45668.9676851852</v>
      </c>
      <c r="V1371" s="7">
        <v>45668.9676851852</v>
      </c>
      <c r="W1371" s="3"/>
    </row>
    <row r="1372" ht="15.05" spans="1:23">
      <c r="A1372" s="4" t="str">
        <f t="array" ref="A1372">IF(SUM(--ISNUMBER(SEARCH({", AB ",", BC ",", MB ",", NB ",", NL ",", NS ",", NT ",", NU ",", ON ",", PE ",", QC ",", SK ",", YT "},UPPER(C1372))))&gt;0,"Canada","USA")</f>
        <v>USA</v>
      </c>
      <c r="B1372" s="3" t="s">
        <v>6705</v>
      </c>
      <c r="C1372" s="3" t="s">
        <v>6706</v>
      </c>
      <c r="D1372" s="3" t="s">
        <v>6703</v>
      </c>
      <c r="E1372" s="3" t="s">
        <v>6707</v>
      </c>
      <c r="F1372" s="3"/>
      <c r="G1372" s="3" t="s">
        <v>27</v>
      </c>
      <c r="H1372" s="3" t="s">
        <v>27</v>
      </c>
      <c r="I1372" s="3">
        <v>5</v>
      </c>
      <c r="J1372" s="3">
        <v>-115.22095</v>
      </c>
      <c r="K1372" s="3">
        <v>36.03061</v>
      </c>
      <c r="L1372" s="3"/>
      <c r="M1372" s="3">
        <v>0</v>
      </c>
      <c r="N1372" s="3">
        <v>0</v>
      </c>
      <c r="O1372" s="3">
        <v>0</v>
      </c>
      <c r="P1372" s="3">
        <v>0</v>
      </c>
      <c r="Q1372" s="3" t="s">
        <v>29</v>
      </c>
      <c r="R1372" s="3" t="s">
        <v>30</v>
      </c>
      <c r="S1372" s="3"/>
      <c r="T1372" s="3"/>
      <c r="U1372" s="7">
        <v>45668.9626967593</v>
      </c>
      <c r="V1372" s="7">
        <v>45668.9663078704</v>
      </c>
      <c r="W1372" s="3"/>
    </row>
    <row r="1373" ht="15.05" spans="1:23">
      <c r="A1373" s="4" t="str">
        <f t="array" ref="A1373">IF(SUM(--ISNUMBER(SEARCH({", AB ",", BC ",", MB ",", NB ",", NL ",", NS ",", NT ",", NU ",", ON ",", PE ",", QC ",", SK ",", YT "},UPPER(C1373))))&gt;0,"Canada","USA")</f>
        <v>USA</v>
      </c>
      <c r="B1373" s="3" t="s">
        <v>6708</v>
      </c>
      <c r="C1373" s="3" t="s">
        <v>6709</v>
      </c>
      <c r="D1373" s="3" t="s">
        <v>6710</v>
      </c>
      <c r="E1373" s="3" t="s">
        <v>6711</v>
      </c>
      <c r="F1373" s="3" t="s">
        <v>250</v>
      </c>
      <c r="G1373" s="3" t="s">
        <v>27</v>
      </c>
      <c r="H1373" s="3" t="s">
        <v>27</v>
      </c>
      <c r="I1373" s="3">
        <v>6</v>
      </c>
      <c r="J1373" s="3">
        <v>-123.050904899999</v>
      </c>
      <c r="K1373" s="8" t="s">
        <v>6712</v>
      </c>
      <c r="L1373" s="3" t="s">
        <v>6713</v>
      </c>
      <c r="M1373" s="3">
        <v>0</v>
      </c>
      <c r="N1373" s="3">
        <v>0</v>
      </c>
      <c r="O1373" s="3">
        <v>0</v>
      </c>
      <c r="P1373" s="3">
        <v>0</v>
      </c>
      <c r="Q1373" s="3" t="s">
        <v>29</v>
      </c>
      <c r="R1373" s="3" t="s">
        <v>30</v>
      </c>
      <c r="S1373" s="3"/>
      <c r="T1373" s="3"/>
      <c r="U1373" s="7">
        <v>45666.711875</v>
      </c>
      <c r="V1373" s="7">
        <v>45841.4596990741</v>
      </c>
      <c r="W1373" s="3"/>
    </row>
    <row r="1374" ht="15.05" spans="1:23">
      <c r="A1374" s="4" t="str">
        <f t="array" ref="A1374">IF(SUM(--ISNUMBER(SEARCH({", AB ",", BC ",", MB ",", NB ",", NL ",", NS ",", NT ",", NU ",", ON ",", PE ",", QC ",", SK ",", YT "},UPPER(C1374))))&gt;0,"Canada","USA")</f>
        <v>USA</v>
      </c>
      <c r="B1374" s="3" t="s">
        <v>6714</v>
      </c>
      <c r="C1374" s="3" t="s">
        <v>6715</v>
      </c>
      <c r="D1374" s="3" t="s">
        <v>6716</v>
      </c>
      <c r="E1374" s="3" t="s">
        <v>6717</v>
      </c>
      <c r="F1374" s="3"/>
      <c r="G1374" s="3" t="s">
        <v>27</v>
      </c>
      <c r="H1374" s="3" t="s">
        <v>27</v>
      </c>
      <c r="I1374" s="3">
        <v>5</v>
      </c>
      <c r="J1374" s="3">
        <v>-93.44146</v>
      </c>
      <c r="K1374" s="3">
        <v>42.02315</v>
      </c>
      <c r="L1374" s="3" t="s">
        <v>6718</v>
      </c>
      <c r="M1374" s="3">
        <v>0</v>
      </c>
      <c r="N1374" s="3">
        <v>0</v>
      </c>
      <c r="O1374" s="3">
        <v>0</v>
      </c>
      <c r="P1374" s="3">
        <v>0</v>
      </c>
      <c r="Q1374" s="3" t="s">
        <v>29</v>
      </c>
      <c r="R1374" s="3" t="s">
        <v>30</v>
      </c>
      <c r="S1374" s="3"/>
      <c r="T1374" s="3"/>
      <c r="U1374" s="7">
        <v>45652.3940625</v>
      </c>
      <c r="V1374" s="7">
        <v>45827.5413194444</v>
      </c>
      <c r="W1374" s="3"/>
    </row>
    <row r="1375" ht="15.05" spans="1:23">
      <c r="A1375" s="4" t="str">
        <f t="array" ref="A1375">IF(SUM(--ISNUMBER(SEARCH({", AB ",", BC ",", MB ",", NB ",", NL ",", NS ",", NT ",", NU ",", ON ",", PE ",", QC ",", SK ",", YT "},UPPER(C1375))))&gt;0,"Canada","USA")</f>
        <v>USA</v>
      </c>
      <c r="B1375" s="3" t="s">
        <v>6719</v>
      </c>
      <c r="C1375" s="3" t="s">
        <v>6720</v>
      </c>
      <c r="D1375" s="3" t="s">
        <v>6721</v>
      </c>
      <c r="E1375" s="3" t="s">
        <v>6722</v>
      </c>
      <c r="F1375" s="3"/>
      <c r="G1375" s="3" t="s">
        <v>27</v>
      </c>
      <c r="H1375" s="3" t="s">
        <v>27</v>
      </c>
      <c r="I1375" s="3">
        <v>5</v>
      </c>
      <c r="J1375" s="3">
        <v>-99.61938</v>
      </c>
      <c r="K1375" s="3">
        <v>45.76997</v>
      </c>
      <c r="L1375" s="3"/>
      <c r="M1375" s="3">
        <v>0</v>
      </c>
      <c r="N1375" s="3">
        <v>0</v>
      </c>
      <c r="O1375" s="3">
        <v>0</v>
      </c>
      <c r="P1375" s="3">
        <v>0</v>
      </c>
      <c r="Q1375" s="3" t="s">
        <v>29</v>
      </c>
      <c r="R1375" s="3" t="s">
        <v>30</v>
      </c>
      <c r="S1375" s="3"/>
      <c r="T1375" s="3"/>
      <c r="U1375" s="7">
        <v>45615.6014351852</v>
      </c>
      <c r="V1375" s="7">
        <v>45615.6014351852</v>
      </c>
      <c r="W1375" s="3"/>
    </row>
    <row r="1376" ht="15.05" spans="1:23">
      <c r="A1376" s="4" t="str">
        <f t="array" ref="A1376">IF(SUM(--ISNUMBER(SEARCH({", AB ",", BC ",", MB ",", NB ",", NL ",", NS ",", NT ",", NU ",", ON ",", PE ",", QC ",", SK ",", YT "},UPPER(C1376))))&gt;0,"Canada","USA")</f>
        <v>USA</v>
      </c>
      <c r="B1376" s="3" t="s">
        <v>6723</v>
      </c>
      <c r="C1376" s="3" t="s">
        <v>6724</v>
      </c>
      <c r="D1376" s="3" t="s">
        <v>6725</v>
      </c>
      <c r="E1376" s="3" t="s">
        <v>6726</v>
      </c>
      <c r="F1376" s="3"/>
      <c r="G1376" s="3" t="s">
        <v>27</v>
      </c>
      <c r="H1376" s="3" t="s">
        <v>27</v>
      </c>
      <c r="I1376" s="3">
        <v>5</v>
      </c>
      <c r="J1376" s="3">
        <v>-80.2372536</v>
      </c>
      <c r="K1376" s="3">
        <v>38.9658751</v>
      </c>
      <c r="L1376" s="3"/>
      <c r="M1376" s="3">
        <v>0</v>
      </c>
      <c r="N1376" s="3">
        <v>0</v>
      </c>
      <c r="O1376" s="3">
        <v>0</v>
      </c>
      <c r="P1376" s="3">
        <v>0</v>
      </c>
      <c r="Q1376" s="3" t="s">
        <v>29</v>
      </c>
      <c r="R1376" s="3" t="s">
        <v>30</v>
      </c>
      <c r="S1376" s="3"/>
      <c r="T1376" s="3"/>
      <c r="U1376" s="7">
        <v>45664.5345601852</v>
      </c>
      <c r="V1376" s="7">
        <v>45664.5345601852</v>
      </c>
      <c r="W1376" s="3"/>
    </row>
    <row r="1377" ht="15.05" spans="1:23">
      <c r="A1377" s="4" t="str">
        <f t="array" ref="A1377">IF(SUM(--ISNUMBER(SEARCH({", AB ",", BC ",", MB ",", NB ",", NL ",", NS ",", NT ",", NU ",", ON ",", PE ",", QC ",", SK ",", YT "},UPPER(C1377))))&gt;0,"Canada","USA")</f>
        <v>USA</v>
      </c>
      <c r="B1377" s="3" t="s">
        <v>6727</v>
      </c>
      <c r="C1377" s="3" t="s">
        <v>6728</v>
      </c>
      <c r="D1377" s="3" t="s">
        <v>6729</v>
      </c>
      <c r="E1377" s="3" t="s">
        <v>6730</v>
      </c>
      <c r="F1377" s="3"/>
      <c r="G1377" s="3" t="s">
        <v>27</v>
      </c>
      <c r="H1377" s="3" t="s">
        <v>27</v>
      </c>
      <c r="I1377" s="3">
        <v>5</v>
      </c>
      <c r="J1377" s="3">
        <v>-98.73787</v>
      </c>
      <c r="K1377" s="3">
        <v>29.88051</v>
      </c>
      <c r="L1377" s="3" t="s">
        <v>6731</v>
      </c>
      <c r="M1377" s="3">
        <v>0</v>
      </c>
      <c r="N1377" s="3">
        <v>0</v>
      </c>
      <c r="O1377" s="3">
        <v>0</v>
      </c>
      <c r="P1377" s="3">
        <v>0</v>
      </c>
      <c r="Q1377" s="3" t="s">
        <v>29</v>
      </c>
      <c r="R1377" s="3" t="s">
        <v>30</v>
      </c>
      <c r="S1377" s="3"/>
      <c r="T1377" s="3"/>
      <c r="U1377" s="7">
        <v>45617.5922453704</v>
      </c>
      <c r="V1377" s="7">
        <v>45853.4097106481</v>
      </c>
      <c r="W1377" s="3"/>
    </row>
    <row r="1378" ht="15.05" spans="1:23">
      <c r="A1378" s="4" t="str">
        <f t="array" ref="A1378">IF(SUM(--ISNUMBER(SEARCH({", AB ",", BC ",", MB ",", NB ",", NL ",", NS ",", NT ",", NU ",", ON ",", PE ",", QC ",", SK ",", YT "},UPPER(C1378))))&gt;0,"Canada","USA")</f>
        <v>USA</v>
      </c>
      <c r="B1378" s="3" t="s">
        <v>6732</v>
      </c>
      <c r="C1378" s="3" t="s">
        <v>6733</v>
      </c>
      <c r="D1378" s="3" t="s">
        <v>6734</v>
      </c>
      <c r="E1378" s="3" t="s">
        <v>6735</v>
      </c>
      <c r="F1378" s="3" t="s">
        <v>6736</v>
      </c>
      <c r="G1378" s="3" t="s">
        <v>27</v>
      </c>
      <c r="H1378" s="3" t="s">
        <v>27</v>
      </c>
      <c r="I1378" s="3">
        <v>5</v>
      </c>
      <c r="J1378" s="3">
        <v>-90.45584</v>
      </c>
      <c r="K1378" s="3">
        <v>38.54064</v>
      </c>
      <c r="L1378" s="3" t="s">
        <v>6737</v>
      </c>
      <c r="M1378" s="3">
        <v>110</v>
      </c>
      <c r="N1378" s="3">
        <v>110</v>
      </c>
      <c r="O1378" s="3">
        <v>0</v>
      </c>
      <c r="P1378" s="3">
        <v>0</v>
      </c>
      <c r="Q1378" s="3" t="s">
        <v>29</v>
      </c>
      <c r="R1378" s="3" t="s">
        <v>30</v>
      </c>
      <c r="S1378" s="3"/>
      <c r="T1378" s="3"/>
      <c r="U1378" s="7">
        <v>45667.6925462963</v>
      </c>
      <c r="V1378" s="7">
        <v>45832.5463194444</v>
      </c>
      <c r="W1378" s="3"/>
    </row>
    <row r="1379" ht="15.05" spans="1:23">
      <c r="A1379" s="4" t="str">
        <f t="array" ref="A1379">IF(SUM(--ISNUMBER(SEARCH({", AB ",", BC ",", MB ",", NB ",", NL ",", NS ",", NT ",", NU ",", ON ",", PE ",", QC ",", SK ",", YT "},UPPER(C1379))))&gt;0,"Canada","USA")</f>
        <v>USA</v>
      </c>
      <c r="B1379" s="3" t="s">
        <v>6738</v>
      </c>
      <c r="C1379" s="3" t="s">
        <v>6739</v>
      </c>
      <c r="D1379" s="3" t="s">
        <v>6740</v>
      </c>
      <c r="E1379" s="3" t="s">
        <v>6741</v>
      </c>
      <c r="F1379" s="3"/>
      <c r="G1379" s="3" t="s">
        <v>27</v>
      </c>
      <c r="H1379" s="3" t="s">
        <v>27</v>
      </c>
      <c r="I1379" s="3">
        <v>5</v>
      </c>
      <c r="J1379" s="3">
        <v>-84.39914</v>
      </c>
      <c r="K1379" s="3">
        <v>36.68421</v>
      </c>
      <c r="L1379" s="3"/>
      <c r="M1379" s="3">
        <v>0</v>
      </c>
      <c r="N1379" s="3">
        <v>0</v>
      </c>
      <c r="O1379" s="3">
        <v>0</v>
      </c>
      <c r="P1379" s="3">
        <v>0</v>
      </c>
      <c r="Q1379" s="3" t="s">
        <v>29</v>
      </c>
      <c r="R1379" s="3" t="s">
        <v>30</v>
      </c>
      <c r="S1379" s="3"/>
      <c r="T1379" s="3"/>
      <c r="U1379" s="7">
        <v>45665.9867824074</v>
      </c>
      <c r="V1379" s="7">
        <v>45665.9867824074</v>
      </c>
      <c r="W1379" s="3"/>
    </row>
    <row r="1380" ht="15.05" spans="1:23">
      <c r="A1380" s="4" t="str">
        <f t="array" ref="A1380">IF(SUM(--ISNUMBER(SEARCH({", AB ",", BC ",", MB ",", NB ",", NL ",", NS ",", NT ",", NU ",", ON ",", PE ",", QC ",", SK ",", YT "},UPPER(C1380))))&gt;0,"Canada","USA")</f>
        <v>USA</v>
      </c>
      <c r="B1380" s="3" t="s">
        <v>6742</v>
      </c>
      <c r="C1380" s="3" t="s">
        <v>6743</v>
      </c>
      <c r="D1380" s="3" t="s">
        <v>6744</v>
      </c>
      <c r="E1380" s="3" t="s">
        <v>6745</v>
      </c>
      <c r="F1380" s="3" t="s">
        <v>6746</v>
      </c>
      <c r="G1380" s="3" t="s">
        <v>91</v>
      </c>
      <c r="H1380" s="3" t="s">
        <v>91</v>
      </c>
      <c r="I1380" s="3">
        <v>5</v>
      </c>
      <c r="J1380" s="3">
        <v>-101.986459299999</v>
      </c>
      <c r="K1380" s="3">
        <v>39.4201967</v>
      </c>
      <c r="L1380" s="3" t="s">
        <v>6747</v>
      </c>
      <c r="M1380" s="3">
        <v>0</v>
      </c>
      <c r="N1380" s="3">
        <v>0</v>
      </c>
      <c r="O1380" s="3">
        <v>0</v>
      </c>
      <c r="P1380" s="3">
        <v>0</v>
      </c>
      <c r="Q1380" s="3" t="s">
        <v>29</v>
      </c>
      <c r="R1380" s="3" t="s">
        <v>30</v>
      </c>
      <c r="S1380" s="3"/>
      <c r="T1380" s="3"/>
      <c r="U1380" s="7">
        <v>45832.4948032407</v>
      </c>
      <c r="V1380" s="7">
        <v>45889.5085648148</v>
      </c>
      <c r="W1380" s="3"/>
    </row>
    <row r="1381" ht="15.05" spans="1:23">
      <c r="A1381" s="4" t="str">
        <f t="array" ref="A1381">IF(SUM(--ISNUMBER(SEARCH({", AB ",", BC ",", MB ",", NB ",", NL ",", NS ",", NT ",", NU ",", ON ",", PE ",", QC ",", SK ",", YT "},UPPER(C1381))))&gt;0,"Canada","USA")</f>
        <v>USA</v>
      </c>
      <c r="B1381" s="3" t="s">
        <v>6748</v>
      </c>
      <c r="C1381" s="3" t="s">
        <v>6749</v>
      </c>
      <c r="D1381" s="3" t="s">
        <v>6750</v>
      </c>
      <c r="E1381" s="3" t="s">
        <v>6751</v>
      </c>
      <c r="F1381" s="3"/>
      <c r="G1381" s="3" t="s">
        <v>27</v>
      </c>
      <c r="H1381" s="3" t="s">
        <v>27</v>
      </c>
      <c r="I1381" s="3">
        <v>5</v>
      </c>
      <c r="J1381" s="3">
        <v>-121.31542</v>
      </c>
      <c r="K1381" s="3">
        <v>38.58092</v>
      </c>
      <c r="L1381" s="3" t="s">
        <v>6752</v>
      </c>
      <c r="M1381" s="3">
        <v>0</v>
      </c>
      <c r="N1381" s="3">
        <v>0</v>
      </c>
      <c r="O1381" s="3">
        <v>0</v>
      </c>
      <c r="P1381" s="3">
        <v>0</v>
      </c>
      <c r="Q1381" s="3" t="s">
        <v>29</v>
      </c>
      <c r="R1381" s="3" t="s">
        <v>30</v>
      </c>
      <c r="S1381" s="3"/>
      <c r="T1381" s="3"/>
      <c r="U1381" s="7">
        <v>45643.7010185185</v>
      </c>
      <c r="V1381" s="7">
        <v>45923.4904513889</v>
      </c>
      <c r="W1381" s="3"/>
    </row>
    <row r="1382" ht="15.05" spans="1:23">
      <c r="A1382" s="4" t="str">
        <f t="array" ref="A1382">IF(SUM(--ISNUMBER(SEARCH({", AB ",", BC ",", MB ",", NB ",", NL ",", NS ",", NT ",", NU ",", ON ",", PE ",", QC ",", SK ",", YT "},UPPER(C1382))))&gt;0,"Canada","USA")</f>
        <v>USA</v>
      </c>
      <c r="B1382" s="3" t="s">
        <v>6748</v>
      </c>
      <c r="C1382" s="3" t="s">
        <v>6753</v>
      </c>
      <c r="D1382" s="3" t="s">
        <v>6754</v>
      </c>
      <c r="E1382" s="3" t="s">
        <v>6755</v>
      </c>
      <c r="F1382" s="3"/>
      <c r="G1382" s="3" t="s">
        <v>27</v>
      </c>
      <c r="H1382" s="3" t="s">
        <v>27</v>
      </c>
      <c r="I1382" s="3">
        <v>5</v>
      </c>
      <c r="J1382" s="3">
        <v>-112.0051</v>
      </c>
      <c r="K1382" s="3">
        <v>33.40874</v>
      </c>
      <c r="L1382" s="3" t="s">
        <v>6752</v>
      </c>
      <c r="M1382" s="3">
        <v>0</v>
      </c>
      <c r="N1382" s="3">
        <v>0</v>
      </c>
      <c r="O1382" s="3">
        <v>0</v>
      </c>
      <c r="P1382" s="3">
        <v>0</v>
      </c>
      <c r="Q1382" s="3" t="s">
        <v>29</v>
      </c>
      <c r="R1382" s="3" t="s">
        <v>30</v>
      </c>
      <c r="S1382" s="3"/>
      <c r="T1382" s="3"/>
      <c r="U1382" s="7">
        <v>45639.4847916667</v>
      </c>
      <c r="V1382" s="7">
        <v>45817.6745717593</v>
      </c>
      <c r="W1382" s="3"/>
    </row>
    <row r="1383" ht="15.05" spans="1:23">
      <c r="A1383" s="4" t="str">
        <f t="array" ref="A1383">IF(SUM(--ISNUMBER(SEARCH({", AB ",", BC ",", MB ",", NB ",", NL ",", NS ",", NT ",", NU ",", ON ",", PE ",", QC ",", SK ",", YT "},UPPER(C1383))))&gt;0,"Canada","USA")</f>
        <v>USA</v>
      </c>
      <c r="B1383" s="3" t="s">
        <v>6756</v>
      </c>
      <c r="C1383" s="3" t="s">
        <v>6757</v>
      </c>
      <c r="D1383" s="3" t="s">
        <v>6758</v>
      </c>
      <c r="E1383" s="3" t="s">
        <v>6759</v>
      </c>
      <c r="F1383" s="3"/>
      <c r="G1383" s="3" t="s">
        <v>27</v>
      </c>
      <c r="H1383" s="3" t="s">
        <v>27</v>
      </c>
      <c r="I1383" s="3">
        <v>5</v>
      </c>
      <c r="J1383" s="3">
        <v>-91.59307</v>
      </c>
      <c r="K1383" s="3">
        <v>41.46782</v>
      </c>
      <c r="L1383" s="3" t="s">
        <v>6760</v>
      </c>
      <c r="M1383" s="3">
        <v>110</v>
      </c>
      <c r="N1383" s="3">
        <v>0</v>
      </c>
      <c r="O1383" s="3">
        <v>0</v>
      </c>
      <c r="P1383" s="3">
        <v>0</v>
      </c>
      <c r="Q1383" s="3" t="s">
        <v>29</v>
      </c>
      <c r="R1383" s="3" t="s">
        <v>30</v>
      </c>
      <c r="S1383" s="3"/>
      <c r="T1383" s="3"/>
      <c r="U1383" s="7">
        <v>45653.3683333333</v>
      </c>
      <c r="V1383" s="7">
        <v>45827.6128587963</v>
      </c>
      <c r="W1383" s="3"/>
    </row>
    <row r="1384" ht="15.05" spans="1:23">
      <c r="A1384" s="4" t="str">
        <f t="array" ref="A1384">IF(SUM(--ISNUMBER(SEARCH({", AB ",", BC ",", MB ",", NB ",", NL ",", NS ",", NT ",", NU ",", ON ",", PE ",", QC ",", SK ",", YT "},UPPER(C1384))))&gt;0,"Canada","USA")</f>
        <v>USA</v>
      </c>
      <c r="B1384" s="3" t="s">
        <v>6761</v>
      </c>
      <c r="C1384" s="3" t="s">
        <v>6762</v>
      </c>
      <c r="D1384" s="3" t="s">
        <v>6763</v>
      </c>
      <c r="E1384" s="3" t="s">
        <v>6764</v>
      </c>
      <c r="F1384" s="3"/>
      <c r="G1384" s="3" t="s">
        <v>27</v>
      </c>
      <c r="H1384" s="3" t="s">
        <v>27</v>
      </c>
      <c r="I1384" s="3">
        <v>5</v>
      </c>
      <c r="J1384" s="3">
        <v>-87.98524</v>
      </c>
      <c r="K1384" s="3">
        <v>41.52794</v>
      </c>
      <c r="L1384" s="3"/>
      <c r="M1384" s="3">
        <v>0</v>
      </c>
      <c r="N1384" s="3">
        <v>0</v>
      </c>
      <c r="O1384" s="3">
        <v>0</v>
      </c>
      <c r="P1384" s="3">
        <v>0</v>
      </c>
      <c r="Q1384" s="3" t="s">
        <v>29</v>
      </c>
      <c r="R1384" s="3" t="s">
        <v>30</v>
      </c>
      <c r="S1384" s="3"/>
      <c r="T1384" s="3"/>
      <c r="U1384" s="7">
        <v>45665.6727777778</v>
      </c>
      <c r="V1384" s="7">
        <v>45665.6727777778</v>
      </c>
      <c r="W1384" s="3"/>
    </row>
    <row r="1385" ht="15.05" spans="1:23">
      <c r="A1385" s="4" t="str">
        <f t="array" ref="A1385">IF(SUM(--ISNUMBER(SEARCH({", AB ",", BC ",", MB ",", NB ",", NL ",", NS ",", NT ",", NU ",", ON ",", PE ",", QC ",", SK ",", YT "},UPPER(C1385))))&gt;0,"Canada","USA")</f>
        <v>USA</v>
      </c>
      <c r="B1385" s="3" t="s">
        <v>6765</v>
      </c>
      <c r="C1385" s="3" t="s">
        <v>3780</v>
      </c>
      <c r="D1385" s="3" t="s">
        <v>6766</v>
      </c>
      <c r="E1385" s="3" t="s">
        <v>6767</v>
      </c>
      <c r="F1385" s="3"/>
      <c r="G1385" s="3" t="s">
        <v>27</v>
      </c>
      <c r="H1385" s="3" t="s">
        <v>27</v>
      </c>
      <c r="I1385" s="3">
        <v>5</v>
      </c>
      <c r="J1385" s="3">
        <v>-87.9945480315488</v>
      </c>
      <c r="K1385" s="8" t="s">
        <v>6768</v>
      </c>
      <c r="L1385" s="3"/>
      <c r="M1385" s="3">
        <v>0</v>
      </c>
      <c r="N1385" s="3">
        <v>0</v>
      </c>
      <c r="O1385" s="3">
        <v>0</v>
      </c>
      <c r="P1385" s="3">
        <v>0</v>
      </c>
      <c r="Q1385" s="3" t="s">
        <v>29</v>
      </c>
      <c r="R1385" s="3" t="s">
        <v>30</v>
      </c>
      <c r="S1385" s="3"/>
      <c r="T1385" s="3"/>
      <c r="U1385" s="7">
        <v>45862.5413888889</v>
      </c>
      <c r="V1385" s="7">
        <v>45862.5413888889</v>
      </c>
      <c r="W1385" s="3"/>
    </row>
    <row r="1386" ht="15.05" spans="1:23">
      <c r="A1386" s="4" t="str">
        <f t="array" ref="A1386">IF(SUM(--ISNUMBER(SEARCH({", AB ",", BC ",", MB ",", NB ",", NL ",", NS ",", NT ",", NU ",", ON ",", PE ",", QC ",", SK ",", YT "},UPPER(C1386))))&gt;0,"Canada","USA")</f>
        <v>USA</v>
      </c>
      <c r="B1386" s="3" t="s">
        <v>6769</v>
      </c>
      <c r="C1386" s="3" t="s">
        <v>6770</v>
      </c>
      <c r="D1386" s="3" t="s">
        <v>6771</v>
      </c>
      <c r="E1386" s="3" t="s">
        <v>6772</v>
      </c>
      <c r="F1386" s="3"/>
      <c r="G1386" s="3" t="s">
        <v>27</v>
      </c>
      <c r="H1386" s="3" t="s">
        <v>27</v>
      </c>
      <c r="I1386" s="3">
        <v>5</v>
      </c>
      <c r="J1386" s="3">
        <v>-73.83867</v>
      </c>
      <c r="K1386" s="3">
        <v>40.90847</v>
      </c>
      <c r="L1386" s="3" t="s">
        <v>6773</v>
      </c>
      <c r="M1386" s="3">
        <v>0</v>
      </c>
      <c r="N1386" s="3">
        <v>0</v>
      </c>
      <c r="O1386" s="3">
        <v>0</v>
      </c>
      <c r="P1386" s="3">
        <v>0</v>
      </c>
      <c r="Q1386" s="3" t="s">
        <v>29</v>
      </c>
      <c r="R1386" s="3" t="s">
        <v>30</v>
      </c>
      <c r="S1386" s="3"/>
      <c r="T1386" s="3"/>
      <c r="U1386" s="7">
        <v>45669.5143518519</v>
      </c>
      <c r="V1386" s="7">
        <v>45838.5085532407</v>
      </c>
      <c r="W1386" s="3"/>
    </row>
    <row r="1387" ht="15.05" spans="1:23">
      <c r="A1387" s="4" t="str">
        <f t="array" ref="A1387">IF(SUM(--ISNUMBER(SEARCH({", AB ",", BC ",", MB ",", NB ",", NL ",", NS ",", NT ",", NU ",", ON ",", PE ",", QC ",", SK ",", YT "},UPPER(C1387))))&gt;0,"Canada","USA")</f>
        <v>USA</v>
      </c>
      <c r="B1387" s="3" t="s">
        <v>6774</v>
      </c>
      <c r="C1387" s="3" t="s">
        <v>6775</v>
      </c>
      <c r="D1387" s="3" t="s">
        <v>6776</v>
      </c>
      <c r="E1387" s="3" t="s">
        <v>6777</v>
      </c>
      <c r="F1387" s="3"/>
      <c r="G1387" s="3" t="s">
        <v>27</v>
      </c>
      <c r="H1387" s="3" t="s">
        <v>91</v>
      </c>
      <c r="I1387" s="3">
        <v>1</v>
      </c>
      <c r="J1387" s="3">
        <v>-87.8337349999999</v>
      </c>
      <c r="K1387" s="8" t="s">
        <v>6778</v>
      </c>
      <c r="L1387" s="3" t="s">
        <v>6779</v>
      </c>
      <c r="M1387" s="3">
        <v>0</v>
      </c>
      <c r="N1387" s="3">
        <v>0</v>
      </c>
      <c r="O1387" s="3">
        <v>0</v>
      </c>
      <c r="P1387" s="3">
        <v>0</v>
      </c>
      <c r="Q1387" s="3" t="s">
        <v>29</v>
      </c>
      <c r="R1387" s="3" t="s">
        <v>30</v>
      </c>
      <c r="S1387" s="3"/>
      <c r="T1387" s="3"/>
      <c r="U1387" s="7">
        <v>45664.6079976852</v>
      </c>
      <c r="V1387" s="7">
        <v>45866.664375</v>
      </c>
      <c r="W1387" s="3"/>
    </row>
    <row r="1388" ht="15.05" spans="1:23">
      <c r="A1388" s="4" t="str">
        <f t="array" ref="A1388">IF(SUM(--ISNUMBER(SEARCH({", AB ",", BC ",", MB ",", NB ",", NL ",", NS ",", NT ",", NU ",", ON ",", PE ",", QC ",", SK ",", YT "},UPPER(C1388))))&gt;0,"Canada","USA")</f>
        <v>USA</v>
      </c>
      <c r="B1388" s="3" t="s">
        <v>6780</v>
      </c>
      <c r="C1388" s="3" t="s">
        <v>6781</v>
      </c>
      <c r="D1388" s="3" t="s">
        <v>6782</v>
      </c>
      <c r="E1388" s="3" t="s">
        <v>6783</v>
      </c>
      <c r="F1388" s="3" t="s">
        <v>6784</v>
      </c>
      <c r="G1388" s="3" t="s">
        <v>27</v>
      </c>
      <c r="H1388" s="3" t="s">
        <v>27</v>
      </c>
      <c r="I1388" s="3">
        <v>2</v>
      </c>
      <c r="J1388" s="3">
        <v>-81.44675</v>
      </c>
      <c r="K1388" s="3">
        <v>28.30464</v>
      </c>
      <c r="L1388" s="3" t="s">
        <v>6785</v>
      </c>
      <c r="M1388" s="3">
        <v>185</v>
      </c>
      <c r="N1388" s="3">
        <v>0</v>
      </c>
      <c r="O1388" s="3">
        <v>0</v>
      </c>
      <c r="P1388" s="3">
        <v>0</v>
      </c>
      <c r="Q1388" s="3" t="s">
        <v>29</v>
      </c>
      <c r="R1388" s="3" t="s">
        <v>30</v>
      </c>
      <c r="S1388" s="3"/>
      <c r="T1388" s="3"/>
      <c r="U1388" s="7">
        <v>45712.6510532407</v>
      </c>
      <c r="V1388" s="7">
        <v>45826.4797685185</v>
      </c>
      <c r="W1388" s="3"/>
    </row>
    <row r="1389" ht="15.05" spans="1:23">
      <c r="A1389" s="4" t="str">
        <f t="array" ref="A1389">IF(SUM(--ISNUMBER(SEARCH({", AB ",", BC ",", MB ",", NB ",", NL ",", NS ",", NT ",", NU ",", ON ",", PE ",", QC ",", SK ",", YT "},UPPER(C1389))))&gt;0,"Canada","USA")</f>
        <v>USA</v>
      </c>
      <c r="B1389" s="3" t="s">
        <v>6786</v>
      </c>
      <c r="C1389" s="3" t="s">
        <v>6787</v>
      </c>
      <c r="D1389" s="3" t="s">
        <v>6788</v>
      </c>
      <c r="E1389" s="3" t="s">
        <v>6789</v>
      </c>
      <c r="F1389" s="3" t="s">
        <v>6790</v>
      </c>
      <c r="G1389" s="3" t="s">
        <v>27</v>
      </c>
      <c r="H1389" s="3" t="s">
        <v>27</v>
      </c>
      <c r="I1389" s="3">
        <v>5</v>
      </c>
      <c r="J1389" s="3">
        <v>-73.91754</v>
      </c>
      <c r="K1389" s="3">
        <v>40.86278</v>
      </c>
      <c r="L1389" s="3" t="s">
        <v>6791</v>
      </c>
      <c r="M1389" s="3">
        <v>0</v>
      </c>
      <c r="N1389" s="3">
        <v>0</v>
      </c>
      <c r="O1389" s="3">
        <v>0</v>
      </c>
      <c r="P1389" s="3">
        <v>0</v>
      </c>
      <c r="Q1389" s="3" t="s">
        <v>29</v>
      </c>
      <c r="R1389" s="3" t="s">
        <v>30</v>
      </c>
      <c r="S1389" s="3"/>
      <c r="T1389" s="3"/>
      <c r="U1389" s="7">
        <v>45669.4815972222</v>
      </c>
      <c r="V1389" s="7">
        <v>45838.4913657407</v>
      </c>
      <c r="W1389" s="3"/>
    </row>
    <row r="1390" ht="15.05" spans="1:23">
      <c r="A1390" s="4" t="str">
        <f t="array" ref="A1390">IF(SUM(--ISNUMBER(SEARCH({", AB ",", BC ",", MB ",", NB ",", NL ",", NS ",", NT ",", NU ",", ON ",", PE ",", QC ",", SK ",", YT "},UPPER(C1390))))&gt;0,"Canada","USA")</f>
        <v>USA</v>
      </c>
      <c r="B1390" s="3" t="s">
        <v>6792</v>
      </c>
      <c r="C1390" s="3" t="s">
        <v>6793</v>
      </c>
      <c r="D1390" s="3" t="s">
        <v>6794</v>
      </c>
      <c r="E1390" s="3" t="s">
        <v>6795</v>
      </c>
      <c r="F1390" s="3"/>
      <c r="G1390" s="3" t="s">
        <v>27</v>
      </c>
      <c r="H1390" s="3" t="s">
        <v>27</v>
      </c>
      <c r="I1390" s="3">
        <v>5</v>
      </c>
      <c r="J1390" s="3">
        <v>-80.32158</v>
      </c>
      <c r="K1390" s="3">
        <v>25.74019</v>
      </c>
      <c r="L1390" s="3" t="s">
        <v>6796</v>
      </c>
      <c r="M1390" s="3">
        <v>0</v>
      </c>
      <c r="N1390" s="3">
        <v>0</v>
      </c>
      <c r="O1390" s="3">
        <v>0</v>
      </c>
      <c r="P1390" s="3">
        <v>0</v>
      </c>
      <c r="Q1390" s="3" t="s">
        <v>29</v>
      </c>
      <c r="R1390" s="3" t="s">
        <v>30</v>
      </c>
      <c r="S1390" s="3"/>
      <c r="T1390" s="3"/>
      <c r="U1390" s="7">
        <v>45664.8122453704</v>
      </c>
      <c r="V1390" s="7">
        <v>45826.5955324074</v>
      </c>
      <c r="W1390" s="3"/>
    </row>
    <row r="1391" ht="15.05" spans="1:23">
      <c r="A1391" s="4" t="str">
        <f t="array" ref="A1391">IF(SUM(--ISNUMBER(SEARCH({", AB ",", BC ",", MB ",", NB ",", NL ",", NS ",", NT ",", NU ",", ON ",", PE ",", QC ",", SK ",", YT "},UPPER(C1391))))&gt;0,"Canada","USA")</f>
        <v>USA</v>
      </c>
      <c r="B1391" s="3" t="s">
        <v>6797</v>
      </c>
      <c r="C1391" s="3" t="s">
        <v>6798</v>
      </c>
      <c r="D1391" s="3" t="s">
        <v>6799</v>
      </c>
      <c r="E1391" s="3" t="s">
        <v>6800</v>
      </c>
      <c r="F1391" s="3"/>
      <c r="G1391" s="3" t="s">
        <v>27</v>
      </c>
      <c r="H1391" s="3" t="s">
        <v>27</v>
      </c>
      <c r="I1391" s="3">
        <v>5</v>
      </c>
      <c r="J1391" s="3">
        <v>-104.74996</v>
      </c>
      <c r="K1391" s="3">
        <v>38.81151</v>
      </c>
      <c r="L1391" s="3" t="s">
        <v>6801</v>
      </c>
      <c r="M1391" s="3">
        <v>0</v>
      </c>
      <c r="N1391" s="3">
        <v>0</v>
      </c>
      <c r="O1391" s="3">
        <v>0</v>
      </c>
      <c r="P1391" s="3">
        <v>0</v>
      </c>
      <c r="Q1391" s="3" t="s">
        <v>29</v>
      </c>
      <c r="R1391" s="3" t="s">
        <v>30</v>
      </c>
      <c r="S1391" s="3"/>
      <c r="T1391" s="3"/>
      <c r="U1391" s="7">
        <v>45644.5874652778</v>
      </c>
      <c r="V1391" s="7">
        <v>45821.684212963</v>
      </c>
      <c r="W1391" s="3"/>
    </row>
    <row r="1392" ht="15.05" spans="1:23">
      <c r="A1392" s="4" t="str">
        <f t="array" ref="A1392">IF(SUM(--ISNUMBER(SEARCH({", AB ",", BC ",", MB ",", NB ",", NL ",", NS ",", NT ",", NU ",", ON ",", PE ",", QC ",", SK ",", YT "},UPPER(C1392))))&gt;0,"Canada","USA")</f>
        <v>USA</v>
      </c>
      <c r="B1392" s="3" t="s">
        <v>6802</v>
      </c>
      <c r="C1392" s="3" t="s">
        <v>6803</v>
      </c>
      <c r="D1392" s="3" t="s">
        <v>6804</v>
      </c>
      <c r="E1392" s="3" t="s">
        <v>6805</v>
      </c>
      <c r="F1392" s="3" t="s">
        <v>6806</v>
      </c>
      <c r="G1392" s="3" t="s">
        <v>27</v>
      </c>
      <c r="H1392" s="3" t="s">
        <v>27</v>
      </c>
      <c r="I1392" s="3">
        <v>5</v>
      </c>
      <c r="J1392" s="3">
        <v>-96.59978</v>
      </c>
      <c r="K1392" s="3">
        <v>32.92869</v>
      </c>
      <c r="L1392" s="3" t="s">
        <v>1239</v>
      </c>
      <c r="M1392" s="3">
        <v>0</v>
      </c>
      <c r="N1392" s="3">
        <v>0</v>
      </c>
      <c r="O1392" s="3">
        <v>0</v>
      </c>
      <c r="P1392" s="3">
        <v>0</v>
      </c>
      <c r="Q1392" s="3" t="s">
        <v>29</v>
      </c>
      <c r="R1392" s="3" t="s">
        <v>30</v>
      </c>
      <c r="S1392" s="3"/>
      <c r="T1392" s="3"/>
      <c r="U1392" s="7">
        <v>45789.4596527778</v>
      </c>
      <c r="V1392" s="7">
        <v>45923.4891435185</v>
      </c>
      <c r="W1392" s="3"/>
    </row>
    <row r="1393" ht="15.05" spans="1:23">
      <c r="A1393" s="4" t="str">
        <f t="array" ref="A1393">IF(SUM(--ISNUMBER(SEARCH({", AB ",", BC ",", MB ",", NB ",", NL ",", NS ",", NT ",", NU ",", ON ",", PE ",", QC ",", SK ",", YT "},UPPER(C1393))))&gt;0,"Canada","USA")</f>
        <v>USA</v>
      </c>
      <c r="B1393" s="3" t="s">
        <v>6807</v>
      </c>
      <c r="C1393" s="3" t="s">
        <v>6808</v>
      </c>
      <c r="D1393" s="3" t="s">
        <v>6809</v>
      </c>
      <c r="E1393" s="3" t="s">
        <v>6810</v>
      </c>
      <c r="F1393" s="3"/>
      <c r="G1393" s="3" t="s">
        <v>27</v>
      </c>
      <c r="H1393" s="3" t="s">
        <v>27</v>
      </c>
      <c r="I1393" s="3">
        <v>5</v>
      </c>
      <c r="J1393" s="3">
        <v>-96.41516</v>
      </c>
      <c r="K1393" s="3">
        <v>42.50546</v>
      </c>
      <c r="L1393" s="3" t="s">
        <v>6811</v>
      </c>
      <c r="M1393" s="3">
        <v>0</v>
      </c>
      <c r="N1393" s="3">
        <v>0</v>
      </c>
      <c r="O1393" s="3">
        <v>0</v>
      </c>
      <c r="P1393" s="3">
        <v>0</v>
      </c>
      <c r="Q1393" s="3" t="s">
        <v>29</v>
      </c>
      <c r="R1393" s="3" t="s">
        <v>30</v>
      </c>
      <c r="S1393" s="3"/>
      <c r="T1393" s="3"/>
      <c r="U1393" s="7">
        <v>45652.3783101852</v>
      </c>
      <c r="V1393" s="7">
        <v>45827.5586805556</v>
      </c>
      <c r="W1393" s="3"/>
    </row>
    <row r="1394" ht="15.05" spans="1:23">
      <c r="A1394" s="4" t="str">
        <f t="array" ref="A1394">IF(SUM(--ISNUMBER(SEARCH({", AB ",", BC ",", MB ",", NB ",", NL ",", NS ",", NT ",", NU ",", ON ",", PE ",", QC ",", SK ",", YT "},UPPER(C1394))))&gt;0,"Canada","USA")</f>
        <v>USA</v>
      </c>
      <c r="B1394" s="3" t="s">
        <v>6812</v>
      </c>
      <c r="C1394" s="3" t="s">
        <v>6813</v>
      </c>
      <c r="D1394" s="3" t="s">
        <v>6814</v>
      </c>
      <c r="E1394" s="3" t="s">
        <v>6815</v>
      </c>
      <c r="F1394" s="3"/>
      <c r="G1394" s="3" t="s">
        <v>27</v>
      </c>
      <c r="H1394" s="3" t="s">
        <v>27</v>
      </c>
      <c r="I1394" s="3">
        <v>5</v>
      </c>
      <c r="J1394" s="3">
        <v>-120.22047</v>
      </c>
      <c r="K1394" s="3">
        <v>38.05641</v>
      </c>
      <c r="L1394" s="3"/>
      <c r="M1394" s="3">
        <v>0</v>
      </c>
      <c r="N1394" s="3">
        <v>0</v>
      </c>
      <c r="O1394" s="3">
        <v>0</v>
      </c>
      <c r="P1394" s="3">
        <v>0</v>
      </c>
      <c r="Q1394" s="3" t="s">
        <v>29</v>
      </c>
      <c r="R1394" s="3" t="s">
        <v>30</v>
      </c>
      <c r="S1394" s="3"/>
      <c r="T1394" s="3"/>
      <c r="U1394" s="7">
        <v>45653.5887615741</v>
      </c>
      <c r="V1394" s="7">
        <v>45653.5887615741</v>
      </c>
      <c r="W1394" s="3"/>
    </row>
    <row r="1395" ht="15.05" spans="1:23">
      <c r="A1395" s="4" t="str">
        <f t="array" ref="A1395">IF(SUM(--ISNUMBER(SEARCH({", AB ",", BC ",", MB ",", NB ",", NL ",", NS ",", NT ",", NU ",", ON ",", PE ",", QC ",", SK ",", YT "},UPPER(C1395))))&gt;0,"Canada","USA")</f>
        <v>USA</v>
      </c>
      <c r="B1395" s="3" t="s">
        <v>6816</v>
      </c>
      <c r="C1395" s="3" t="s">
        <v>6817</v>
      </c>
      <c r="D1395" s="3" t="s">
        <v>6818</v>
      </c>
      <c r="E1395" s="3" t="s">
        <v>6819</v>
      </c>
      <c r="F1395" s="3" t="s">
        <v>6820</v>
      </c>
      <c r="G1395" s="3" t="s">
        <v>27</v>
      </c>
      <c r="H1395" s="3" t="s">
        <v>27</v>
      </c>
      <c r="I1395" s="3">
        <v>5</v>
      </c>
      <c r="J1395" s="3">
        <v>-80.7385</v>
      </c>
      <c r="K1395" s="3">
        <v>35.43094</v>
      </c>
      <c r="L1395" s="3"/>
      <c r="M1395" s="3">
        <v>0</v>
      </c>
      <c r="N1395" s="3">
        <v>0</v>
      </c>
      <c r="O1395" s="3">
        <v>0</v>
      </c>
      <c r="P1395" s="3">
        <v>0</v>
      </c>
      <c r="Q1395" s="3" t="s">
        <v>29</v>
      </c>
      <c r="R1395" s="3" t="s">
        <v>30</v>
      </c>
      <c r="S1395" s="3"/>
      <c r="T1395" s="3"/>
      <c r="U1395" s="7">
        <v>45798.7035532407</v>
      </c>
      <c r="V1395" s="7">
        <v>45798.7035532407</v>
      </c>
      <c r="W1395" s="3"/>
    </row>
    <row r="1396" ht="15.05" spans="1:23">
      <c r="A1396" s="4" t="str">
        <f t="array" ref="A1396">IF(SUM(--ISNUMBER(SEARCH({", AB ",", BC ",", MB ",", NB ",", NL ",", NS ",", NT ",", NU ",", ON ",", PE ",", QC ",", SK ",", YT "},UPPER(C1396))))&gt;0,"Canada","USA")</f>
        <v>USA</v>
      </c>
      <c r="B1396" s="3" t="s">
        <v>6821</v>
      </c>
      <c r="C1396" s="3" t="s">
        <v>6822</v>
      </c>
      <c r="D1396" s="3" t="s">
        <v>6823</v>
      </c>
      <c r="E1396" s="3" t="s">
        <v>6824</v>
      </c>
      <c r="F1396" s="3"/>
      <c r="G1396" s="3" t="s">
        <v>27</v>
      </c>
      <c r="H1396" s="3" t="s">
        <v>27</v>
      </c>
      <c r="I1396" s="3">
        <v>5</v>
      </c>
      <c r="J1396" s="3">
        <v>-94.00541</v>
      </c>
      <c r="K1396" s="3">
        <v>29.96059</v>
      </c>
      <c r="L1396" s="3" t="s">
        <v>6825</v>
      </c>
      <c r="M1396" s="3">
        <v>0</v>
      </c>
      <c r="N1396" s="3">
        <v>0</v>
      </c>
      <c r="O1396" s="3">
        <v>0</v>
      </c>
      <c r="P1396" s="3">
        <v>0</v>
      </c>
      <c r="Q1396" s="3" t="s">
        <v>29</v>
      </c>
      <c r="R1396" s="3" t="s">
        <v>30</v>
      </c>
      <c r="S1396" s="3"/>
      <c r="T1396" s="3"/>
      <c r="U1396" s="7">
        <v>45796.5210763889</v>
      </c>
      <c r="V1396" s="7">
        <v>45853.4922222222</v>
      </c>
      <c r="W1396" s="3"/>
    </row>
    <row r="1397" ht="15.05" spans="1:23">
      <c r="A1397" s="4" t="str">
        <f t="array" ref="A1397">IF(SUM(--ISNUMBER(SEARCH({", AB ",", BC ",", MB ",", NB ",", NL ",", NS ",", NT ",", NU ",", ON ",", PE ",", QC ",", SK ",", YT "},UPPER(C1397))))&gt;0,"Canada","USA")</f>
        <v>USA</v>
      </c>
      <c r="B1397" s="3" t="s">
        <v>6826</v>
      </c>
      <c r="C1397" s="3" t="s">
        <v>6827</v>
      </c>
      <c r="D1397" s="3" t="s">
        <v>6828</v>
      </c>
      <c r="E1397" s="3" t="s">
        <v>6829</v>
      </c>
      <c r="F1397" s="3" t="s">
        <v>6830</v>
      </c>
      <c r="G1397" s="3" t="s">
        <v>27</v>
      </c>
      <c r="H1397" s="3" t="s">
        <v>91</v>
      </c>
      <c r="I1397" s="3">
        <v>5</v>
      </c>
      <c r="J1397" s="3">
        <v>-87.24014</v>
      </c>
      <c r="K1397" s="3">
        <v>30.45099</v>
      </c>
      <c r="L1397" s="3" t="s">
        <v>6831</v>
      </c>
      <c r="M1397" s="3">
        <v>0</v>
      </c>
      <c r="N1397" s="3">
        <v>0</v>
      </c>
      <c r="O1397" s="3">
        <v>0</v>
      </c>
      <c r="P1397" s="3">
        <v>0</v>
      </c>
      <c r="Q1397" s="3" t="s">
        <v>29</v>
      </c>
      <c r="R1397" s="3" t="s">
        <v>30</v>
      </c>
      <c r="S1397" s="3"/>
      <c r="T1397" s="3"/>
      <c r="U1397" s="7">
        <v>45664.7827893519</v>
      </c>
      <c r="V1397" s="7">
        <v>45869.4869212963</v>
      </c>
      <c r="W1397" s="3"/>
    </row>
    <row r="1398" ht="15.05" spans="1:23">
      <c r="A1398" s="4" t="str">
        <f t="array" ref="A1398">IF(SUM(--ISNUMBER(SEARCH({", AB ",", BC ",", MB ",", NB ",", NL ",", NS ",", NT ",", NU ",", ON ",", PE ",", QC ",", SK ",", YT "},UPPER(C1398))))&gt;0,"Canada","USA")</f>
        <v>USA</v>
      </c>
      <c r="B1398" s="3" t="s">
        <v>6832</v>
      </c>
      <c r="C1398" s="3" t="s">
        <v>6833</v>
      </c>
      <c r="D1398" s="3" t="s">
        <v>6834</v>
      </c>
      <c r="E1398" s="3" t="s">
        <v>6835</v>
      </c>
      <c r="F1398" s="3" t="s">
        <v>6836</v>
      </c>
      <c r="G1398" s="3" t="s">
        <v>27</v>
      </c>
      <c r="H1398" s="3" t="s">
        <v>27</v>
      </c>
      <c r="I1398" s="3">
        <v>5</v>
      </c>
      <c r="J1398" s="3">
        <v>-82.71371</v>
      </c>
      <c r="K1398" s="3">
        <v>27.85258</v>
      </c>
      <c r="L1398" s="3"/>
      <c r="M1398" s="3">
        <v>0</v>
      </c>
      <c r="N1398" s="3">
        <v>0</v>
      </c>
      <c r="O1398" s="3">
        <v>0</v>
      </c>
      <c r="P1398" s="3">
        <v>0</v>
      </c>
      <c r="Q1398" s="3" t="s">
        <v>29</v>
      </c>
      <c r="R1398" s="3" t="s">
        <v>30</v>
      </c>
      <c r="S1398" s="3"/>
      <c r="T1398" s="3"/>
      <c r="U1398" s="7">
        <v>45645.6061689815</v>
      </c>
      <c r="V1398" s="7">
        <v>45666.7034837963</v>
      </c>
      <c r="W1398" s="3"/>
    </row>
    <row r="1399" ht="15.05" spans="1:23">
      <c r="A1399" s="4" t="str">
        <f t="array" ref="A1399">IF(SUM(--ISNUMBER(SEARCH({", AB ",", BC ",", MB ",", NB ",", NL ",", NS ",", NT ",", NU ",", ON ",", PE ",", QC ",", SK ",", YT "},UPPER(C1399))))&gt;0,"Canada","USA")</f>
        <v>USA</v>
      </c>
      <c r="B1399" s="3" t="s">
        <v>6837</v>
      </c>
      <c r="C1399" s="3" t="s">
        <v>6838</v>
      </c>
      <c r="D1399" s="3" t="s">
        <v>6839</v>
      </c>
      <c r="E1399" s="3" t="s">
        <v>6840</v>
      </c>
      <c r="F1399" s="3" t="s">
        <v>6841</v>
      </c>
      <c r="G1399" s="3" t="s">
        <v>91</v>
      </c>
      <c r="H1399" s="3" t="s">
        <v>27</v>
      </c>
      <c r="I1399" s="3">
        <v>5</v>
      </c>
      <c r="J1399" s="3">
        <v>-82.72135</v>
      </c>
      <c r="K1399" s="3">
        <v>27.90651</v>
      </c>
      <c r="L1399" s="3"/>
      <c r="M1399" s="3">
        <v>0</v>
      </c>
      <c r="N1399" s="3">
        <v>0</v>
      </c>
      <c r="O1399" s="3">
        <v>0</v>
      </c>
      <c r="P1399" s="3">
        <v>0</v>
      </c>
      <c r="Q1399" s="3" t="s">
        <v>29</v>
      </c>
      <c r="R1399" s="3" t="s">
        <v>30</v>
      </c>
      <c r="S1399" s="3"/>
      <c r="T1399" s="3"/>
      <c r="U1399" s="7">
        <v>45603.4122685185</v>
      </c>
      <c r="V1399" s="7">
        <v>45733.5818402778</v>
      </c>
      <c r="W1399" s="3"/>
    </row>
    <row r="1400" ht="15.05" spans="1:23">
      <c r="A1400" s="4" t="str">
        <f t="array" ref="A1400">IF(SUM(--ISNUMBER(SEARCH({", AB ",", BC ",", MB ",", NB ",", NL ",", NS ",", NT ",", NU ",", ON ",", PE ",", QC ",", SK ",", YT "},UPPER(C1400))))&gt;0,"Canada","USA")</f>
        <v>USA</v>
      </c>
      <c r="B1400" s="3" t="s">
        <v>6842</v>
      </c>
      <c r="C1400" s="3" t="s">
        <v>6843</v>
      </c>
      <c r="D1400" s="3" t="s">
        <v>6844</v>
      </c>
      <c r="E1400" s="3" t="s">
        <v>6845</v>
      </c>
      <c r="F1400" s="3" t="s">
        <v>6846</v>
      </c>
      <c r="G1400" s="3" t="s">
        <v>27</v>
      </c>
      <c r="H1400" s="3" t="s">
        <v>27</v>
      </c>
      <c r="I1400" s="3">
        <v>5</v>
      </c>
      <c r="J1400" s="3">
        <v>-73.6293</v>
      </c>
      <c r="K1400" s="3">
        <v>43.32125</v>
      </c>
      <c r="L1400" s="3"/>
      <c r="M1400" s="3">
        <v>0</v>
      </c>
      <c r="N1400" s="3">
        <v>0</v>
      </c>
      <c r="O1400" s="3">
        <v>0</v>
      </c>
      <c r="P1400" s="3">
        <v>0</v>
      </c>
      <c r="Q1400" s="3" t="s">
        <v>29</v>
      </c>
      <c r="R1400" s="3" t="s">
        <v>30</v>
      </c>
      <c r="S1400" s="3"/>
      <c r="T1400" s="3"/>
      <c r="U1400" s="7">
        <v>45726.4673032407</v>
      </c>
      <c r="V1400" s="7">
        <v>45785.5421412037</v>
      </c>
      <c r="W1400" s="3"/>
    </row>
    <row r="1401" ht="15.05" spans="1:23">
      <c r="A1401" s="4" t="str">
        <f t="array" ref="A1401">IF(SUM(--ISNUMBER(SEARCH({", AB ",", BC ",", MB ",", NB ",", NL ",", NS ",", NT ",", NU ",", ON ",", PE ",", QC ",", SK ",", YT "},UPPER(C1401))))&gt;0,"Canada","USA")</f>
        <v>USA</v>
      </c>
      <c r="B1401" s="3" t="s">
        <v>6847</v>
      </c>
      <c r="C1401" s="3" t="s">
        <v>6848</v>
      </c>
      <c r="D1401" s="3" t="s">
        <v>6849</v>
      </c>
      <c r="E1401" s="3" t="s">
        <v>6850</v>
      </c>
      <c r="F1401" s="3"/>
      <c r="G1401" s="3" t="s">
        <v>27</v>
      </c>
      <c r="H1401" s="3" t="s">
        <v>27</v>
      </c>
      <c r="I1401" s="3">
        <v>5</v>
      </c>
      <c r="J1401" s="3">
        <v>-119.77861</v>
      </c>
      <c r="K1401" s="3">
        <v>36.72446</v>
      </c>
      <c r="L1401" s="3" t="s">
        <v>6851</v>
      </c>
      <c r="M1401" s="3">
        <v>0</v>
      </c>
      <c r="N1401" s="3">
        <v>0</v>
      </c>
      <c r="O1401" s="3">
        <v>0</v>
      </c>
      <c r="P1401" s="3">
        <v>0</v>
      </c>
      <c r="Q1401" s="3" t="s">
        <v>29</v>
      </c>
      <c r="R1401" s="3" t="s">
        <v>30</v>
      </c>
      <c r="S1401" s="3"/>
      <c r="T1401" s="3"/>
      <c r="U1401" s="7">
        <v>45643.5169097222</v>
      </c>
      <c r="V1401" s="7">
        <v>45819.5324652778</v>
      </c>
      <c r="W1401" s="3"/>
    </row>
    <row r="1402" ht="15.05" spans="1:23">
      <c r="A1402" s="4" t="str">
        <f t="array" ref="A1402">IF(SUM(--ISNUMBER(SEARCH({", AB ",", BC ",", MB ",", NB ",", NL ",", NS ",", NT ",", NU ",", ON ",", PE ",", QC ",", SK ",", YT "},UPPER(C1402))))&gt;0,"Canada","USA")</f>
        <v>USA</v>
      </c>
      <c r="B1402" s="3" t="s">
        <v>6852</v>
      </c>
      <c r="C1402" s="3" t="s">
        <v>6853</v>
      </c>
      <c r="D1402" s="3" t="s">
        <v>6854</v>
      </c>
      <c r="E1402" s="3" t="s">
        <v>6855</v>
      </c>
      <c r="F1402" s="3" t="s">
        <v>6856</v>
      </c>
      <c r="G1402" s="3" t="s">
        <v>27</v>
      </c>
      <c r="H1402" s="3" t="s">
        <v>27</v>
      </c>
      <c r="I1402" s="3">
        <v>5</v>
      </c>
      <c r="J1402" s="3">
        <v>-89.84258</v>
      </c>
      <c r="K1402" s="3">
        <v>35.19444</v>
      </c>
      <c r="L1402" s="3" t="s">
        <v>6857</v>
      </c>
      <c r="M1402" s="3">
        <v>0</v>
      </c>
      <c r="N1402" s="3">
        <v>0</v>
      </c>
      <c r="O1402" s="3">
        <v>0</v>
      </c>
      <c r="P1402" s="3">
        <v>0</v>
      </c>
      <c r="Q1402" s="3" t="s">
        <v>29</v>
      </c>
      <c r="R1402" s="3" t="s">
        <v>30</v>
      </c>
      <c r="S1402" s="3"/>
      <c r="T1402" s="3"/>
      <c r="U1402" s="7">
        <v>45821.5514930556</v>
      </c>
      <c r="V1402" s="7">
        <v>45923.5601851852</v>
      </c>
      <c r="W1402" s="3"/>
    </row>
    <row r="1403" ht="15.05" spans="1:23">
      <c r="A1403" s="4" t="str">
        <f t="array" ref="A1403">IF(SUM(--ISNUMBER(SEARCH({", AB ",", BC ",", MB ",", NB ",", NL ",", NS ",", NT ",", NU ",", ON ",", PE ",", QC ",", SK ",", YT "},UPPER(C1403))))&gt;0,"Canada","USA")</f>
        <v>USA</v>
      </c>
      <c r="B1403" s="3" t="s">
        <v>6858</v>
      </c>
      <c r="C1403" s="3" t="s">
        <v>6859</v>
      </c>
      <c r="D1403" s="3" t="s">
        <v>6860</v>
      </c>
      <c r="E1403" s="3" t="s">
        <v>6861</v>
      </c>
      <c r="F1403" s="3"/>
      <c r="G1403" s="3" t="s">
        <v>27</v>
      </c>
      <c r="H1403" s="3" t="s">
        <v>27</v>
      </c>
      <c r="I1403" s="3">
        <v>5</v>
      </c>
      <c r="J1403" s="3">
        <v>-78.6867884</v>
      </c>
      <c r="K1403" s="3">
        <v>33.8250543</v>
      </c>
      <c r="L1403" s="3"/>
      <c r="M1403" s="3">
        <v>0</v>
      </c>
      <c r="N1403" s="3">
        <v>0</v>
      </c>
      <c r="O1403" s="3">
        <v>0</v>
      </c>
      <c r="P1403" s="3">
        <v>0</v>
      </c>
      <c r="Q1403" s="3" t="s">
        <v>29</v>
      </c>
      <c r="R1403" s="3" t="s">
        <v>30</v>
      </c>
      <c r="S1403" s="3"/>
      <c r="T1403" s="3"/>
      <c r="U1403" s="7">
        <v>45856.483125</v>
      </c>
      <c r="V1403" s="7">
        <v>45873.6321643519</v>
      </c>
      <c r="W1403" s="3"/>
    </row>
    <row r="1404" ht="15.05" spans="1:23">
      <c r="A1404" s="4" t="str">
        <f t="array" ref="A1404">IF(SUM(--ISNUMBER(SEARCH({", AB ",", BC ",", MB ",", NB ",", NL ",", NS ",", NT ",", NU ",", ON ",", PE ",", QC ",", SK ",", YT "},UPPER(C1404))))&gt;0,"Canada","USA")</f>
        <v>USA</v>
      </c>
      <c r="B1404" s="3" t="s">
        <v>6862</v>
      </c>
      <c r="C1404" s="3" t="s">
        <v>6863</v>
      </c>
      <c r="D1404" s="3" t="s">
        <v>6864</v>
      </c>
      <c r="E1404" s="3" t="s">
        <v>6865</v>
      </c>
      <c r="F1404" s="3" t="s">
        <v>6866</v>
      </c>
      <c r="G1404" s="3" t="s">
        <v>27</v>
      </c>
      <c r="H1404" s="3" t="s">
        <v>27</v>
      </c>
      <c r="I1404" s="3">
        <v>1</v>
      </c>
      <c r="J1404" s="3">
        <v>-111.9019866</v>
      </c>
      <c r="K1404" s="3">
        <v>40.6364558</v>
      </c>
      <c r="L1404" s="3" t="s">
        <v>6867</v>
      </c>
      <c r="M1404" s="3">
        <v>110</v>
      </c>
      <c r="N1404" s="3">
        <v>0</v>
      </c>
      <c r="O1404" s="3">
        <v>0</v>
      </c>
      <c r="P1404" s="3">
        <v>0</v>
      </c>
      <c r="Q1404" s="3" t="s">
        <v>29</v>
      </c>
      <c r="R1404" s="3" t="s">
        <v>30</v>
      </c>
      <c r="S1404" s="3"/>
      <c r="T1404" s="3"/>
      <c r="U1404" s="7">
        <v>45617.5732986111</v>
      </c>
      <c r="V1404" s="7">
        <v>45859.6036226852</v>
      </c>
      <c r="W1404" s="3"/>
    </row>
    <row r="1405" ht="15.05" spans="1:23">
      <c r="A1405" s="4" t="str">
        <f t="array" ref="A1405">IF(SUM(--ISNUMBER(SEARCH({", AB ",", BC ",", MB ",", NB ",", NL ",", NS ",", NT ",", NU ",", ON ",", PE ",", QC ",", SK ",", YT "},UPPER(C1405))))&gt;0,"Canada","USA")</f>
        <v>USA</v>
      </c>
      <c r="B1405" s="3" t="s">
        <v>6868</v>
      </c>
      <c r="C1405" s="3" t="s">
        <v>6869</v>
      </c>
      <c r="D1405" s="3" t="s">
        <v>6870</v>
      </c>
      <c r="E1405" s="3" t="s">
        <v>6871</v>
      </c>
      <c r="F1405" s="3" t="s">
        <v>6872</v>
      </c>
      <c r="G1405" s="3" t="s">
        <v>27</v>
      </c>
      <c r="H1405" s="3" t="s">
        <v>27</v>
      </c>
      <c r="I1405" s="3">
        <v>6</v>
      </c>
      <c r="J1405" s="3">
        <v>-75.7344</v>
      </c>
      <c r="K1405" s="3">
        <v>41.37871</v>
      </c>
      <c r="L1405" s="3" t="s">
        <v>6873</v>
      </c>
      <c r="M1405" s="3">
        <v>0</v>
      </c>
      <c r="N1405" s="3">
        <v>0</v>
      </c>
      <c r="O1405" s="3">
        <v>0</v>
      </c>
      <c r="P1405" s="3">
        <v>0</v>
      </c>
      <c r="Q1405" s="3" t="s">
        <v>29</v>
      </c>
      <c r="R1405" s="3" t="s">
        <v>30</v>
      </c>
      <c r="S1405" s="3"/>
      <c r="T1405" s="3"/>
      <c r="U1405" s="7">
        <v>45614.6525462963</v>
      </c>
      <c r="V1405" s="7">
        <v>45845.4099652778</v>
      </c>
      <c r="W1405" s="3"/>
    </row>
    <row r="1406" ht="15.05" spans="1:23">
      <c r="A1406" s="4" t="str">
        <f t="array" ref="A1406">IF(SUM(--ISNUMBER(SEARCH({", AB ",", BC ",", MB ",", NB ",", NL ",", NS ",", NT ",", NU ",", ON ",", PE ",", QC ",", SK ",", YT "},UPPER(C1406))))&gt;0,"Canada","USA")</f>
        <v>USA</v>
      </c>
      <c r="B1406" s="3" t="s">
        <v>6874</v>
      </c>
      <c r="C1406" s="3" t="s">
        <v>6875</v>
      </c>
      <c r="D1406" s="3" t="s">
        <v>6876</v>
      </c>
      <c r="E1406" s="3" t="s">
        <v>6877</v>
      </c>
      <c r="F1406" s="3" t="s">
        <v>6878</v>
      </c>
      <c r="G1406" s="3" t="s">
        <v>27</v>
      </c>
      <c r="H1406" s="3" t="s">
        <v>91</v>
      </c>
      <c r="I1406" s="3">
        <v>5</v>
      </c>
      <c r="J1406" s="3">
        <v>-80.8123821030967</v>
      </c>
      <c r="K1406" s="8" t="s">
        <v>6879</v>
      </c>
      <c r="L1406" s="3" t="s">
        <v>6880</v>
      </c>
      <c r="M1406" s="3">
        <v>0</v>
      </c>
      <c r="N1406" s="3">
        <v>0</v>
      </c>
      <c r="O1406" s="3">
        <v>0</v>
      </c>
      <c r="P1406" s="3">
        <v>0</v>
      </c>
      <c r="Q1406" s="3" t="s">
        <v>29</v>
      </c>
      <c r="R1406" s="3" t="s">
        <v>30</v>
      </c>
      <c r="S1406" s="3"/>
      <c r="T1406" s="3"/>
      <c r="U1406" s="7">
        <v>45668.9279976852</v>
      </c>
      <c r="V1406" s="7">
        <v>45910.4521412037</v>
      </c>
      <c r="W1406" s="3"/>
    </row>
    <row r="1407" ht="15.05" spans="1:23">
      <c r="A1407" s="4" t="str">
        <f t="array" ref="A1407">IF(SUM(--ISNUMBER(SEARCH({", AB ",", BC ",", MB ",", NB ",", NL ",", NS ",", NT ",", NU ",", ON ",", PE ",", QC ",", SK ",", YT "},UPPER(C1407))))&gt;0,"Canada","USA")</f>
        <v>USA</v>
      </c>
      <c r="B1407" s="3" t="s">
        <v>6881</v>
      </c>
      <c r="C1407" s="3" t="s">
        <v>6882</v>
      </c>
      <c r="D1407" s="3" t="s">
        <v>6883</v>
      </c>
      <c r="E1407" s="3" t="s">
        <v>6884</v>
      </c>
      <c r="F1407" s="3"/>
      <c r="G1407" s="3" t="s">
        <v>27</v>
      </c>
      <c r="H1407" s="3" t="s">
        <v>27</v>
      </c>
      <c r="I1407" s="3">
        <v>5</v>
      </c>
      <c r="J1407" s="3">
        <v>-95.6010784</v>
      </c>
      <c r="K1407" s="8" t="s">
        <v>6885</v>
      </c>
      <c r="L1407" s="3"/>
      <c r="M1407" s="3">
        <v>0</v>
      </c>
      <c r="N1407" s="3">
        <v>0</v>
      </c>
      <c r="O1407" s="3">
        <v>0</v>
      </c>
      <c r="P1407" s="3">
        <v>0</v>
      </c>
      <c r="Q1407" s="3" t="s">
        <v>29</v>
      </c>
      <c r="R1407" s="3" t="s">
        <v>30</v>
      </c>
      <c r="S1407" s="3"/>
      <c r="T1407" s="3"/>
      <c r="U1407" s="7">
        <v>45617.6971296296</v>
      </c>
      <c r="V1407" s="7">
        <v>45696.6720023148</v>
      </c>
      <c r="W1407" s="3"/>
    </row>
    <row r="1408" ht="15.05" spans="1:23">
      <c r="A1408" s="4" t="str">
        <f t="array" ref="A1408">IF(SUM(--ISNUMBER(SEARCH({", AB ",", BC ",", MB ",", NB ",", NL ",", NS ",", NT ",", NU ",", ON ",", PE ",", QC ",", SK ",", YT "},UPPER(C1408))))&gt;0,"Canada","USA")</f>
        <v>USA</v>
      </c>
      <c r="B1408" s="3" t="s">
        <v>6886</v>
      </c>
      <c r="C1408" s="3" t="s">
        <v>6887</v>
      </c>
      <c r="D1408" s="3" t="s">
        <v>6888</v>
      </c>
      <c r="E1408" s="3" t="s">
        <v>6889</v>
      </c>
      <c r="F1408" s="3"/>
      <c r="G1408" s="3" t="s">
        <v>27</v>
      </c>
      <c r="H1408" s="3" t="s">
        <v>27</v>
      </c>
      <c r="I1408" s="3">
        <v>5</v>
      </c>
      <c r="J1408" s="3">
        <v>-66.372</v>
      </c>
      <c r="K1408" s="3">
        <v>50.215</v>
      </c>
      <c r="L1408" s="3"/>
      <c r="M1408" s="3"/>
      <c r="N1408" s="3"/>
      <c r="O1408" s="3"/>
      <c r="P1408" s="3"/>
      <c r="Q1408" s="3" t="s">
        <v>29</v>
      </c>
      <c r="R1408" s="3" t="s">
        <v>30</v>
      </c>
      <c r="S1408" s="3"/>
      <c r="T1408" s="3"/>
      <c r="U1408" s="7">
        <v>45517.9745833333</v>
      </c>
      <c r="V1408" s="7">
        <v>45560.6773148148</v>
      </c>
      <c r="W1408" s="3"/>
    </row>
    <row r="1409" ht="15.05" spans="1:23">
      <c r="A1409" s="4" t="str">
        <f t="array" ref="A1409">IF(SUM(--ISNUMBER(SEARCH({", AB ",", BC ",", MB ",", NB ",", NL ",", NS ",", NT ",", NU ",", ON ",", PE ",", QC ",", SK ",", YT "},UPPER(C1409))))&gt;0,"Canada","USA")</f>
        <v>USA</v>
      </c>
      <c r="B1409" s="3" t="s">
        <v>6890</v>
      </c>
      <c r="C1409" s="3" t="s">
        <v>6891</v>
      </c>
      <c r="D1409" s="3" t="s">
        <v>6892</v>
      </c>
      <c r="E1409" s="3" t="s">
        <v>6893</v>
      </c>
      <c r="F1409" s="3" t="s">
        <v>6894</v>
      </c>
      <c r="G1409" s="3" t="s">
        <v>27</v>
      </c>
      <c r="H1409" s="3" t="s">
        <v>27</v>
      </c>
      <c r="I1409" s="3">
        <v>6</v>
      </c>
      <c r="J1409" s="3">
        <v>-71.46315</v>
      </c>
      <c r="K1409" s="3">
        <v>43.53695</v>
      </c>
      <c r="L1409" s="3"/>
      <c r="M1409" s="3">
        <v>0</v>
      </c>
      <c r="N1409" s="3">
        <v>0</v>
      </c>
      <c r="O1409" s="3">
        <v>0</v>
      </c>
      <c r="P1409" s="3">
        <v>0</v>
      </c>
      <c r="Q1409" s="3" t="s">
        <v>29</v>
      </c>
      <c r="R1409" s="3" t="s">
        <v>30</v>
      </c>
      <c r="S1409" s="3"/>
      <c r="T1409" s="3"/>
      <c r="U1409" s="7">
        <v>45653.4308217593</v>
      </c>
      <c r="V1409" s="7">
        <v>45910.6269212963</v>
      </c>
      <c r="W1409" s="3"/>
    </row>
    <row r="1410" ht="15.05" spans="1:23">
      <c r="A1410" s="4" t="str">
        <f t="array" ref="A1410">IF(SUM(--ISNUMBER(SEARCH({", AB ",", BC ",", MB ",", NB ",", NL ",", NS ",", NT ",", NU ",", ON ",", PE ",", QC ",", SK ",", YT "},UPPER(C1410))))&gt;0,"Canada","USA")</f>
        <v>USA</v>
      </c>
      <c r="B1410" s="3" t="s">
        <v>6895</v>
      </c>
      <c r="C1410" s="3" t="s">
        <v>6896</v>
      </c>
      <c r="D1410" s="3" t="s">
        <v>6897</v>
      </c>
      <c r="E1410" s="3" t="s">
        <v>6898</v>
      </c>
      <c r="F1410" s="3" t="s">
        <v>6899</v>
      </c>
      <c r="G1410" s="3" t="s">
        <v>27</v>
      </c>
      <c r="H1410" s="3" t="s">
        <v>27</v>
      </c>
      <c r="I1410" s="3">
        <v>1</v>
      </c>
      <c r="J1410" s="3">
        <v>-76.23346</v>
      </c>
      <c r="K1410" s="3">
        <v>36.88694</v>
      </c>
      <c r="L1410" s="3" t="s">
        <v>6900</v>
      </c>
      <c r="M1410" s="3">
        <v>0</v>
      </c>
      <c r="N1410" s="3">
        <v>0</v>
      </c>
      <c r="O1410" s="3">
        <v>0</v>
      </c>
      <c r="P1410" s="3">
        <v>0</v>
      </c>
      <c r="Q1410" s="3" t="s">
        <v>29</v>
      </c>
      <c r="R1410" s="3" t="s">
        <v>30</v>
      </c>
      <c r="S1410" s="3"/>
      <c r="T1410" s="3"/>
      <c r="U1410" s="7">
        <v>45665.6084722222</v>
      </c>
      <c r="V1410" s="7">
        <v>45863.5370833333</v>
      </c>
      <c r="W1410" s="3"/>
    </row>
    <row r="1411" ht="15.05" spans="1:23">
      <c r="A1411" s="4" t="str">
        <f t="array" ref="A1411">IF(SUM(--ISNUMBER(SEARCH({", AB ",", BC ",", MB ",", NB ",", NL ",", NS ",", NT ",", NU ",", ON ",", PE ",", QC ",", SK ",", YT "},UPPER(C1411))))&gt;0,"Canada","USA")</f>
        <v>USA</v>
      </c>
      <c r="B1411" s="3" t="s">
        <v>6901</v>
      </c>
      <c r="C1411" s="3" t="s">
        <v>6902</v>
      </c>
      <c r="D1411" s="3" t="s">
        <v>6903</v>
      </c>
      <c r="E1411" s="3" t="s">
        <v>6904</v>
      </c>
      <c r="F1411" s="3" t="s">
        <v>769</v>
      </c>
      <c r="G1411" s="3" t="s">
        <v>27</v>
      </c>
      <c r="H1411" s="3" t="s">
        <v>27</v>
      </c>
      <c r="I1411" s="3">
        <v>5</v>
      </c>
      <c r="J1411" s="3">
        <v>-83.07737</v>
      </c>
      <c r="K1411" s="3">
        <v>39.93655</v>
      </c>
      <c r="L1411" s="3" t="s">
        <v>6905</v>
      </c>
      <c r="M1411" s="3">
        <v>0</v>
      </c>
      <c r="N1411" s="3">
        <v>0</v>
      </c>
      <c r="O1411" s="3">
        <v>0</v>
      </c>
      <c r="P1411" s="3">
        <v>0</v>
      </c>
      <c r="Q1411" s="3" t="s">
        <v>29</v>
      </c>
      <c r="R1411" s="3" t="s">
        <v>30</v>
      </c>
      <c r="S1411" s="3"/>
      <c r="T1411" s="3"/>
      <c r="U1411" s="7">
        <v>45667.5719444444</v>
      </c>
      <c r="V1411" s="7">
        <v>45839.4530092593</v>
      </c>
      <c r="W1411" s="3"/>
    </row>
    <row r="1412" ht="15.05" spans="1:23">
      <c r="A1412" s="4" t="str">
        <f t="array" ref="A1412">IF(SUM(--ISNUMBER(SEARCH({", AB ",", BC ",", MB ",", NB ",", NL ",", NS ",", NT ",", NU ",", ON ",", PE ",", QC ",", SK ",", YT "},UPPER(C1412))))&gt;0,"Canada","USA")</f>
        <v>USA</v>
      </c>
      <c r="B1412" s="3" t="s">
        <v>6906</v>
      </c>
      <c r="C1412" s="3" t="s">
        <v>6907</v>
      </c>
      <c r="D1412" s="3" t="s">
        <v>6908</v>
      </c>
      <c r="E1412" s="3" t="s">
        <v>6909</v>
      </c>
      <c r="F1412" s="3"/>
      <c r="G1412" s="3" t="s">
        <v>27</v>
      </c>
      <c r="H1412" s="3" t="s">
        <v>27</v>
      </c>
      <c r="I1412" s="3">
        <v>5</v>
      </c>
      <c r="J1412" s="3">
        <v>-122.653353931392</v>
      </c>
      <c r="K1412" s="8" t="s">
        <v>6910</v>
      </c>
      <c r="L1412" s="3"/>
      <c r="M1412" s="3">
        <v>0</v>
      </c>
      <c r="N1412" s="3">
        <v>0</v>
      </c>
      <c r="O1412" s="3">
        <v>0</v>
      </c>
      <c r="P1412" s="3">
        <v>0</v>
      </c>
      <c r="Q1412" s="3" t="s">
        <v>29</v>
      </c>
      <c r="R1412" s="3" t="s">
        <v>30</v>
      </c>
      <c r="S1412" s="3"/>
      <c r="T1412" s="3"/>
      <c r="U1412" s="7">
        <v>45861.7048611111</v>
      </c>
      <c r="V1412" s="7">
        <v>45861.7048611111</v>
      </c>
      <c r="W1412" s="3"/>
    </row>
    <row r="1413" ht="15.05" spans="1:23">
      <c r="A1413" s="4" t="str">
        <f t="array" ref="A1413">IF(SUM(--ISNUMBER(SEARCH({", AB ",", BC ",", MB ",", NB ",", NL ",", NS ",", NT ",", NU ",", ON ",", PE ",", QC ",", SK ",", YT "},UPPER(C1413))))&gt;0,"Canada","USA")</f>
        <v>USA</v>
      </c>
      <c r="B1413" s="3" t="s">
        <v>6911</v>
      </c>
      <c r="C1413" s="3" t="s">
        <v>6912</v>
      </c>
      <c r="D1413" s="3" t="s">
        <v>6913</v>
      </c>
      <c r="E1413" s="3" t="s">
        <v>6914</v>
      </c>
      <c r="F1413" s="3" t="s">
        <v>6915</v>
      </c>
      <c r="G1413" s="3" t="s">
        <v>27</v>
      </c>
      <c r="H1413" s="3" t="s">
        <v>27</v>
      </c>
      <c r="I1413" s="3">
        <v>5</v>
      </c>
      <c r="J1413" s="3">
        <v>-92.49197</v>
      </c>
      <c r="K1413" s="3">
        <v>31.44891</v>
      </c>
      <c r="L1413" s="3" t="s">
        <v>6916</v>
      </c>
      <c r="M1413" s="3">
        <v>0</v>
      </c>
      <c r="N1413" s="3">
        <v>0</v>
      </c>
      <c r="O1413" s="3">
        <v>0</v>
      </c>
      <c r="P1413" s="3">
        <v>0</v>
      </c>
      <c r="Q1413" s="3" t="s">
        <v>29</v>
      </c>
      <c r="R1413" s="3" t="s">
        <v>30</v>
      </c>
      <c r="S1413" s="3"/>
      <c r="T1413" s="3"/>
      <c r="U1413" s="7">
        <v>45652.5438657407</v>
      </c>
      <c r="V1413" s="7">
        <v>45831.4703356481</v>
      </c>
      <c r="W1413" s="3"/>
    </row>
    <row r="1414" ht="15.05" spans="1:23">
      <c r="A1414" s="4" t="str">
        <f t="array" ref="A1414">IF(SUM(--ISNUMBER(SEARCH({", AB ",", BC ",", MB ",", NB ",", NL ",", NS ",", NT ",", NU ",", ON ",", PE ",", QC ",", SK ",", YT "},UPPER(C1414))))&gt;0,"Canada","USA")</f>
        <v>USA</v>
      </c>
      <c r="B1414" s="3" t="s">
        <v>6917</v>
      </c>
      <c r="C1414" s="3" t="s">
        <v>6918</v>
      </c>
      <c r="D1414" s="3" t="s">
        <v>6919</v>
      </c>
      <c r="E1414" s="3" t="s">
        <v>6920</v>
      </c>
      <c r="F1414" s="3"/>
      <c r="G1414" s="3" t="s">
        <v>27</v>
      </c>
      <c r="H1414" s="3" t="s">
        <v>27</v>
      </c>
      <c r="I1414" s="3">
        <v>5</v>
      </c>
      <c r="J1414" s="3">
        <v>-99.8565</v>
      </c>
      <c r="K1414" s="3">
        <v>43.37732</v>
      </c>
      <c r="L1414" s="3"/>
      <c r="M1414" s="3">
        <v>0</v>
      </c>
      <c r="N1414" s="3">
        <v>0</v>
      </c>
      <c r="O1414" s="3">
        <v>0</v>
      </c>
      <c r="P1414" s="3">
        <v>0</v>
      </c>
      <c r="Q1414" s="3" t="s">
        <v>29</v>
      </c>
      <c r="R1414" s="3" t="s">
        <v>30</v>
      </c>
      <c r="S1414" s="3"/>
      <c r="T1414" s="3"/>
      <c r="U1414" s="7">
        <v>45615.595775463</v>
      </c>
      <c r="V1414" s="7">
        <v>45641.5073148148</v>
      </c>
      <c r="W1414" s="3"/>
    </row>
    <row r="1415" ht="15.05" spans="1:23">
      <c r="A1415" s="4" t="str">
        <f t="array" ref="A1415">IF(SUM(--ISNUMBER(SEARCH({", AB ",", BC ",", MB ",", NB ",", NL ",", NS ",", NT ",", NU ",", ON ",", PE ",", QC ",", SK ",", YT "},UPPER(C1415))))&gt;0,"Canada","USA")</f>
        <v>USA</v>
      </c>
      <c r="B1415" s="3" t="s">
        <v>6921</v>
      </c>
      <c r="C1415" s="3" t="s">
        <v>6922</v>
      </c>
      <c r="D1415" s="3" t="s">
        <v>6923</v>
      </c>
      <c r="E1415" s="3" t="s">
        <v>6924</v>
      </c>
      <c r="F1415" s="3" t="s">
        <v>6925</v>
      </c>
      <c r="G1415" s="3" t="s">
        <v>27</v>
      </c>
      <c r="H1415" s="3" t="s">
        <v>27</v>
      </c>
      <c r="I1415" s="3">
        <v>5</v>
      </c>
      <c r="J1415" s="3">
        <v>-74.2761024200564</v>
      </c>
      <c r="K1415" s="8" t="s">
        <v>6926</v>
      </c>
      <c r="L1415" s="3"/>
      <c r="M1415" s="3">
        <v>120</v>
      </c>
      <c r="N1415" s="3">
        <v>120</v>
      </c>
      <c r="O1415" s="3">
        <v>0</v>
      </c>
      <c r="P1415" s="3">
        <v>0</v>
      </c>
      <c r="Q1415" s="3" t="s">
        <v>29</v>
      </c>
      <c r="R1415" s="3" t="s">
        <v>30</v>
      </c>
      <c r="S1415" s="3"/>
      <c r="T1415" s="3"/>
      <c r="U1415" s="7">
        <v>45912.4615625</v>
      </c>
      <c r="V1415" s="7">
        <v>45912.5993981482</v>
      </c>
      <c r="W1415" s="3"/>
    </row>
    <row r="1416" ht="15.05" spans="1:23">
      <c r="A1416" s="4" t="str">
        <f t="array" ref="A1416">IF(SUM(--ISNUMBER(SEARCH({", AB ",", BC ",", MB ",", NB ",", NL ",", NS ",", NT ",", NU ",", ON ",", PE ",", QC ",", SK ",", YT "},UPPER(C1416))))&gt;0,"Canada","USA")</f>
        <v>USA</v>
      </c>
      <c r="B1416" s="3" t="s">
        <v>6927</v>
      </c>
      <c r="C1416" s="3" t="s">
        <v>6928</v>
      </c>
      <c r="D1416" s="3" t="s">
        <v>6929</v>
      </c>
      <c r="E1416" s="3" t="s">
        <v>6930</v>
      </c>
      <c r="F1416" s="3"/>
      <c r="G1416" s="3" t="s">
        <v>27</v>
      </c>
      <c r="H1416" s="3" t="s">
        <v>27</v>
      </c>
      <c r="I1416" s="3">
        <v>5</v>
      </c>
      <c r="J1416" s="3">
        <v>-111.998706599999</v>
      </c>
      <c r="K1416" s="8" t="s">
        <v>6931</v>
      </c>
      <c r="L1416" s="3"/>
      <c r="M1416" s="3">
        <v>0</v>
      </c>
      <c r="N1416" s="3">
        <v>0</v>
      </c>
      <c r="O1416" s="3">
        <v>0</v>
      </c>
      <c r="P1416" s="3">
        <v>0</v>
      </c>
      <c r="Q1416" s="3" t="s">
        <v>29</v>
      </c>
      <c r="R1416" s="3" t="s">
        <v>30</v>
      </c>
      <c r="S1416" s="3"/>
      <c r="T1416" s="3"/>
      <c r="U1416" s="7">
        <v>45665.3639351852</v>
      </c>
      <c r="V1416" s="7">
        <v>45884.6041203704</v>
      </c>
      <c r="W1416" s="3"/>
    </row>
    <row r="1417" ht="15.05" spans="1:23">
      <c r="A1417" s="4" t="str">
        <f t="array" ref="A1417">IF(SUM(--ISNUMBER(SEARCH({", AB ",", BC ",", MB ",", NB ",", NL ",", NS ",", NT ",", NU ",", ON ",", PE ",", QC ",", SK ",", YT "},UPPER(C1417))))&gt;0,"Canada","USA")</f>
        <v>USA</v>
      </c>
      <c r="B1417" s="3" t="s">
        <v>6932</v>
      </c>
      <c r="C1417" s="3" t="s">
        <v>6933</v>
      </c>
      <c r="D1417" s="3" t="s">
        <v>6934</v>
      </c>
      <c r="E1417" s="3" t="s">
        <v>6935</v>
      </c>
      <c r="F1417" s="3"/>
      <c r="G1417" s="3" t="s">
        <v>27</v>
      </c>
      <c r="H1417" s="3" t="s">
        <v>27</v>
      </c>
      <c r="I1417" s="3">
        <v>5</v>
      </c>
      <c r="J1417" s="3">
        <v>-96.70616</v>
      </c>
      <c r="K1417" s="3">
        <v>42.97321</v>
      </c>
      <c r="L1417" s="3" t="s">
        <v>6936</v>
      </c>
      <c r="M1417" s="3">
        <v>0</v>
      </c>
      <c r="N1417" s="3">
        <v>0</v>
      </c>
      <c r="O1417" s="3">
        <v>0</v>
      </c>
      <c r="P1417" s="3">
        <v>0</v>
      </c>
      <c r="Q1417" s="3" t="s">
        <v>29</v>
      </c>
      <c r="R1417" s="3" t="s">
        <v>30</v>
      </c>
      <c r="S1417" s="3"/>
      <c r="T1417" s="3"/>
      <c r="U1417" s="7">
        <v>45615.5250810185</v>
      </c>
      <c r="V1417" s="7">
        <v>45845.6472106481</v>
      </c>
      <c r="W1417" s="3"/>
    </row>
    <row r="1418" ht="15.05" spans="1:23">
      <c r="A1418" s="4" t="str">
        <f t="array" ref="A1418">IF(SUM(--ISNUMBER(SEARCH({", AB ",", BC ",", MB ",", NB ",", NL ",", NS ",", NT ",", NU ",", ON ",", PE ",", QC ",", SK ",", YT "},UPPER(C1418))))&gt;0,"Canada","USA")</f>
        <v>USA</v>
      </c>
      <c r="B1418" s="3" t="s">
        <v>6937</v>
      </c>
      <c r="C1418" s="3" t="s">
        <v>6938</v>
      </c>
      <c r="D1418" s="3" t="s">
        <v>6939</v>
      </c>
      <c r="E1418" s="3" t="s">
        <v>6940</v>
      </c>
      <c r="F1418" s="3" t="s">
        <v>6941</v>
      </c>
      <c r="G1418" s="3" t="s">
        <v>27</v>
      </c>
      <c r="H1418" s="3" t="s">
        <v>27</v>
      </c>
      <c r="I1418" s="3">
        <v>1</v>
      </c>
      <c r="J1418" s="3">
        <v>-79.98548</v>
      </c>
      <c r="K1418" s="3">
        <v>40.33574</v>
      </c>
      <c r="L1418" s="3" t="s">
        <v>6942</v>
      </c>
      <c r="M1418" s="3">
        <v>140</v>
      </c>
      <c r="N1418" s="3">
        <v>120</v>
      </c>
      <c r="O1418" s="3">
        <v>0</v>
      </c>
      <c r="P1418" s="3">
        <v>0</v>
      </c>
      <c r="Q1418" s="3" t="s">
        <v>29</v>
      </c>
      <c r="R1418" s="3" t="s">
        <v>30</v>
      </c>
      <c r="S1418" s="3"/>
      <c r="T1418" s="3"/>
      <c r="U1418" s="7">
        <v>45611.5575</v>
      </c>
      <c r="V1418" s="7">
        <v>45845.4982291667</v>
      </c>
      <c r="W1418" s="3"/>
    </row>
    <row r="1419" ht="15.05" spans="1:23">
      <c r="A1419" s="4" t="str">
        <f t="array" ref="A1419">IF(SUM(--ISNUMBER(SEARCH({", AB ",", BC ",", MB ",", NB ",", NL ",", NS ",", NT ",", NU ",", ON ",", PE ",", QC ",", SK ",", YT "},UPPER(C1419))))&gt;0,"Canada","USA")</f>
        <v>USA</v>
      </c>
      <c r="B1419" s="3" t="s">
        <v>6943</v>
      </c>
      <c r="C1419" s="3" t="s">
        <v>6944</v>
      </c>
      <c r="D1419" s="3" t="s">
        <v>6945</v>
      </c>
      <c r="E1419" s="3" t="s">
        <v>6946</v>
      </c>
      <c r="F1419" s="3"/>
      <c r="G1419" s="3" t="s">
        <v>27</v>
      </c>
      <c r="H1419" s="3" t="s">
        <v>91</v>
      </c>
      <c r="I1419" s="3">
        <v>5</v>
      </c>
      <c r="J1419" s="3">
        <v>-118.63461</v>
      </c>
      <c r="K1419" s="3">
        <v>34.48548</v>
      </c>
      <c r="L1419" s="3" t="s">
        <v>6947</v>
      </c>
      <c r="M1419" s="3">
        <v>0</v>
      </c>
      <c r="N1419" s="3">
        <v>0</v>
      </c>
      <c r="O1419" s="3">
        <v>0</v>
      </c>
      <c r="P1419" s="3">
        <v>0</v>
      </c>
      <c r="Q1419" s="3" t="s">
        <v>29</v>
      </c>
      <c r="R1419" s="3" t="s">
        <v>30</v>
      </c>
      <c r="S1419" s="3"/>
      <c r="T1419" s="3"/>
      <c r="U1419" s="7">
        <v>45643.6851851852</v>
      </c>
      <c r="V1419" s="7">
        <v>45819.5314236111</v>
      </c>
      <c r="W1419" s="3"/>
    </row>
    <row r="1420" ht="15.05" spans="1:23">
      <c r="A1420" s="4" t="str">
        <f t="array" ref="A1420">IF(SUM(--ISNUMBER(SEARCH({", AB ",", BC ",", MB ",", NB ",", NL ",", NS ",", NT ",", NU ",", ON ",", PE ",", QC ",", SK ",", YT "},UPPER(C1420))))&gt;0,"Canada","USA")</f>
        <v>USA</v>
      </c>
      <c r="B1420" s="3" t="s">
        <v>6948</v>
      </c>
      <c r="C1420" s="3" t="s">
        <v>6949</v>
      </c>
      <c r="D1420" s="3" t="s">
        <v>6950</v>
      </c>
      <c r="E1420" s="3" t="s">
        <v>6951</v>
      </c>
      <c r="F1420" s="3"/>
      <c r="G1420" s="3" t="s">
        <v>27</v>
      </c>
      <c r="H1420" s="3" t="s">
        <v>27</v>
      </c>
      <c r="I1420" s="3">
        <v>5</v>
      </c>
      <c r="J1420" s="3">
        <v>-82.35456</v>
      </c>
      <c r="K1420" s="3">
        <v>29.68523</v>
      </c>
      <c r="L1420" s="3"/>
      <c r="M1420" s="3">
        <v>0</v>
      </c>
      <c r="N1420" s="3">
        <v>0</v>
      </c>
      <c r="O1420" s="3">
        <v>0</v>
      </c>
      <c r="P1420" s="3">
        <v>0</v>
      </c>
      <c r="Q1420" s="3" t="s">
        <v>29</v>
      </c>
      <c r="R1420" s="3" t="s">
        <v>30</v>
      </c>
      <c r="S1420" s="3"/>
      <c r="T1420" s="3"/>
      <c r="U1420" s="7">
        <v>45656.4656134259</v>
      </c>
      <c r="V1420" s="7">
        <v>45656.4656134259</v>
      </c>
      <c r="W1420" s="3"/>
    </row>
    <row r="1421" ht="15.05" spans="1:23">
      <c r="A1421" s="4" t="str">
        <f t="array" ref="A1421">IF(SUM(--ISNUMBER(SEARCH({", AB ",", BC ",", MB ",", NB ",", NL ",", NS ",", NT ",", NU ",", ON ",", PE ",", QC ",", SK ",", YT "},UPPER(C1421))))&gt;0,"Canada","USA")</f>
        <v>USA</v>
      </c>
      <c r="B1421" s="3" t="s">
        <v>6952</v>
      </c>
      <c r="C1421" s="3" t="s">
        <v>6953</v>
      </c>
      <c r="D1421" s="3" t="s">
        <v>6954</v>
      </c>
      <c r="E1421" s="3" t="s">
        <v>6955</v>
      </c>
      <c r="F1421" s="3"/>
      <c r="G1421" s="3" t="s">
        <v>27</v>
      </c>
      <c r="H1421" s="3" t="s">
        <v>27</v>
      </c>
      <c r="I1421" s="3">
        <v>5</v>
      </c>
      <c r="J1421" s="3">
        <v>-90.33763</v>
      </c>
      <c r="K1421" s="3">
        <v>30.66979</v>
      </c>
      <c r="L1421" s="3" t="s">
        <v>6956</v>
      </c>
      <c r="M1421" s="3">
        <v>0</v>
      </c>
      <c r="N1421" s="3">
        <v>0</v>
      </c>
      <c r="O1421" s="3">
        <v>0</v>
      </c>
      <c r="P1421" s="3">
        <v>0</v>
      </c>
      <c r="Q1421" s="3" t="s">
        <v>29</v>
      </c>
      <c r="R1421" s="3" t="s">
        <v>30</v>
      </c>
      <c r="S1421" s="3"/>
      <c r="T1421" s="3"/>
      <c r="U1421" s="7">
        <v>45652.4590162037</v>
      </c>
      <c r="V1421" s="7">
        <v>45831.4772337963</v>
      </c>
      <c r="W1421" s="3"/>
    </row>
    <row r="1422" ht="15.05" spans="1:23">
      <c r="A1422" s="4" t="str">
        <f t="array" ref="A1422">IF(SUM(--ISNUMBER(SEARCH({", AB ",", BC ",", MB ",", NB ",", NL ",", NS ",", NT ",", NU ",", ON ",", PE ",", QC ",", SK ",", YT "},UPPER(C1422))))&gt;0,"Canada","USA")</f>
        <v>USA</v>
      </c>
      <c r="B1422" s="3" t="s">
        <v>6957</v>
      </c>
      <c r="C1422" s="3" t="s">
        <v>6958</v>
      </c>
      <c r="D1422" s="3" t="s">
        <v>6959</v>
      </c>
      <c r="E1422" s="3" t="s">
        <v>6960</v>
      </c>
      <c r="F1422" s="3"/>
      <c r="G1422" s="3" t="s">
        <v>27</v>
      </c>
      <c r="H1422" s="3" t="s">
        <v>27</v>
      </c>
      <c r="I1422" s="3">
        <v>5</v>
      </c>
      <c r="J1422" s="3">
        <v>-74.8776986273511</v>
      </c>
      <c r="K1422" s="8" t="s">
        <v>6961</v>
      </c>
      <c r="L1422" s="3"/>
      <c r="M1422" s="3">
        <v>0</v>
      </c>
      <c r="N1422" s="3">
        <v>0</v>
      </c>
      <c r="O1422" s="3">
        <v>0</v>
      </c>
      <c r="P1422" s="3">
        <v>0</v>
      </c>
      <c r="Q1422" s="3" t="s">
        <v>29</v>
      </c>
      <c r="R1422" s="3" t="s">
        <v>30</v>
      </c>
      <c r="S1422" s="3"/>
      <c r="T1422" s="3"/>
      <c r="U1422" s="7">
        <v>45867.6176273148</v>
      </c>
      <c r="V1422" s="7">
        <v>45867.6341435185</v>
      </c>
      <c r="W1422" s="3"/>
    </row>
    <row r="1423" ht="15.05" spans="1:23">
      <c r="A1423" s="4" t="str">
        <f t="array" ref="A1423">IF(SUM(--ISNUMBER(SEARCH({", AB ",", BC ",", MB ",", NB ",", NL ",", NS ",", NT ",", NU ",", ON ",", PE ",", QC ",", SK ",", YT "},UPPER(C1423))))&gt;0,"Canada","USA")</f>
        <v>USA</v>
      </c>
      <c r="B1423" s="3" t="s">
        <v>6962</v>
      </c>
      <c r="C1423" s="3" t="s">
        <v>6963</v>
      </c>
      <c r="D1423" s="3" t="s">
        <v>6964</v>
      </c>
      <c r="E1423" s="3" t="s">
        <v>334</v>
      </c>
      <c r="F1423" s="3"/>
      <c r="G1423" s="3" t="s">
        <v>27</v>
      </c>
      <c r="H1423" s="3" t="s">
        <v>27</v>
      </c>
      <c r="I1423" s="3">
        <v>5</v>
      </c>
      <c r="J1423" s="3">
        <v>-119.11854</v>
      </c>
      <c r="K1423" s="3">
        <v>35.39493</v>
      </c>
      <c r="L1423" s="3"/>
      <c r="M1423" s="3">
        <v>0</v>
      </c>
      <c r="N1423" s="3">
        <v>0</v>
      </c>
      <c r="O1423" s="3">
        <v>0</v>
      </c>
      <c r="P1423" s="3">
        <v>0</v>
      </c>
      <c r="Q1423" s="3" t="s">
        <v>29</v>
      </c>
      <c r="R1423" s="3" t="s">
        <v>30</v>
      </c>
      <c r="S1423" s="3"/>
      <c r="T1423" s="3"/>
      <c r="U1423" s="7">
        <v>45643.426400463</v>
      </c>
      <c r="V1423" s="7">
        <v>45643.426400463</v>
      </c>
      <c r="W1423" s="3"/>
    </row>
    <row r="1424" ht="15.05" spans="1:23">
      <c r="A1424" s="4" t="str">
        <f t="array" ref="A1424">IF(SUM(--ISNUMBER(SEARCH({", AB ",", BC ",", MB ",", NB ",", NL ",", NS ",", NT ",", NU ",", ON ",", PE ",", QC ",", SK ",", YT "},UPPER(C1424))))&gt;0,"Canada","USA")</f>
        <v>USA</v>
      </c>
      <c r="B1424" s="3" t="s">
        <v>6965</v>
      </c>
      <c r="C1424" s="3" t="s">
        <v>6966</v>
      </c>
      <c r="D1424" s="3" t="s">
        <v>6967</v>
      </c>
      <c r="E1424" s="3" t="s">
        <v>6968</v>
      </c>
      <c r="F1424" s="3"/>
      <c r="G1424" s="3" t="s">
        <v>27</v>
      </c>
      <c r="H1424" s="3" t="s">
        <v>27</v>
      </c>
      <c r="I1424" s="3">
        <v>5</v>
      </c>
      <c r="J1424" s="3">
        <v>-81.68465</v>
      </c>
      <c r="K1424" s="3">
        <v>28.04464</v>
      </c>
      <c r="L1424" s="3" t="s">
        <v>6969</v>
      </c>
      <c r="M1424" s="3">
        <v>0</v>
      </c>
      <c r="N1424" s="3">
        <v>0</v>
      </c>
      <c r="O1424" s="3">
        <v>0</v>
      </c>
      <c r="P1424" s="3">
        <v>0</v>
      </c>
      <c r="Q1424" s="3" t="s">
        <v>29</v>
      </c>
      <c r="R1424" s="3" t="s">
        <v>30</v>
      </c>
      <c r="S1424" s="3"/>
      <c r="T1424" s="3"/>
      <c r="U1424" s="7">
        <v>45643.4745833333</v>
      </c>
      <c r="V1424" s="7">
        <v>45826.6330902778</v>
      </c>
      <c r="W1424" s="3"/>
    </row>
    <row r="1425" ht="15.05" spans="1:23">
      <c r="A1425" s="4" t="str">
        <f t="array" ref="A1425">IF(SUM(--ISNUMBER(SEARCH({", AB ",", BC ",", MB ",", NB ",", NL ",", NS ",", NT ",", NU ",", ON ",", PE ",", QC ",", SK ",", YT "},UPPER(C1425))))&gt;0,"Canada","USA")</f>
        <v>USA</v>
      </c>
      <c r="B1425" s="3" t="s">
        <v>6970</v>
      </c>
      <c r="C1425" s="3" t="s">
        <v>6971</v>
      </c>
      <c r="D1425" s="3" t="s">
        <v>6972</v>
      </c>
      <c r="E1425" s="3" t="s">
        <v>6973</v>
      </c>
      <c r="F1425" s="3"/>
      <c r="G1425" s="3" t="s">
        <v>27</v>
      </c>
      <c r="H1425" s="3" t="s">
        <v>27</v>
      </c>
      <c r="I1425" s="3">
        <v>4</v>
      </c>
      <c r="J1425" s="3">
        <v>-94.12561</v>
      </c>
      <c r="K1425" s="3">
        <v>30.09721</v>
      </c>
      <c r="L1425" s="3" t="s">
        <v>6974</v>
      </c>
      <c r="M1425" s="3">
        <v>0</v>
      </c>
      <c r="N1425" s="3">
        <v>0</v>
      </c>
      <c r="O1425" s="3">
        <v>0</v>
      </c>
      <c r="P1425" s="3">
        <v>0</v>
      </c>
      <c r="Q1425" s="3" t="s">
        <v>29</v>
      </c>
      <c r="R1425" s="3" t="s">
        <v>30</v>
      </c>
      <c r="S1425" s="3"/>
      <c r="T1425" s="3"/>
      <c r="U1425" s="7">
        <v>45635.6979513889</v>
      </c>
      <c r="V1425" s="7">
        <v>45853.4125578704</v>
      </c>
      <c r="W1425" s="3"/>
    </row>
    <row r="1426" ht="15.05" spans="1:23">
      <c r="A1426" s="4" t="str">
        <f t="array" ref="A1426">IF(SUM(--ISNUMBER(SEARCH({", AB ",", BC ",", MB ",", NB ",", NL ",", NS ",", NT ",", NU ",", ON ",", PE ",", QC ",", SK ",", YT "},UPPER(C1426))))&gt;0,"Canada","USA")</f>
        <v>USA</v>
      </c>
      <c r="B1426" s="3" t="s">
        <v>6975</v>
      </c>
      <c r="C1426" s="3" t="s">
        <v>6976</v>
      </c>
      <c r="D1426" s="3" t="s">
        <v>6977</v>
      </c>
      <c r="E1426" s="3" t="s">
        <v>6978</v>
      </c>
      <c r="F1426" s="3"/>
      <c r="G1426" s="3" t="s">
        <v>27</v>
      </c>
      <c r="H1426" s="3" t="s">
        <v>27</v>
      </c>
      <c r="I1426" s="3">
        <v>5</v>
      </c>
      <c r="J1426" s="3">
        <v>-80.04677</v>
      </c>
      <c r="K1426" s="3">
        <v>40.5161</v>
      </c>
      <c r="L1426" s="3" t="s">
        <v>6979</v>
      </c>
      <c r="M1426" s="3">
        <v>100</v>
      </c>
      <c r="N1426" s="3">
        <v>45</v>
      </c>
      <c r="O1426" s="3">
        <v>0</v>
      </c>
      <c r="P1426" s="3">
        <v>0</v>
      </c>
      <c r="Q1426" s="3" t="s">
        <v>29</v>
      </c>
      <c r="R1426" s="3" t="s">
        <v>30</v>
      </c>
      <c r="S1426" s="3"/>
      <c r="T1426" s="3"/>
      <c r="U1426" s="7">
        <v>45614.364537037</v>
      </c>
      <c r="V1426" s="7">
        <v>45845.4550115741</v>
      </c>
      <c r="W1426" s="3"/>
    </row>
    <row r="1427" ht="15.05" spans="1:23">
      <c r="A1427" s="4" t="str">
        <f t="array" ref="A1427">IF(SUM(--ISNUMBER(SEARCH({", AB ",", BC ",", MB ",", NB ",", NL ",", NS ",", NT ",", NU ",", ON ",", PE ",", QC ",", SK ",", YT "},UPPER(C1427))))&gt;0,"Canada","USA")</f>
        <v>USA</v>
      </c>
      <c r="B1427" s="3" t="s">
        <v>6980</v>
      </c>
      <c r="C1427" s="3" t="s">
        <v>6981</v>
      </c>
      <c r="D1427" s="3" t="s">
        <v>6982</v>
      </c>
      <c r="E1427" s="3" t="s">
        <v>6983</v>
      </c>
      <c r="F1427" s="3"/>
      <c r="G1427" s="3" t="s">
        <v>27</v>
      </c>
      <c r="H1427" s="3" t="s">
        <v>27</v>
      </c>
      <c r="I1427" s="3">
        <v>2</v>
      </c>
      <c r="J1427" s="3">
        <v>-102.36031</v>
      </c>
      <c r="K1427" s="3">
        <v>32.03732</v>
      </c>
      <c r="L1427" s="3" t="s">
        <v>6984</v>
      </c>
      <c r="M1427" s="3">
        <v>0</v>
      </c>
      <c r="N1427" s="3">
        <v>0</v>
      </c>
      <c r="O1427" s="3">
        <v>0</v>
      </c>
      <c r="P1427" s="3">
        <v>0</v>
      </c>
      <c r="Q1427" s="3" t="s">
        <v>29</v>
      </c>
      <c r="R1427" s="3" t="s">
        <v>30</v>
      </c>
      <c r="S1427" s="3"/>
      <c r="T1427" s="3"/>
      <c r="U1427" s="7">
        <v>45622.378599537</v>
      </c>
      <c r="V1427" s="7">
        <v>45853.3960300926</v>
      </c>
      <c r="W1427" s="3"/>
    </row>
    <row r="1428" ht="15.05" spans="1:23">
      <c r="A1428" s="4" t="str">
        <f t="array" ref="A1428">IF(SUM(--ISNUMBER(SEARCH({", AB ",", BC ",", MB ",", NB ",", NL ",", NS ",", NT ",", NU ",", ON ",", PE ",", QC ",", SK ",", YT "},UPPER(C1428))))&gt;0,"Canada","USA")</f>
        <v>USA</v>
      </c>
      <c r="B1428" s="3" t="s">
        <v>6985</v>
      </c>
      <c r="C1428" s="3" t="s">
        <v>6986</v>
      </c>
      <c r="D1428" s="3" t="s">
        <v>6987</v>
      </c>
      <c r="E1428" s="3" t="s">
        <v>6988</v>
      </c>
      <c r="F1428" s="3" t="s">
        <v>1895</v>
      </c>
      <c r="G1428" s="3" t="s">
        <v>27</v>
      </c>
      <c r="H1428" s="3" t="s">
        <v>91</v>
      </c>
      <c r="I1428" s="3">
        <v>5</v>
      </c>
      <c r="J1428" s="3">
        <v>-84.531847531689</v>
      </c>
      <c r="K1428" s="8" t="s">
        <v>6989</v>
      </c>
      <c r="L1428" s="3" t="s">
        <v>6990</v>
      </c>
      <c r="M1428" s="3">
        <v>0</v>
      </c>
      <c r="N1428" s="3">
        <v>0</v>
      </c>
      <c r="O1428" s="3">
        <v>0</v>
      </c>
      <c r="P1428" s="3">
        <v>0</v>
      </c>
      <c r="Q1428" s="3" t="s">
        <v>29</v>
      </c>
      <c r="R1428" s="3" t="s">
        <v>30</v>
      </c>
      <c r="S1428" s="3"/>
      <c r="T1428" s="3"/>
      <c r="U1428" s="7">
        <v>45755.4173032407</v>
      </c>
      <c r="V1428" s="7">
        <v>45877.5102199074</v>
      </c>
      <c r="W1428" s="3"/>
    </row>
    <row r="1429" ht="15.05" spans="1:23">
      <c r="A1429" s="4" t="str">
        <f t="array" ref="A1429">IF(SUM(--ISNUMBER(SEARCH({", AB ",", BC ",", MB ",", NB ",", NL ",", NS ",", NT ",", NU ",", ON ",", PE ",", QC ",", SK ",", YT "},UPPER(C1429))))&gt;0,"Canada","USA")</f>
        <v>USA</v>
      </c>
      <c r="B1429" s="3" t="s">
        <v>6991</v>
      </c>
      <c r="C1429" s="3" t="s">
        <v>6992</v>
      </c>
      <c r="D1429" s="3" t="s">
        <v>6993</v>
      </c>
      <c r="E1429" s="3" t="s">
        <v>6994</v>
      </c>
      <c r="F1429" s="3"/>
      <c r="G1429" s="3" t="s">
        <v>27</v>
      </c>
      <c r="H1429" s="3" t="s">
        <v>27</v>
      </c>
      <c r="I1429" s="3">
        <v>2</v>
      </c>
      <c r="J1429" s="3">
        <v>-93.12759</v>
      </c>
      <c r="K1429" s="3">
        <v>34.506</v>
      </c>
      <c r="L1429" s="3" t="s">
        <v>6995</v>
      </c>
      <c r="M1429" s="3">
        <v>0</v>
      </c>
      <c r="N1429" s="3">
        <v>0</v>
      </c>
      <c r="O1429" s="3">
        <v>0</v>
      </c>
      <c r="P1429" s="3">
        <v>0</v>
      </c>
      <c r="Q1429" s="3" t="s">
        <v>29</v>
      </c>
      <c r="R1429" s="3" t="s">
        <v>30</v>
      </c>
      <c r="S1429" s="3"/>
      <c r="T1429" s="3"/>
      <c r="U1429" s="7">
        <v>45611.6938888889</v>
      </c>
      <c r="V1429" s="7">
        <v>45814.5552314815</v>
      </c>
      <c r="W1429" s="3"/>
    </row>
    <row r="1430" ht="15.05" spans="1:23">
      <c r="A1430" s="4" t="str">
        <f t="array" ref="A1430">IF(SUM(--ISNUMBER(SEARCH({", AB ",", BC ",", MB ",", NB ",", NL ",", NS ",", NT ",", NU ",", ON ",", PE ",", QC ",", SK ",", YT "},UPPER(C1430))))&gt;0,"Canada","USA")</f>
        <v>USA</v>
      </c>
      <c r="B1430" s="3" t="s">
        <v>6996</v>
      </c>
      <c r="C1430" s="3" t="s">
        <v>6997</v>
      </c>
      <c r="D1430" s="3" t="s">
        <v>6998</v>
      </c>
      <c r="E1430" s="3" t="s">
        <v>6999</v>
      </c>
      <c r="F1430" s="3"/>
      <c r="G1430" s="3" t="s">
        <v>27</v>
      </c>
      <c r="H1430" s="3" t="s">
        <v>27</v>
      </c>
      <c r="I1430" s="3">
        <v>5</v>
      </c>
      <c r="J1430" s="3">
        <v>-100.79109</v>
      </c>
      <c r="K1430" s="3">
        <v>41.14308</v>
      </c>
      <c r="L1430" s="3" t="s">
        <v>7000</v>
      </c>
      <c r="M1430" s="3">
        <v>0</v>
      </c>
      <c r="N1430" s="3">
        <v>0</v>
      </c>
      <c r="O1430" s="3">
        <v>0</v>
      </c>
      <c r="P1430" s="3">
        <v>0</v>
      </c>
      <c r="Q1430" s="3" t="s">
        <v>29</v>
      </c>
      <c r="R1430" s="3" t="s">
        <v>30</v>
      </c>
      <c r="S1430" s="3"/>
      <c r="T1430" s="3"/>
      <c r="U1430" s="7">
        <v>45668.791712963</v>
      </c>
      <c r="V1430" s="7">
        <v>45835.3943287037</v>
      </c>
      <c r="W1430" s="3"/>
    </row>
    <row r="1431" ht="15.05" spans="1:23">
      <c r="A1431" s="4" t="str">
        <f t="array" ref="A1431">IF(SUM(--ISNUMBER(SEARCH({", AB ",", BC ",", MB ",", NB ",", NL ",", NS ",", NT ",", NU ",", ON ",", PE ",", QC ",", SK ",", YT "},UPPER(C1431))))&gt;0,"Canada","USA")</f>
        <v>USA</v>
      </c>
      <c r="B1431" s="3" t="s">
        <v>7001</v>
      </c>
      <c r="C1431" s="3" t="s">
        <v>7002</v>
      </c>
      <c r="D1431" s="3" t="s">
        <v>7003</v>
      </c>
      <c r="E1431" s="3" t="s">
        <v>7004</v>
      </c>
      <c r="F1431" s="3" t="s">
        <v>7005</v>
      </c>
      <c r="G1431" s="3" t="s">
        <v>27</v>
      </c>
      <c r="H1431" s="3" t="s">
        <v>27</v>
      </c>
      <c r="I1431" s="3">
        <v>4</v>
      </c>
      <c r="J1431" s="3">
        <v>-77.35549</v>
      </c>
      <c r="K1431" s="3">
        <v>40.29025</v>
      </c>
      <c r="L1431" s="3"/>
      <c r="M1431" s="3">
        <v>0</v>
      </c>
      <c r="N1431" s="3">
        <v>0</v>
      </c>
      <c r="O1431" s="3">
        <v>0</v>
      </c>
      <c r="P1431" s="3">
        <v>0</v>
      </c>
      <c r="Q1431" s="3" t="s">
        <v>29</v>
      </c>
      <c r="R1431" s="3" t="s">
        <v>30</v>
      </c>
      <c r="S1431" s="3"/>
      <c r="T1431" s="3"/>
      <c r="U1431" s="7">
        <v>45614.6990277778</v>
      </c>
      <c r="V1431" s="7">
        <v>45614.6990277778</v>
      </c>
      <c r="W1431" s="3"/>
    </row>
    <row r="1432" ht="15.05" spans="1:23">
      <c r="A1432" s="4" t="str">
        <f t="array" ref="A1432">IF(SUM(--ISNUMBER(SEARCH({", AB ",", BC ",", MB ",", NB ",", NL ",", NS ",", NT ",", NU ",", ON ",", PE ",", QC ",", SK ",", YT "},UPPER(C1432))))&gt;0,"Canada","USA")</f>
        <v>USA</v>
      </c>
      <c r="B1432" s="3" t="s">
        <v>7006</v>
      </c>
      <c r="C1432" s="3" t="s">
        <v>7007</v>
      </c>
      <c r="D1432" s="3" t="s">
        <v>7008</v>
      </c>
      <c r="E1432" s="3" t="s">
        <v>7009</v>
      </c>
      <c r="F1432" s="3"/>
      <c r="G1432" s="3" t="s">
        <v>27</v>
      </c>
      <c r="H1432" s="3" t="s">
        <v>27</v>
      </c>
      <c r="I1432" s="3">
        <v>5</v>
      </c>
      <c r="J1432" s="3">
        <v>-81.41278</v>
      </c>
      <c r="K1432" s="3">
        <v>30.32561</v>
      </c>
      <c r="L1432" s="3"/>
      <c r="M1432" s="3">
        <v>0</v>
      </c>
      <c r="N1432" s="3">
        <v>0</v>
      </c>
      <c r="O1432" s="3">
        <v>0</v>
      </c>
      <c r="P1432" s="3">
        <v>0</v>
      </c>
      <c r="Q1432" s="3" t="s">
        <v>29</v>
      </c>
      <c r="R1432" s="3" t="s">
        <v>30</v>
      </c>
      <c r="S1432" s="3"/>
      <c r="T1432" s="3"/>
      <c r="U1432" s="7">
        <v>45678.3984722222</v>
      </c>
      <c r="V1432" s="7">
        <v>45678.3985416667</v>
      </c>
      <c r="W1432" s="3"/>
    </row>
    <row r="1433" ht="15.05" spans="1:23">
      <c r="A1433" s="4" t="str">
        <f t="array" ref="A1433">IF(SUM(--ISNUMBER(SEARCH({", AB ",", BC ",", MB ",", NB ",", NL ",", NS ",", NT ",", NU ",", ON ",", PE ",", QC ",", SK ",", YT "},UPPER(C1433))))&gt;0,"Canada","USA")</f>
        <v>USA</v>
      </c>
      <c r="B1433" s="3" t="s">
        <v>7010</v>
      </c>
      <c r="C1433" s="3" t="s">
        <v>7011</v>
      </c>
      <c r="D1433" s="3" t="s">
        <v>7012</v>
      </c>
      <c r="E1433" s="3" t="s">
        <v>7013</v>
      </c>
      <c r="F1433" s="3"/>
      <c r="G1433" s="3" t="s">
        <v>27</v>
      </c>
      <c r="H1433" s="3" t="s">
        <v>27</v>
      </c>
      <c r="I1433" s="3">
        <v>5</v>
      </c>
      <c r="J1433" s="3">
        <v>-99.3960065999999</v>
      </c>
      <c r="K1433" s="3">
        <v>36.4356173</v>
      </c>
      <c r="L1433" s="3" t="s">
        <v>7014</v>
      </c>
      <c r="M1433" s="3">
        <v>0</v>
      </c>
      <c r="N1433" s="3">
        <v>0</v>
      </c>
      <c r="O1433" s="3">
        <v>0</v>
      </c>
      <c r="P1433" s="3">
        <v>0</v>
      </c>
      <c r="Q1433" s="3" t="s">
        <v>29</v>
      </c>
      <c r="R1433" s="3" t="s">
        <v>30</v>
      </c>
      <c r="S1433" s="3"/>
      <c r="T1433" s="3"/>
      <c r="U1433" s="7">
        <v>45667.500150463</v>
      </c>
      <c r="V1433" s="7">
        <v>45839.5470949074</v>
      </c>
      <c r="W1433" s="3"/>
    </row>
    <row r="1434" ht="15.05" spans="1:23">
      <c r="A1434" s="4" t="str">
        <f t="array" ref="A1434">IF(SUM(--ISNUMBER(SEARCH({", AB ",", BC ",", MB ",", NB ",", NL ",", NS ",", NT ",", NU ",", ON ",", PE ",", QC ",", SK ",", YT "},UPPER(C1434))))&gt;0,"Canada","USA")</f>
        <v>USA</v>
      </c>
      <c r="B1434" s="3" t="s">
        <v>7015</v>
      </c>
      <c r="C1434" s="3" t="s">
        <v>7016</v>
      </c>
      <c r="D1434" s="3" t="s">
        <v>7017</v>
      </c>
      <c r="E1434" s="3" t="s">
        <v>7018</v>
      </c>
      <c r="F1434" s="3"/>
      <c r="G1434" s="3" t="s">
        <v>27</v>
      </c>
      <c r="H1434" s="3" t="s">
        <v>27</v>
      </c>
      <c r="I1434" s="3">
        <v>3</v>
      </c>
      <c r="J1434" s="3">
        <v>-121.77586</v>
      </c>
      <c r="K1434" s="3">
        <v>42.22759</v>
      </c>
      <c r="L1434" s="3"/>
      <c r="M1434" s="3">
        <v>0</v>
      </c>
      <c r="N1434" s="3">
        <v>0</v>
      </c>
      <c r="O1434" s="3">
        <v>0</v>
      </c>
      <c r="P1434" s="3">
        <v>0</v>
      </c>
      <c r="Q1434" s="3" t="s">
        <v>29</v>
      </c>
      <c r="R1434" s="3" t="s">
        <v>30</v>
      </c>
      <c r="S1434" s="3"/>
      <c r="T1434" s="3"/>
      <c r="U1434" s="7">
        <v>45666.6557407407</v>
      </c>
      <c r="V1434" s="7">
        <v>45669.0483680556</v>
      </c>
      <c r="W1434" s="3"/>
    </row>
    <row r="1435" ht="15.05" spans="1:23">
      <c r="A1435" s="4" t="str">
        <f t="array" ref="A1435">IF(SUM(--ISNUMBER(SEARCH({", AB ",", BC ",", MB ",", NB ",", NL ",", NS ",", NT ",", NU ",", ON ",", PE ",", QC ",", SK ",", YT "},UPPER(C1435))))&gt;0,"Canada","USA")</f>
        <v>USA</v>
      </c>
      <c r="B1435" s="3" t="s">
        <v>7019</v>
      </c>
      <c r="C1435" s="3" t="s">
        <v>7020</v>
      </c>
      <c r="D1435" s="3" t="s">
        <v>7021</v>
      </c>
      <c r="E1435" s="3" t="s">
        <v>7022</v>
      </c>
      <c r="F1435" s="3" t="s">
        <v>7023</v>
      </c>
      <c r="G1435" s="3" t="s">
        <v>27</v>
      </c>
      <c r="H1435" s="3" t="s">
        <v>27</v>
      </c>
      <c r="I1435" s="3">
        <v>3</v>
      </c>
      <c r="J1435" s="3">
        <v>-122.9169515</v>
      </c>
      <c r="K1435" s="3">
        <v>47.6157299</v>
      </c>
      <c r="L1435" s="3"/>
      <c r="M1435" s="3">
        <v>0</v>
      </c>
      <c r="N1435" s="3">
        <v>0</v>
      </c>
      <c r="O1435" s="3">
        <v>0</v>
      </c>
      <c r="P1435" s="3">
        <v>0</v>
      </c>
      <c r="Q1435" s="3" t="s">
        <v>29</v>
      </c>
      <c r="R1435" s="3" t="s">
        <v>30</v>
      </c>
      <c r="S1435" s="3"/>
      <c r="T1435" s="3"/>
      <c r="U1435" s="7">
        <v>45665.5641782407</v>
      </c>
      <c r="V1435" s="7">
        <v>45671.6994212963</v>
      </c>
      <c r="W1435" s="3"/>
    </row>
    <row r="1436" ht="15.05" spans="1:23">
      <c r="A1436" s="4" t="str">
        <f t="array" ref="A1436">IF(SUM(--ISNUMBER(SEARCH({", AB ",", BC ",", MB ",", NB ",", NL ",", NS ",", NT ",", NU ",", ON ",", PE ",", QC ",", SK ",", YT "},UPPER(C1436))))&gt;0,"Canada","USA")</f>
        <v>USA</v>
      </c>
      <c r="B1436" s="3" t="s">
        <v>7024</v>
      </c>
      <c r="C1436" s="3" t="s">
        <v>7025</v>
      </c>
      <c r="D1436" s="3" t="s">
        <v>7026</v>
      </c>
      <c r="E1436" s="3" t="s">
        <v>7027</v>
      </c>
      <c r="F1436" s="3" t="s">
        <v>7028</v>
      </c>
      <c r="G1436" s="3" t="s">
        <v>27</v>
      </c>
      <c r="H1436" s="3" t="s">
        <v>27</v>
      </c>
      <c r="I1436" s="3">
        <v>5</v>
      </c>
      <c r="J1436" s="3">
        <v>-73.6058867316018</v>
      </c>
      <c r="K1436" s="8" t="s">
        <v>7029</v>
      </c>
      <c r="L1436" s="3"/>
      <c r="M1436" s="3">
        <v>249</v>
      </c>
      <c r="N1436" s="3">
        <v>0</v>
      </c>
      <c r="O1436" s="3">
        <v>0</v>
      </c>
      <c r="P1436" s="3">
        <v>0</v>
      </c>
      <c r="Q1436" s="3" t="s">
        <v>29</v>
      </c>
      <c r="R1436" s="3" t="s">
        <v>30</v>
      </c>
      <c r="S1436" s="3"/>
      <c r="T1436" s="3"/>
      <c r="U1436" s="7">
        <v>45821.5109143518</v>
      </c>
      <c r="V1436" s="7">
        <v>45883.4718981481</v>
      </c>
      <c r="W1436" s="3"/>
    </row>
    <row r="1437" ht="15.05" spans="1:23">
      <c r="A1437" s="4" t="str">
        <f t="array" ref="A1437">IF(SUM(--ISNUMBER(SEARCH({", AB ",", BC ",", MB ",", NB ",", NL ",", NS ",", NT ",", NU ",", ON ",", PE ",", QC ",", SK ",", YT "},UPPER(C1437))))&gt;0,"Canada","USA")</f>
        <v>USA</v>
      </c>
      <c r="B1437" s="3" t="s">
        <v>7030</v>
      </c>
      <c r="C1437" s="3" t="s">
        <v>7031</v>
      </c>
      <c r="D1437" s="3">
        <v>5402532014</v>
      </c>
      <c r="E1437" s="3" t="s">
        <v>7032</v>
      </c>
      <c r="F1437" s="3" t="s">
        <v>7033</v>
      </c>
      <c r="G1437" s="3" t="s">
        <v>27</v>
      </c>
      <c r="H1437" s="3" t="s">
        <v>27</v>
      </c>
      <c r="I1437" s="3">
        <v>5</v>
      </c>
      <c r="J1437" s="3">
        <v>-77.7747967</v>
      </c>
      <c r="K1437" s="3">
        <v>38.8624994</v>
      </c>
      <c r="L1437" s="3"/>
      <c r="M1437" s="3">
        <v>0</v>
      </c>
      <c r="N1437" s="3">
        <v>0</v>
      </c>
      <c r="O1437" s="3">
        <v>0</v>
      </c>
      <c r="P1437" s="3">
        <v>0</v>
      </c>
      <c r="Q1437" s="3" t="s">
        <v>29</v>
      </c>
      <c r="R1437" s="3" t="s">
        <v>30</v>
      </c>
      <c r="S1437" s="3"/>
      <c r="T1437" s="3"/>
      <c r="U1437" s="7">
        <v>45665.7050231481</v>
      </c>
      <c r="V1437" s="7">
        <v>45665.7050231481</v>
      </c>
      <c r="W1437" s="3"/>
    </row>
    <row r="1438" ht="15.05" spans="1:23">
      <c r="A1438" s="4" t="str">
        <f t="array" ref="A1438">IF(SUM(--ISNUMBER(SEARCH({", AB ",", BC ",", MB ",", NB ",", NL ",", NS ",", NT ",", NU ",", ON ",", PE ",", QC ",", SK ",", YT "},UPPER(C1438))))&gt;0,"Canada","USA")</f>
        <v>USA</v>
      </c>
      <c r="B1438" s="3" t="s">
        <v>7034</v>
      </c>
      <c r="C1438" s="3" t="s">
        <v>7035</v>
      </c>
      <c r="D1438" s="3" t="s">
        <v>7036</v>
      </c>
      <c r="E1438" s="3" t="s">
        <v>7037</v>
      </c>
      <c r="F1438" s="3"/>
      <c r="G1438" s="3" t="s">
        <v>27</v>
      </c>
      <c r="H1438" s="3" t="s">
        <v>27</v>
      </c>
      <c r="I1438" s="3">
        <v>5</v>
      </c>
      <c r="J1438" s="3">
        <v>-77.7468063</v>
      </c>
      <c r="K1438" s="8" t="s">
        <v>7038</v>
      </c>
      <c r="L1438" s="3" t="s">
        <v>7039</v>
      </c>
      <c r="M1438" s="3">
        <v>0</v>
      </c>
      <c r="N1438" s="3">
        <v>0</v>
      </c>
      <c r="O1438" s="3">
        <v>0</v>
      </c>
      <c r="P1438" s="3">
        <v>0</v>
      </c>
      <c r="Q1438" s="3" t="s">
        <v>29</v>
      </c>
      <c r="R1438" s="3" t="s">
        <v>30</v>
      </c>
      <c r="S1438" s="3"/>
      <c r="T1438" s="3"/>
      <c r="U1438" s="7">
        <v>45665.7036226852</v>
      </c>
      <c r="V1438" s="7">
        <v>45863.5061458333</v>
      </c>
      <c r="W1438" s="3"/>
    </row>
    <row r="1439" ht="15.05" spans="1:23">
      <c r="A1439" s="4" t="str">
        <f t="array" ref="A1439">IF(SUM(--ISNUMBER(SEARCH({", AB ",", BC ",", MB ",", NB ",", NL ",", NS ",", NT ",", NU ",", ON ",", PE ",", QC ",", SK ",", YT "},UPPER(C1439))))&gt;0,"Canada","USA")</f>
        <v>USA</v>
      </c>
      <c r="B1439" s="3" t="s">
        <v>7040</v>
      </c>
      <c r="C1439" s="3" t="s">
        <v>7041</v>
      </c>
      <c r="D1439" s="3" t="s">
        <v>7042</v>
      </c>
      <c r="E1439" s="3" t="s">
        <v>7043</v>
      </c>
      <c r="F1439" s="3"/>
      <c r="G1439" s="3" t="s">
        <v>27</v>
      </c>
      <c r="H1439" s="3" t="s">
        <v>27</v>
      </c>
      <c r="I1439" s="3">
        <v>5</v>
      </c>
      <c r="J1439" s="3">
        <v>-73.40887</v>
      </c>
      <c r="K1439" s="3">
        <v>40.75523</v>
      </c>
      <c r="L1439" s="3"/>
      <c r="M1439" s="3">
        <v>0</v>
      </c>
      <c r="N1439" s="3">
        <v>0</v>
      </c>
      <c r="O1439" s="3">
        <v>0</v>
      </c>
      <c r="P1439" s="3">
        <v>0</v>
      </c>
      <c r="Q1439" s="3" t="s">
        <v>29</v>
      </c>
      <c r="R1439" s="3" t="s">
        <v>30</v>
      </c>
      <c r="S1439" s="3"/>
      <c r="T1439" s="3"/>
      <c r="U1439" s="7">
        <v>45669.654375</v>
      </c>
      <c r="V1439" s="7">
        <v>45688.4075578704</v>
      </c>
      <c r="W1439" s="3"/>
    </row>
    <row r="1440" ht="15.05" spans="1:23">
      <c r="A1440" s="4" t="str">
        <f t="array" ref="A1440">IF(SUM(--ISNUMBER(SEARCH({", AB ",", BC ",", MB ",", NB ",", NL ",", NS ",", NT ",", NU ",", ON ",", PE ",", QC ",", SK ",", YT "},UPPER(C1440))))&gt;0,"Canada","USA")</f>
        <v>USA</v>
      </c>
      <c r="B1440" s="3" t="s">
        <v>7044</v>
      </c>
      <c r="C1440" s="3" t="s">
        <v>7045</v>
      </c>
      <c r="D1440" s="3" t="s">
        <v>7046</v>
      </c>
      <c r="E1440" s="3" t="s">
        <v>7047</v>
      </c>
      <c r="F1440" s="3"/>
      <c r="G1440" s="3" t="s">
        <v>27</v>
      </c>
      <c r="H1440" s="3" t="s">
        <v>27</v>
      </c>
      <c r="I1440" s="3">
        <v>2</v>
      </c>
      <c r="J1440" s="3">
        <v>-98.47643</v>
      </c>
      <c r="K1440" s="3">
        <v>29.61126</v>
      </c>
      <c r="L1440" s="3"/>
      <c r="M1440" s="3">
        <v>0</v>
      </c>
      <c r="N1440" s="3">
        <v>0</v>
      </c>
      <c r="O1440" s="3">
        <v>0</v>
      </c>
      <c r="P1440" s="3">
        <v>0</v>
      </c>
      <c r="Q1440" s="3" t="s">
        <v>29</v>
      </c>
      <c r="R1440" s="3" t="s">
        <v>30</v>
      </c>
      <c r="S1440" s="3"/>
      <c r="T1440" s="3"/>
      <c r="U1440" s="7">
        <v>45618.6177430556</v>
      </c>
      <c r="V1440" s="7">
        <v>45853.6288078704</v>
      </c>
      <c r="W1440" s="3"/>
    </row>
    <row r="1441" ht="15.05" spans="1:23">
      <c r="A1441" s="4" t="str">
        <f t="array" ref="A1441">IF(SUM(--ISNUMBER(SEARCH({", AB ",", BC ",", MB ",", NB ",", NL ",", NS ",", NT ",", NU ",", ON ",", PE ",", QC ",", SK ",", YT "},UPPER(C1441))))&gt;0,"Canada","USA")</f>
        <v>USA</v>
      </c>
      <c r="B1441" s="3" t="s">
        <v>7048</v>
      </c>
      <c r="C1441" s="3" t="s">
        <v>7049</v>
      </c>
      <c r="D1441" s="3" t="s">
        <v>7046</v>
      </c>
      <c r="E1441" s="3" t="s">
        <v>7047</v>
      </c>
      <c r="F1441" s="3"/>
      <c r="G1441" s="3" t="s">
        <v>27</v>
      </c>
      <c r="H1441" s="3" t="s">
        <v>27</v>
      </c>
      <c r="I1441" s="3">
        <v>5</v>
      </c>
      <c r="J1441" s="3">
        <v>-96.97869</v>
      </c>
      <c r="K1441" s="3">
        <v>32.88278</v>
      </c>
      <c r="L1441" s="3" t="s">
        <v>7050</v>
      </c>
      <c r="M1441" s="3">
        <v>0</v>
      </c>
      <c r="N1441" s="3">
        <v>0</v>
      </c>
      <c r="O1441" s="3">
        <v>0</v>
      </c>
      <c r="P1441" s="3">
        <v>0</v>
      </c>
      <c r="Q1441" s="3" t="s">
        <v>29</v>
      </c>
      <c r="R1441" s="3" t="s">
        <v>30</v>
      </c>
      <c r="S1441" s="3"/>
      <c r="T1441" s="3"/>
      <c r="U1441" s="7">
        <v>45618.4998958333</v>
      </c>
      <c r="V1441" s="7">
        <v>45853.6278009259</v>
      </c>
      <c r="W1441" s="3"/>
    </row>
    <row r="1442" ht="15.05" spans="1:23">
      <c r="A1442" s="4" t="str">
        <f t="array" ref="A1442">IF(SUM(--ISNUMBER(SEARCH({", AB ",", BC ",", MB ",", NB ",", NL ",", NS ",", NT ",", NU ",", ON ",", PE ",", QC ",", SK ",", YT "},UPPER(C1442))))&gt;0,"Canada","USA")</f>
        <v>USA</v>
      </c>
      <c r="B1442" s="3" t="s">
        <v>7051</v>
      </c>
      <c r="C1442" s="3" t="s">
        <v>7052</v>
      </c>
      <c r="D1442" s="3" t="s">
        <v>7046</v>
      </c>
      <c r="E1442" s="3" t="s">
        <v>7047</v>
      </c>
      <c r="F1442" s="3"/>
      <c r="G1442" s="3" t="s">
        <v>27</v>
      </c>
      <c r="H1442" s="3" t="s">
        <v>27</v>
      </c>
      <c r="I1442" s="3">
        <v>5</v>
      </c>
      <c r="J1442" s="3">
        <v>-95.57222</v>
      </c>
      <c r="K1442" s="3">
        <v>29.71731</v>
      </c>
      <c r="L1442" s="3"/>
      <c r="M1442" s="3">
        <v>0</v>
      </c>
      <c r="N1442" s="3">
        <v>0</v>
      </c>
      <c r="O1442" s="3">
        <v>0</v>
      </c>
      <c r="P1442" s="3">
        <v>0</v>
      </c>
      <c r="Q1442" s="3" t="s">
        <v>29</v>
      </c>
      <c r="R1442" s="3" t="s">
        <v>30</v>
      </c>
      <c r="S1442" s="3"/>
      <c r="T1442" s="3"/>
      <c r="U1442" s="7">
        <v>45665.4328587963</v>
      </c>
      <c r="V1442" s="7">
        <v>45853.6301273148</v>
      </c>
      <c r="W1442" s="3"/>
    </row>
    <row r="1443" ht="15.05" spans="1:23">
      <c r="A1443" s="4" t="str">
        <f t="array" ref="A1443">IF(SUM(--ISNUMBER(SEARCH({", AB ",", BC ",", MB ",", NB ",", NL ",", NS ",", NT ",", NU ",", ON ",", PE ",", QC ",", SK ",", YT "},UPPER(C1443))))&gt;0,"Canada","USA")</f>
        <v>USA</v>
      </c>
      <c r="B1443" s="3" t="s">
        <v>7053</v>
      </c>
      <c r="C1443" s="3" t="s">
        <v>7054</v>
      </c>
      <c r="D1443" s="3" t="s">
        <v>7046</v>
      </c>
      <c r="E1443" s="3" t="s">
        <v>7047</v>
      </c>
      <c r="F1443" s="3"/>
      <c r="G1443" s="3" t="s">
        <v>27</v>
      </c>
      <c r="H1443" s="3" t="s">
        <v>27</v>
      </c>
      <c r="I1443" s="3">
        <v>5</v>
      </c>
      <c r="J1443" s="3">
        <v>-95.5715323</v>
      </c>
      <c r="K1443" s="3">
        <v>29.7036178</v>
      </c>
      <c r="L1443" s="3"/>
      <c r="M1443" s="3">
        <v>0</v>
      </c>
      <c r="N1443" s="3">
        <v>0</v>
      </c>
      <c r="O1443" s="3">
        <v>0</v>
      </c>
      <c r="P1443" s="3">
        <v>0</v>
      </c>
      <c r="Q1443" s="3" t="s">
        <v>29</v>
      </c>
      <c r="R1443" s="3" t="s">
        <v>30</v>
      </c>
      <c r="S1443" s="3"/>
      <c r="T1443" s="3"/>
      <c r="U1443" s="7">
        <v>45618.6197337963</v>
      </c>
      <c r="V1443" s="7">
        <v>45922.4436921296</v>
      </c>
      <c r="W1443" s="3"/>
    </row>
    <row r="1444" ht="15.05" spans="1:23">
      <c r="A1444" s="4" t="str">
        <f t="array" ref="A1444">IF(SUM(--ISNUMBER(SEARCH({", AB ",", BC ",", MB ",", NB ",", NL ",", NS ",", NT ",", NU ",", ON ",", PE ",", QC ",", SK ",", YT "},UPPER(C1444))))&gt;0,"Canada","USA")</f>
        <v>USA</v>
      </c>
      <c r="B1444" s="3" t="s">
        <v>7055</v>
      </c>
      <c r="C1444" s="3" t="s">
        <v>7056</v>
      </c>
      <c r="D1444" s="3" t="s">
        <v>7046</v>
      </c>
      <c r="E1444" s="3" t="s">
        <v>7047</v>
      </c>
      <c r="F1444" s="3"/>
      <c r="G1444" s="3" t="s">
        <v>27</v>
      </c>
      <c r="H1444" s="3" t="s">
        <v>27</v>
      </c>
      <c r="I1444" s="3">
        <v>3</v>
      </c>
      <c r="J1444" s="3">
        <v>-97.71582</v>
      </c>
      <c r="K1444" s="3">
        <v>30.35327</v>
      </c>
      <c r="L1444" s="3"/>
      <c r="M1444" s="3">
        <v>0</v>
      </c>
      <c r="N1444" s="3">
        <v>0</v>
      </c>
      <c r="O1444" s="3">
        <v>0</v>
      </c>
      <c r="P1444" s="3">
        <v>0</v>
      </c>
      <c r="Q1444" s="3" t="s">
        <v>29</v>
      </c>
      <c r="R1444" s="3" t="s">
        <v>30</v>
      </c>
      <c r="S1444" s="3"/>
      <c r="T1444" s="3"/>
      <c r="U1444" s="7">
        <v>45618.62125</v>
      </c>
      <c r="V1444" s="7">
        <v>45853.6293865741</v>
      </c>
      <c r="W1444" s="3"/>
    </row>
    <row r="1445" ht="15.05" spans="1:23">
      <c r="A1445" s="4" t="str">
        <f t="array" ref="A1445">IF(SUM(--ISNUMBER(SEARCH({", AB ",", BC ",", MB ",", NB ",", NL ",", NS ",", NT ",", NU ",", ON ",", PE ",", QC ",", SK ",", YT "},UPPER(C1445))))&gt;0,"Canada","USA")</f>
        <v>USA</v>
      </c>
      <c r="B1445" s="3" t="s">
        <v>7057</v>
      </c>
      <c r="C1445" s="3" t="s">
        <v>7058</v>
      </c>
      <c r="D1445" s="3" t="s">
        <v>7059</v>
      </c>
      <c r="E1445" s="3" t="s">
        <v>7060</v>
      </c>
      <c r="F1445" s="3"/>
      <c r="G1445" s="3" t="s">
        <v>91</v>
      </c>
      <c r="H1445" s="3" t="s">
        <v>27</v>
      </c>
      <c r="I1445" s="3">
        <v>1</v>
      </c>
      <c r="J1445" s="3">
        <v>-88.0191938999999</v>
      </c>
      <c r="K1445" s="8" t="s">
        <v>7061</v>
      </c>
      <c r="L1445" s="3"/>
      <c r="M1445" s="3">
        <v>0</v>
      </c>
      <c r="N1445" s="3">
        <v>0</v>
      </c>
      <c r="O1445" s="3">
        <v>0</v>
      </c>
      <c r="P1445" s="3">
        <v>0</v>
      </c>
      <c r="Q1445" s="3" t="s">
        <v>29</v>
      </c>
      <c r="R1445" s="3" t="s">
        <v>30</v>
      </c>
      <c r="S1445" s="3"/>
      <c r="T1445" s="3"/>
      <c r="U1445" s="7">
        <v>45664.6182407407</v>
      </c>
      <c r="V1445" s="7">
        <v>45710.5087268519</v>
      </c>
      <c r="W1445" s="3"/>
    </row>
    <row r="1446" ht="15.05" spans="1:23">
      <c r="A1446" s="4" t="str">
        <f t="array" ref="A1446">IF(SUM(--ISNUMBER(SEARCH({", AB ",", BC ",", MB ",", NB ",", NL ",", NS ",", NT ",", NU ",", ON ",", PE ",", QC ",", SK ",", YT "},UPPER(C1446))))&gt;0,"Canada","USA")</f>
        <v>USA</v>
      </c>
      <c r="B1446" s="3" t="s">
        <v>7062</v>
      </c>
      <c r="C1446" s="3" t="s">
        <v>7063</v>
      </c>
      <c r="D1446" s="3" t="s">
        <v>6346</v>
      </c>
      <c r="E1446" s="3" t="s">
        <v>7064</v>
      </c>
      <c r="F1446" s="3"/>
      <c r="G1446" s="3" t="s">
        <v>27</v>
      </c>
      <c r="H1446" s="3" t="s">
        <v>27</v>
      </c>
      <c r="I1446" s="3">
        <v>5</v>
      </c>
      <c r="J1446" s="3">
        <v>-72.870114173925</v>
      </c>
      <c r="K1446" s="8" t="s">
        <v>7065</v>
      </c>
      <c r="L1446" s="3" t="s">
        <v>7066</v>
      </c>
      <c r="M1446" s="3">
        <v>0</v>
      </c>
      <c r="N1446" s="3">
        <v>0</v>
      </c>
      <c r="O1446" s="3">
        <v>0</v>
      </c>
      <c r="P1446" s="3">
        <v>0</v>
      </c>
      <c r="Q1446" s="3" t="s">
        <v>29</v>
      </c>
      <c r="R1446" s="3" t="s">
        <v>30</v>
      </c>
      <c r="S1446" s="3"/>
      <c r="T1446" s="3"/>
      <c r="U1446" s="7">
        <v>45859.6489930556</v>
      </c>
      <c r="V1446" s="7">
        <v>45917.544212963</v>
      </c>
      <c r="W1446" s="3"/>
    </row>
    <row r="1447" ht="15.05" spans="1:23">
      <c r="A1447" s="4" t="str">
        <f t="array" ref="A1447">IF(SUM(--ISNUMBER(SEARCH({", AB ",", BC ",", MB ",", NB ",", NL ",", NS ",", NT ",", NU ",", ON ",", PE ",", QC ",", SK ",", YT "},UPPER(C1447))))&gt;0,"Canada","USA")</f>
        <v>USA</v>
      </c>
      <c r="B1447" s="3" t="s">
        <v>7067</v>
      </c>
      <c r="C1447" s="3" t="s">
        <v>7068</v>
      </c>
      <c r="D1447" s="3" t="s">
        <v>7069</v>
      </c>
      <c r="E1447" s="3" t="s">
        <v>7070</v>
      </c>
      <c r="F1447" s="3"/>
      <c r="G1447" s="3" t="s">
        <v>27</v>
      </c>
      <c r="H1447" s="3" t="s">
        <v>27</v>
      </c>
      <c r="I1447" s="3">
        <v>1</v>
      </c>
      <c r="J1447" s="3">
        <v>-85.8179</v>
      </c>
      <c r="K1447" s="3">
        <v>34.48709</v>
      </c>
      <c r="L1447" s="3" t="s">
        <v>7071</v>
      </c>
      <c r="M1447" s="3">
        <v>0</v>
      </c>
      <c r="N1447" s="3">
        <v>0</v>
      </c>
      <c r="O1447" s="3">
        <v>0</v>
      </c>
      <c r="P1447" s="3">
        <v>0</v>
      </c>
      <c r="Q1447" s="3" t="s">
        <v>29</v>
      </c>
      <c r="R1447" s="3" t="s">
        <v>30</v>
      </c>
      <c r="S1447" s="3"/>
      <c r="T1447" s="3"/>
      <c r="U1447" s="7">
        <v>45610.4838657407</v>
      </c>
      <c r="V1447" s="7">
        <v>45814.428912037</v>
      </c>
      <c r="W1447" s="3"/>
    </row>
    <row r="1448" ht="15.05" spans="1:23">
      <c r="A1448" s="4" t="str">
        <f t="array" ref="A1448">IF(SUM(--ISNUMBER(SEARCH({", AB ",", BC ",", MB ",", NB ",", NL ",", NS ",", NT ",", NU ",", ON ",", PE ",", QC ",", SK ",", YT "},UPPER(C1448))))&gt;0,"Canada","USA")</f>
        <v>USA</v>
      </c>
      <c r="B1448" s="3" t="s">
        <v>7072</v>
      </c>
      <c r="C1448" s="3" t="s">
        <v>7073</v>
      </c>
      <c r="D1448" s="3" t="s">
        <v>7074</v>
      </c>
      <c r="E1448" s="3" t="s">
        <v>7075</v>
      </c>
      <c r="F1448" s="3" t="s">
        <v>7076</v>
      </c>
      <c r="G1448" s="3" t="s">
        <v>27</v>
      </c>
      <c r="H1448" s="3" t="s">
        <v>27</v>
      </c>
      <c r="I1448" s="3">
        <v>1</v>
      </c>
      <c r="J1448" s="3">
        <v>-94.7078</v>
      </c>
      <c r="K1448" s="3">
        <v>32.4818</v>
      </c>
      <c r="L1448" s="3" t="s">
        <v>7077</v>
      </c>
      <c r="M1448" s="3">
        <v>135</v>
      </c>
      <c r="N1448" s="3">
        <v>0</v>
      </c>
      <c r="O1448" s="3">
        <v>0</v>
      </c>
      <c r="P1448" s="3">
        <v>0</v>
      </c>
      <c r="Q1448" s="3" t="s">
        <v>29</v>
      </c>
      <c r="R1448" s="3" t="s">
        <v>30</v>
      </c>
      <c r="S1448" s="3"/>
      <c r="T1448" s="3"/>
      <c r="U1448" s="7">
        <v>45622.3709837963</v>
      </c>
      <c r="V1448" s="7">
        <v>45849.4531481481</v>
      </c>
      <c r="W1448" s="3"/>
    </row>
    <row r="1449" ht="15.05" spans="1:23">
      <c r="A1449" s="4" t="str">
        <f t="array" ref="A1449">IF(SUM(--ISNUMBER(SEARCH({", AB ",", BC ",", MB ",", NB ",", NL ",", NS ",", NT ",", NU ",", ON ",", PE ",", QC ",", SK ",", YT "},UPPER(C1449))))&gt;0,"Canada","USA")</f>
        <v>USA</v>
      </c>
      <c r="B1449" s="3" t="s">
        <v>7078</v>
      </c>
      <c r="C1449" s="3" t="s">
        <v>7079</v>
      </c>
      <c r="D1449" s="3" t="s">
        <v>7080</v>
      </c>
      <c r="E1449" s="3" t="s">
        <v>7081</v>
      </c>
      <c r="F1449" s="3"/>
      <c r="G1449" s="3" t="s">
        <v>27</v>
      </c>
      <c r="H1449" s="3" t="s">
        <v>27</v>
      </c>
      <c r="I1449" s="3">
        <v>5</v>
      </c>
      <c r="J1449" s="3">
        <v>-111.33331</v>
      </c>
      <c r="K1449" s="3">
        <v>32.43922</v>
      </c>
      <c r="L1449" s="3"/>
      <c r="M1449" s="3">
        <v>0</v>
      </c>
      <c r="N1449" s="3">
        <v>0</v>
      </c>
      <c r="O1449" s="3">
        <v>0</v>
      </c>
      <c r="P1449" s="3">
        <v>0</v>
      </c>
      <c r="Q1449" s="3" t="s">
        <v>29</v>
      </c>
      <c r="R1449" s="3" t="s">
        <v>30</v>
      </c>
      <c r="S1449" s="3"/>
      <c r="T1449" s="3"/>
      <c r="U1449" s="7">
        <v>45782.5344097222</v>
      </c>
      <c r="V1449" s="7">
        <v>45782.5344097222</v>
      </c>
      <c r="W1449" s="3"/>
    </row>
    <row r="1450" ht="15.05" spans="1:23">
      <c r="A1450" s="4" t="str">
        <f t="array" ref="A1450">IF(SUM(--ISNUMBER(SEARCH({", AB ",", BC ",", MB ",", NB ",", NL ",", NS ",", NT ",", NU ",", ON ",", PE ",", QC ",", SK ",", YT "},UPPER(C1450))))&gt;0,"Canada","USA")</f>
        <v>USA</v>
      </c>
      <c r="B1450" s="3" t="s">
        <v>7082</v>
      </c>
      <c r="C1450" s="3" t="s">
        <v>7083</v>
      </c>
      <c r="D1450" s="3" t="s">
        <v>7084</v>
      </c>
      <c r="E1450" s="3" t="s">
        <v>7085</v>
      </c>
      <c r="F1450" s="3" t="s">
        <v>7086</v>
      </c>
      <c r="G1450" s="3" t="s">
        <v>27</v>
      </c>
      <c r="H1450" s="3" t="s">
        <v>27</v>
      </c>
      <c r="I1450" s="3">
        <v>5</v>
      </c>
      <c r="J1450" s="3">
        <v>-106.31817</v>
      </c>
      <c r="K1450" s="3">
        <v>31.7245</v>
      </c>
      <c r="L1450" s="3" t="s">
        <v>7087</v>
      </c>
      <c r="M1450" s="3">
        <v>0</v>
      </c>
      <c r="N1450" s="3">
        <v>0</v>
      </c>
      <c r="O1450" s="3">
        <v>0</v>
      </c>
      <c r="P1450" s="3">
        <v>0</v>
      </c>
      <c r="Q1450" s="3" t="s">
        <v>29</v>
      </c>
      <c r="R1450" s="3" t="s">
        <v>30</v>
      </c>
      <c r="S1450" s="3"/>
      <c r="T1450" s="3"/>
      <c r="U1450" s="7">
        <v>45636.4789583333</v>
      </c>
      <c r="V1450" s="7">
        <v>45853.4086805556</v>
      </c>
      <c r="W1450" s="3"/>
    </row>
    <row r="1451" ht="15.05" spans="1:23">
      <c r="A1451" s="4" t="str">
        <f t="array" ref="A1451">IF(SUM(--ISNUMBER(SEARCH({", AB ",", BC ",", MB ",", NB ",", NL ",", NS ",", NT ",", NU ",", ON ",", PE ",", QC ",", SK ",", YT "},UPPER(C1451))))&gt;0,"Canada","USA")</f>
        <v>USA</v>
      </c>
      <c r="B1451" s="3" t="s">
        <v>7088</v>
      </c>
      <c r="C1451" s="3" t="s">
        <v>7089</v>
      </c>
      <c r="D1451" s="3" t="s">
        <v>7090</v>
      </c>
      <c r="E1451" s="3" t="s">
        <v>7091</v>
      </c>
      <c r="F1451" s="3"/>
      <c r="G1451" s="3" t="s">
        <v>27</v>
      </c>
      <c r="H1451" s="3" t="s">
        <v>27</v>
      </c>
      <c r="I1451" s="3">
        <v>5</v>
      </c>
      <c r="J1451" s="3">
        <v>-85.67792</v>
      </c>
      <c r="K1451" s="3">
        <v>42.8715</v>
      </c>
      <c r="L1451" s="3" t="s">
        <v>7092</v>
      </c>
      <c r="M1451" s="3">
        <v>0</v>
      </c>
      <c r="N1451" s="3">
        <v>0</v>
      </c>
      <c r="O1451" s="3">
        <v>0</v>
      </c>
      <c r="P1451" s="3">
        <v>0</v>
      </c>
      <c r="Q1451" s="3" t="s">
        <v>29</v>
      </c>
      <c r="R1451" s="3" t="s">
        <v>30</v>
      </c>
      <c r="S1451" s="3"/>
      <c r="T1451" s="3"/>
      <c r="U1451" s="7">
        <v>45663.5292708333</v>
      </c>
      <c r="V1451" s="7">
        <v>45917.5437731482</v>
      </c>
      <c r="W1451" s="3"/>
    </row>
    <row r="1452" ht="15.05" spans="1:23">
      <c r="A1452" s="4" t="str">
        <f t="array" ref="A1452">IF(SUM(--ISNUMBER(SEARCH({", AB ",", BC ",", MB ",", NB ",", NL ",", NS ",", NT ",", NU ",", ON ",", PE ",", QC ",", SK ",", YT "},UPPER(C1452))))&gt;0,"Canada","USA")</f>
        <v>USA</v>
      </c>
      <c r="B1452" s="3" t="s">
        <v>7088</v>
      </c>
      <c r="C1452" s="3" t="s">
        <v>7093</v>
      </c>
      <c r="D1452" s="3" t="s">
        <v>7090</v>
      </c>
      <c r="E1452" s="3" t="s">
        <v>3596</v>
      </c>
      <c r="F1452" s="3"/>
      <c r="G1452" s="3" t="s">
        <v>27</v>
      </c>
      <c r="H1452" s="3" t="s">
        <v>91</v>
      </c>
      <c r="I1452" s="3">
        <v>4</v>
      </c>
      <c r="J1452" s="3">
        <v>-85.72581</v>
      </c>
      <c r="K1452" s="3">
        <v>43.12158</v>
      </c>
      <c r="L1452" s="3" t="s">
        <v>7092</v>
      </c>
      <c r="M1452" s="3">
        <v>0</v>
      </c>
      <c r="N1452" s="3">
        <v>0</v>
      </c>
      <c r="O1452" s="3">
        <v>0</v>
      </c>
      <c r="P1452" s="3">
        <v>0</v>
      </c>
      <c r="Q1452" s="3" t="s">
        <v>29</v>
      </c>
      <c r="R1452" s="3" t="s">
        <v>30</v>
      </c>
      <c r="S1452" s="3"/>
      <c r="T1452" s="3"/>
      <c r="U1452" s="7">
        <v>45607.6121990741</v>
      </c>
      <c r="V1452" s="7">
        <v>45917.5438657407</v>
      </c>
      <c r="W1452" s="3"/>
    </row>
    <row r="1453" ht="15.05" spans="1:23">
      <c r="A1453" s="4" t="str">
        <f t="array" ref="A1453">IF(SUM(--ISNUMBER(SEARCH({", AB ",", BC ",", MB ",", NB ",", NL ",", NS ",", NT ",", NU ",", ON ",", PE ",", QC ",", SK ",", YT "},UPPER(C1453))))&gt;0,"Canada","USA")</f>
        <v>USA</v>
      </c>
      <c r="B1453" s="3" t="s">
        <v>7094</v>
      </c>
      <c r="C1453" s="3" t="s">
        <v>7095</v>
      </c>
      <c r="D1453" s="3" t="s">
        <v>7096</v>
      </c>
      <c r="E1453" s="3" t="s">
        <v>7097</v>
      </c>
      <c r="F1453" s="3"/>
      <c r="G1453" s="3" t="s">
        <v>27</v>
      </c>
      <c r="H1453" s="3" t="s">
        <v>27</v>
      </c>
      <c r="I1453" s="3">
        <v>5</v>
      </c>
      <c r="J1453" s="3">
        <v>-122.24829</v>
      </c>
      <c r="K1453" s="3">
        <v>47.42813</v>
      </c>
      <c r="L1453" s="3"/>
      <c r="M1453" s="3">
        <v>0</v>
      </c>
      <c r="N1453" s="3">
        <v>0</v>
      </c>
      <c r="O1453" s="3">
        <v>0</v>
      </c>
      <c r="P1453" s="3">
        <v>0</v>
      </c>
      <c r="Q1453" s="3" t="s">
        <v>29</v>
      </c>
      <c r="R1453" s="3" t="s">
        <v>30</v>
      </c>
      <c r="S1453" s="3"/>
      <c r="T1453" s="3"/>
      <c r="U1453" s="7">
        <v>45798.5711805556</v>
      </c>
      <c r="V1453" s="7">
        <v>45798.5711805556</v>
      </c>
      <c r="W1453" s="3"/>
    </row>
    <row r="1454" ht="15.05" spans="1:23">
      <c r="A1454" s="4" t="str">
        <f t="array" ref="A1454">IF(SUM(--ISNUMBER(SEARCH({", AB ",", BC ",", MB ",", NB ",", NL ",", NS ",", NT ",", NU ",", ON ",", PE ",", QC ",", SK ",", YT "},UPPER(C1454))))&gt;0,"Canada","USA")</f>
        <v>USA</v>
      </c>
      <c r="B1454" s="3" t="s">
        <v>7098</v>
      </c>
      <c r="C1454" s="3" t="s">
        <v>7099</v>
      </c>
      <c r="D1454" s="3" t="s">
        <v>7100</v>
      </c>
      <c r="E1454" s="3" t="s">
        <v>7101</v>
      </c>
      <c r="F1454" s="3" t="s">
        <v>7102</v>
      </c>
      <c r="G1454" s="3" t="s">
        <v>27</v>
      </c>
      <c r="H1454" s="3" t="s">
        <v>27</v>
      </c>
      <c r="I1454" s="3">
        <v>6</v>
      </c>
      <c r="J1454" s="3">
        <v>-104.5927</v>
      </c>
      <c r="K1454" s="3">
        <v>50.45797</v>
      </c>
      <c r="L1454" s="3"/>
      <c r="M1454" s="3"/>
      <c r="N1454" s="3"/>
      <c r="O1454" s="3"/>
      <c r="P1454" s="3"/>
      <c r="Q1454" s="3" t="s">
        <v>29</v>
      </c>
      <c r="R1454" s="3" t="s">
        <v>30</v>
      </c>
      <c r="S1454" s="3"/>
      <c r="T1454" s="3"/>
      <c r="U1454" s="7">
        <v>45517.9456134259</v>
      </c>
      <c r="V1454" s="7">
        <v>45875.4114351852</v>
      </c>
      <c r="W1454" s="3"/>
    </row>
    <row r="1455" ht="15.05" spans="1:23">
      <c r="A1455" s="4" t="str">
        <f t="array" ref="A1455">IF(SUM(--ISNUMBER(SEARCH({", AB ",", BC ",", MB ",", NB ",", NL ",", NS ",", NT ",", NU ",", ON ",", PE ",", QC ",", SK ",", YT "},UPPER(C1455))))&gt;0,"Canada","USA")</f>
        <v>USA</v>
      </c>
      <c r="B1455" s="3" t="s">
        <v>7103</v>
      </c>
      <c r="C1455" s="3" t="s">
        <v>7104</v>
      </c>
      <c r="D1455" s="3" t="s">
        <v>7105</v>
      </c>
      <c r="E1455" s="3" t="s">
        <v>7106</v>
      </c>
      <c r="F1455" s="3"/>
      <c r="G1455" s="3" t="s">
        <v>27</v>
      </c>
      <c r="H1455" s="3" t="s">
        <v>27</v>
      </c>
      <c r="I1455" s="3">
        <v>5</v>
      </c>
      <c r="J1455" s="3">
        <v>-85.96641</v>
      </c>
      <c r="K1455" s="3">
        <v>36.93379</v>
      </c>
      <c r="L1455" s="3" t="s">
        <v>7107</v>
      </c>
      <c r="M1455" s="3">
        <v>0</v>
      </c>
      <c r="N1455" s="3">
        <v>0</v>
      </c>
      <c r="O1455" s="3">
        <v>0</v>
      </c>
      <c r="P1455" s="3">
        <v>0</v>
      </c>
      <c r="Q1455" s="3" t="s">
        <v>29</v>
      </c>
      <c r="R1455" s="3" t="s">
        <v>30</v>
      </c>
      <c r="S1455" s="3"/>
      <c r="T1455" s="3"/>
      <c r="U1455" s="7">
        <v>45666.5924884259</v>
      </c>
      <c r="V1455" s="7">
        <v>45831.4270486111</v>
      </c>
      <c r="W1455" s="3"/>
    </row>
    <row r="1456" ht="15.05" spans="1:23">
      <c r="A1456" s="4" t="str">
        <f t="array" ref="A1456">IF(SUM(--ISNUMBER(SEARCH({", AB ",", BC ",", MB ",", NB ",", NL ",", NS ",", NT ",", NU ",", ON ",", PE ",", QC ",", SK ",", YT "},UPPER(C1456))))&gt;0,"Canada","USA")</f>
        <v>USA</v>
      </c>
      <c r="B1456" s="3" t="s">
        <v>7108</v>
      </c>
      <c r="C1456" s="3" t="s">
        <v>7109</v>
      </c>
      <c r="D1456" s="3" t="s">
        <v>7110</v>
      </c>
      <c r="E1456" s="3" t="s">
        <v>7111</v>
      </c>
      <c r="F1456" s="3" t="s">
        <v>7112</v>
      </c>
      <c r="G1456" s="3" t="s">
        <v>27</v>
      </c>
      <c r="H1456" s="3" t="s">
        <v>27</v>
      </c>
      <c r="I1456" s="3">
        <v>6</v>
      </c>
      <c r="J1456" s="3">
        <v>-97.5014544</v>
      </c>
      <c r="K1456" s="8" t="s">
        <v>7113</v>
      </c>
      <c r="L1456" s="3" t="s">
        <v>7114</v>
      </c>
      <c r="M1456" s="3">
        <v>0</v>
      </c>
      <c r="N1456" s="3">
        <v>0</v>
      </c>
      <c r="O1456" s="3">
        <v>0</v>
      </c>
      <c r="P1456" s="3">
        <v>0</v>
      </c>
      <c r="Q1456" s="3" t="s">
        <v>29</v>
      </c>
      <c r="R1456" s="3" t="s">
        <v>30</v>
      </c>
      <c r="S1456" s="3"/>
      <c r="T1456" s="3"/>
      <c r="U1456" s="7">
        <v>45667.4683912037</v>
      </c>
      <c r="V1456" s="7">
        <v>45839.6169907407</v>
      </c>
      <c r="W1456" s="3"/>
    </row>
    <row r="1457" ht="15.05" spans="1:23">
      <c r="A1457" s="4" t="str">
        <f t="array" ref="A1457">IF(SUM(--ISNUMBER(SEARCH({", AB ",", BC ",", MB ",", NB ",", NL ",", NS ",", NT ",", NU ",", ON ",", PE ",", QC ",", SK ",", YT "},UPPER(C1457))))&gt;0,"Canada","USA")</f>
        <v>USA</v>
      </c>
      <c r="B1457" s="3" t="s">
        <v>7115</v>
      </c>
      <c r="C1457" s="3" t="s">
        <v>7116</v>
      </c>
      <c r="D1457" s="3" t="s">
        <v>7117</v>
      </c>
      <c r="E1457" s="3" t="s">
        <v>7118</v>
      </c>
      <c r="F1457" s="3"/>
      <c r="G1457" s="3" t="s">
        <v>27</v>
      </c>
      <c r="H1457" s="3" t="s">
        <v>27</v>
      </c>
      <c r="I1457" s="3">
        <v>5</v>
      </c>
      <c r="J1457" s="3">
        <v>-79.964748</v>
      </c>
      <c r="K1457" s="3">
        <v>37.2808916</v>
      </c>
      <c r="L1457" s="3" t="s">
        <v>7119</v>
      </c>
      <c r="M1457" s="3">
        <v>0</v>
      </c>
      <c r="N1457" s="3">
        <v>0</v>
      </c>
      <c r="O1457" s="3">
        <v>0</v>
      </c>
      <c r="P1457" s="3">
        <v>0</v>
      </c>
      <c r="Q1457" s="3" t="s">
        <v>29</v>
      </c>
      <c r="R1457" s="3" t="s">
        <v>30</v>
      </c>
      <c r="S1457" s="3"/>
      <c r="T1457" s="3"/>
      <c r="U1457" s="7">
        <v>45665.677662037</v>
      </c>
      <c r="V1457" s="7">
        <v>45863.624224537</v>
      </c>
      <c r="W1457" s="3"/>
    </row>
    <row r="1458" ht="15.05" spans="1:23">
      <c r="A1458" s="4" t="str">
        <f t="array" ref="A1458">IF(SUM(--ISNUMBER(SEARCH({", AB ",", BC ",", MB ",", NB ",", NL ",", NS ",", NT ",", NU ",", ON ",", PE ",", QC ",", SK ",", YT "},UPPER(C1458))))&gt;0,"Canada","USA")</f>
        <v>USA</v>
      </c>
      <c r="B1458" s="3" t="s">
        <v>7120</v>
      </c>
      <c r="C1458" s="3" t="s">
        <v>7121</v>
      </c>
      <c r="D1458" s="3" t="s">
        <v>7122</v>
      </c>
      <c r="E1458" s="3" t="s">
        <v>2308</v>
      </c>
      <c r="F1458" s="3" t="s">
        <v>7123</v>
      </c>
      <c r="G1458" s="3" t="s">
        <v>27</v>
      </c>
      <c r="H1458" s="3" t="s">
        <v>27</v>
      </c>
      <c r="I1458" s="3">
        <v>4</v>
      </c>
      <c r="J1458" s="3">
        <v>-96.36839</v>
      </c>
      <c r="K1458" s="3">
        <v>30.65821</v>
      </c>
      <c r="L1458" s="3" t="s">
        <v>7124</v>
      </c>
      <c r="M1458" s="3">
        <v>0</v>
      </c>
      <c r="N1458" s="3">
        <v>0</v>
      </c>
      <c r="O1458" s="3">
        <v>0</v>
      </c>
      <c r="P1458" s="3">
        <v>0</v>
      </c>
      <c r="Q1458" s="3" t="s">
        <v>29</v>
      </c>
      <c r="R1458" s="3" t="s">
        <v>30</v>
      </c>
      <c r="S1458" s="3"/>
      <c r="T1458" s="3"/>
      <c r="U1458" s="7">
        <v>45635.7009837963</v>
      </c>
      <c r="V1458" s="7">
        <v>45849.4523032407</v>
      </c>
      <c r="W1458" s="3"/>
    </row>
    <row r="1459" ht="15.05" spans="1:23">
      <c r="A1459" s="4" t="str">
        <f t="array" ref="A1459">IF(SUM(--ISNUMBER(SEARCH({", AB ",", BC ",", MB ",", NB ",", NL ",", NS ",", NT ",", NU ",", ON ",", PE ",", QC ",", SK ",", YT "},UPPER(C1459))))&gt;0,"Canada","USA")</f>
        <v>USA</v>
      </c>
      <c r="B1459" s="3" t="s">
        <v>7125</v>
      </c>
      <c r="C1459" s="3" t="s">
        <v>7126</v>
      </c>
      <c r="D1459" s="3" t="s">
        <v>7127</v>
      </c>
      <c r="E1459" s="3" t="s">
        <v>7128</v>
      </c>
      <c r="F1459" s="3" t="s">
        <v>7129</v>
      </c>
      <c r="G1459" s="3" t="s">
        <v>27</v>
      </c>
      <c r="H1459" s="3" t="s">
        <v>27</v>
      </c>
      <c r="I1459" s="3">
        <v>5</v>
      </c>
      <c r="J1459" s="3">
        <v>-87.23581</v>
      </c>
      <c r="K1459" s="3">
        <v>30.40608</v>
      </c>
      <c r="L1459" s="3" t="s">
        <v>7130</v>
      </c>
      <c r="M1459" s="3">
        <v>0</v>
      </c>
      <c r="N1459" s="3">
        <v>0</v>
      </c>
      <c r="O1459" s="3">
        <v>0</v>
      </c>
      <c r="P1459" s="3">
        <v>0</v>
      </c>
      <c r="Q1459" s="3" t="s">
        <v>29</v>
      </c>
      <c r="R1459" s="3" t="s">
        <v>30</v>
      </c>
      <c r="S1459" s="3"/>
      <c r="T1459" s="3"/>
      <c r="U1459" s="7">
        <v>45643.5090856481</v>
      </c>
      <c r="V1459" s="7">
        <v>45826.4432407407</v>
      </c>
      <c r="W1459" s="3"/>
    </row>
    <row r="1460" ht="15.05" spans="1:23">
      <c r="A1460" s="4" t="str">
        <f t="array" ref="A1460">IF(SUM(--ISNUMBER(SEARCH({", AB ",", BC ",", MB ",", NB ",", NL ",", NS ",", NT ",", NU ",", ON ",", PE ",", QC ",", SK ",", YT "},UPPER(C1460))))&gt;0,"Canada","USA")</f>
        <v>USA</v>
      </c>
      <c r="B1460" s="3" t="s">
        <v>7131</v>
      </c>
      <c r="C1460" s="3" t="s">
        <v>7132</v>
      </c>
      <c r="D1460" s="3" t="s">
        <v>7133</v>
      </c>
      <c r="E1460" s="3" t="s">
        <v>7134</v>
      </c>
      <c r="F1460" s="3"/>
      <c r="G1460" s="3" t="s">
        <v>27</v>
      </c>
      <c r="H1460" s="3" t="s">
        <v>27</v>
      </c>
      <c r="I1460" s="3">
        <v>5</v>
      </c>
      <c r="J1460" s="3">
        <v>-82.55514</v>
      </c>
      <c r="K1460" s="3">
        <v>27.49494</v>
      </c>
      <c r="L1460" s="3"/>
      <c r="M1460" s="3">
        <v>0</v>
      </c>
      <c r="N1460" s="3">
        <v>0</v>
      </c>
      <c r="O1460" s="3">
        <v>0</v>
      </c>
      <c r="P1460" s="3">
        <v>0</v>
      </c>
      <c r="Q1460" s="3" t="s">
        <v>29</v>
      </c>
      <c r="R1460" s="3" t="s">
        <v>30</v>
      </c>
      <c r="S1460" s="3"/>
      <c r="T1460" s="3"/>
      <c r="U1460" s="7">
        <v>45687.5026041667</v>
      </c>
      <c r="V1460" s="7">
        <v>45694.4688310185</v>
      </c>
      <c r="W1460" s="3"/>
    </row>
    <row r="1461" ht="15.05" spans="1:23">
      <c r="A1461" s="4" t="str">
        <f t="array" ref="A1461">IF(SUM(--ISNUMBER(SEARCH({", AB ",", BC ",", MB ",", NB ",", NL ",", NS ",", NT ",", NU ",", ON ",", PE ",", QC ",", SK ",", YT "},UPPER(C1461))))&gt;0,"Canada","USA")</f>
        <v>USA</v>
      </c>
      <c r="B1461" s="3" t="s">
        <v>7135</v>
      </c>
      <c r="C1461" s="3" t="s">
        <v>7136</v>
      </c>
      <c r="D1461" s="3" t="s">
        <v>7046</v>
      </c>
      <c r="E1461" s="3" t="s">
        <v>7047</v>
      </c>
      <c r="F1461" s="3" t="s">
        <v>62</v>
      </c>
      <c r="G1461" s="3" t="s">
        <v>27</v>
      </c>
      <c r="H1461" s="3" t="s">
        <v>27</v>
      </c>
      <c r="I1461" s="3">
        <v>5</v>
      </c>
      <c r="J1461" s="3">
        <v>-96.97872</v>
      </c>
      <c r="K1461" s="3">
        <v>32.8827</v>
      </c>
      <c r="L1461" s="3"/>
      <c r="M1461" s="3">
        <v>0</v>
      </c>
      <c r="N1461" s="3">
        <v>0</v>
      </c>
      <c r="O1461" s="3">
        <v>0</v>
      </c>
      <c r="P1461" s="3">
        <v>0</v>
      </c>
      <c r="Q1461" s="3" t="s">
        <v>29</v>
      </c>
      <c r="R1461" s="3" t="s">
        <v>30</v>
      </c>
      <c r="S1461" s="3"/>
      <c r="T1461" s="3"/>
      <c r="U1461" s="7">
        <v>45693.7023611111</v>
      </c>
      <c r="V1461" s="7">
        <v>45853.6269675926</v>
      </c>
      <c r="W1461" s="3"/>
    </row>
    <row r="1462" ht="15.05" spans="1:23">
      <c r="A1462" s="4" t="str">
        <f t="array" ref="A1462">IF(SUM(--ISNUMBER(SEARCH({", AB ",", BC ",", MB ",", NB ",", NL ",", NS ",", NT ",", NU ",", ON ",", PE ",", QC ",", SK ",", YT "},UPPER(C1462))))&gt;0,"Canada","USA")</f>
        <v>USA</v>
      </c>
      <c r="B1462" s="3" t="s">
        <v>7137</v>
      </c>
      <c r="C1462" s="3" t="s">
        <v>7138</v>
      </c>
      <c r="D1462" s="3" t="s">
        <v>7139</v>
      </c>
      <c r="E1462" s="3" t="s">
        <v>7140</v>
      </c>
      <c r="F1462" s="3" t="s">
        <v>7141</v>
      </c>
      <c r="G1462" s="3" t="s">
        <v>27</v>
      </c>
      <c r="H1462" s="3" t="s">
        <v>91</v>
      </c>
      <c r="I1462" s="3">
        <v>5</v>
      </c>
      <c r="J1462" s="3">
        <v>-85.5667</v>
      </c>
      <c r="K1462" s="3">
        <v>38.204</v>
      </c>
      <c r="L1462" s="3" t="s">
        <v>7142</v>
      </c>
      <c r="M1462" s="3">
        <v>0</v>
      </c>
      <c r="N1462" s="3">
        <v>0</v>
      </c>
      <c r="O1462" s="3">
        <v>0</v>
      </c>
      <c r="P1462" s="3">
        <v>0</v>
      </c>
      <c r="Q1462" s="3" t="s">
        <v>29</v>
      </c>
      <c r="R1462" s="3" t="s">
        <v>30</v>
      </c>
      <c r="S1462" s="3"/>
      <c r="T1462" s="3"/>
      <c r="U1462" s="7">
        <v>45666.6679050926</v>
      </c>
      <c r="V1462" s="7">
        <v>45832.6053472222</v>
      </c>
      <c r="W1462" s="3"/>
    </row>
    <row r="1463" ht="15.05" spans="1:23">
      <c r="A1463" s="4" t="str">
        <f t="array" ref="A1463">IF(SUM(--ISNUMBER(SEARCH({", AB ",", BC ",", MB ",", NB ",", NL ",", NS ",", NT ",", NU ",", ON ",", PE ",", QC ",", SK ",", YT "},UPPER(C1463))))&gt;0,"Canada","USA")</f>
        <v>USA</v>
      </c>
      <c r="B1463" s="3" t="s">
        <v>7143</v>
      </c>
      <c r="C1463" s="3" t="s">
        <v>7144</v>
      </c>
      <c r="D1463" s="3" t="s">
        <v>7145</v>
      </c>
      <c r="E1463" s="3" t="s">
        <v>7146</v>
      </c>
      <c r="F1463" s="3" t="s">
        <v>1365</v>
      </c>
      <c r="G1463" s="3" t="s">
        <v>27</v>
      </c>
      <c r="H1463" s="3" t="s">
        <v>91</v>
      </c>
      <c r="I1463" s="3">
        <v>5</v>
      </c>
      <c r="J1463" s="3">
        <v>-84.50247</v>
      </c>
      <c r="K1463" s="3">
        <v>39.06854</v>
      </c>
      <c r="L1463" s="3" t="s">
        <v>7147</v>
      </c>
      <c r="M1463" s="3">
        <v>0</v>
      </c>
      <c r="N1463" s="3">
        <v>0</v>
      </c>
      <c r="O1463" s="3">
        <v>0</v>
      </c>
      <c r="P1463" s="3">
        <v>0</v>
      </c>
      <c r="Q1463" s="3" t="s">
        <v>29</v>
      </c>
      <c r="R1463" s="3" t="s">
        <v>30</v>
      </c>
      <c r="S1463" s="3"/>
      <c r="T1463" s="3"/>
      <c r="U1463" s="7">
        <v>45821.7074074074</v>
      </c>
      <c r="V1463" s="7">
        <v>45877.5149884259</v>
      </c>
      <c r="W1463" s="3"/>
    </row>
    <row r="1464" ht="15.05" spans="1:23">
      <c r="A1464" s="4" t="str">
        <f t="array" ref="A1464">IF(SUM(--ISNUMBER(SEARCH({", AB ",", BC ",", MB ",", NB ",", NL ",", NS ",", NT ",", NU ",", ON ",", PE ",", QC ",", SK ",", YT "},UPPER(C1464))))&gt;0,"Canada","USA")</f>
        <v>USA</v>
      </c>
      <c r="B1464" s="3" t="s">
        <v>7148</v>
      </c>
      <c r="C1464" s="3" t="s">
        <v>7149</v>
      </c>
      <c r="D1464" s="3" t="s">
        <v>7150</v>
      </c>
      <c r="E1464" s="3" t="s">
        <v>7151</v>
      </c>
      <c r="F1464" s="3"/>
      <c r="G1464" s="3" t="s">
        <v>27</v>
      </c>
      <c r="H1464" s="3" t="s">
        <v>27</v>
      </c>
      <c r="I1464" s="3">
        <v>5</v>
      </c>
      <c r="J1464" s="3">
        <v>-111.33145</v>
      </c>
      <c r="K1464" s="3">
        <v>47.50542</v>
      </c>
      <c r="L1464" s="3" t="s">
        <v>7152</v>
      </c>
      <c r="M1464" s="3">
        <v>0</v>
      </c>
      <c r="N1464" s="3">
        <v>0</v>
      </c>
      <c r="O1464" s="3">
        <v>0</v>
      </c>
      <c r="P1464" s="3">
        <v>0</v>
      </c>
      <c r="Q1464" s="3" t="s">
        <v>29</v>
      </c>
      <c r="R1464" s="3" t="s">
        <v>30</v>
      </c>
      <c r="S1464" s="3"/>
      <c r="T1464" s="3"/>
      <c r="U1464" s="7">
        <v>45668.9884722222</v>
      </c>
      <c r="V1464" s="7">
        <v>45833.4381712963</v>
      </c>
      <c r="W1464" s="3"/>
    </row>
    <row r="1465" ht="15.05" spans="1:23">
      <c r="A1465" s="4" t="str">
        <f t="array" ref="A1465">IF(SUM(--ISNUMBER(SEARCH({", AB ",", BC ",", MB ",", NB ",", NL ",", NS ",", NT ",", NU ",", ON ",", PE ",", QC ",", SK ",", YT "},UPPER(C1465))))&gt;0,"Canada","USA")</f>
        <v>USA</v>
      </c>
      <c r="B1465" s="3" t="s">
        <v>7153</v>
      </c>
      <c r="C1465" s="3" t="s">
        <v>7154</v>
      </c>
      <c r="D1465" s="3" t="s">
        <v>7155</v>
      </c>
      <c r="E1465" s="3" t="s">
        <v>7156</v>
      </c>
      <c r="F1465" s="3"/>
      <c r="G1465" s="3" t="s">
        <v>27</v>
      </c>
      <c r="H1465" s="3" t="s">
        <v>27</v>
      </c>
      <c r="I1465" s="3">
        <v>5</v>
      </c>
      <c r="J1465" s="3">
        <v>-89.4240082030716</v>
      </c>
      <c r="K1465" s="8" t="s">
        <v>7157</v>
      </c>
      <c r="L1465" s="3"/>
      <c r="M1465" s="3">
        <v>0</v>
      </c>
      <c r="N1465" s="3">
        <v>0</v>
      </c>
      <c r="O1465" s="3">
        <v>0</v>
      </c>
      <c r="P1465" s="3">
        <v>0</v>
      </c>
      <c r="Q1465" s="3" t="s">
        <v>29</v>
      </c>
      <c r="R1465" s="3" t="s">
        <v>30</v>
      </c>
      <c r="S1465" s="3"/>
      <c r="T1465" s="3"/>
      <c r="U1465" s="7">
        <v>45870.6102546296</v>
      </c>
      <c r="V1465" s="7">
        <v>45870.6102546296</v>
      </c>
      <c r="W1465" s="3"/>
    </row>
    <row r="1466" ht="15.05" spans="1:23">
      <c r="A1466" s="4" t="str">
        <f t="array" ref="A1466">IF(SUM(--ISNUMBER(SEARCH({", AB ",", BC ",", MB ",", NB ",", NL ",", NS ",", NT ",", NU ",", ON ",", PE ",", QC ",", SK ",", YT "},UPPER(C1466))))&gt;0,"Canada","USA")</f>
        <v>USA</v>
      </c>
      <c r="B1466" s="3" t="s">
        <v>7158</v>
      </c>
      <c r="C1466" s="3" t="s">
        <v>7159</v>
      </c>
      <c r="D1466" s="3" t="s">
        <v>7160</v>
      </c>
      <c r="E1466" s="3" t="s">
        <v>7161</v>
      </c>
      <c r="F1466" s="3" t="s">
        <v>62</v>
      </c>
      <c r="G1466" s="3" t="s">
        <v>27</v>
      </c>
      <c r="H1466" s="3" t="s">
        <v>27</v>
      </c>
      <c r="I1466" s="3">
        <v>4</v>
      </c>
      <c r="J1466" s="3">
        <v>-88.77119</v>
      </c>
      <c r="K1466" s="3">
        <v>34.24388</v>
      </c>
      <c r="L1466" s="3" t="s">
        <v>7162</v>
      </c>
      <c r="M1466" s="3">
        <v>0</v>
      </c>
      <c r="N1466" s="3">
        <v>0</v>
      </c>
      <c r="O1466" s="3">
        <v>0</v>
      </c>
      <c r="P1466" s="3">
        <v>0</v>
      </c>
      <c r="Q1466" s="3" t="s">
        <v>29</v>
      </c>
      <c r="R1466" s="3" t="s">
        <v>30</v>
      </c>
      <c r="S1466" s="3"/>
      <c r="T1466" s="3"/>
      <c r="U1466" s="7">
        <v>45659.4500578704</v>
      </c>
      <c r="V1466" s="7">
        <v>45917.5434375</v>
      </c>
      <c r="W1466" s="3"/>
    </row>
    <row r="1467" ht="15.05" spans="1:23">
      <c r="A1467" s="4" t="str">
        <f t="array" ref="A1467">IF(SUM(--ISNUMBER(SEARCH({", AB ",", BC ",", MB ",", NB ",", NL ",", NS ",", NT ",", NU ",", ON ",", PE ",", QC ",", SK ",", YT "},UPPER(C1467))))&gt;0,"Canada","USA")</f>
        <v>USA</v>
      </c>
      <c r="B1467" s="3" t="s">
        <v>7163</v>
      </c>
      <c r="C1467" s="3" t="s">
        <v>7159</v>
      </c>
      <c r="D1467" s="3" t="s">
        <v>7164</v>
      </c>
      <c r="E1467" s="3" t="s">
        <v>7165</v>
      </c>
      <c r="F1467" s="3" t="s">
        <v>7166</v>
      </c>
      <c r="G1467" s="3" t="s">
        <v>27</v>
      </c>
      <c r="H1467" s="3" t="s">
        <v>27</v>
      </c>
      <c r="I1467" s="3">
        <v>4</v>
      </c>
      <c r="J1467" s="3">
        <v>-88.7711332</v>
      </c>
      <c r="K1467" s="3">
        <v>34.2436437</v>
      </c>
      <c r="L1467" s="3" t="s">
        <v>7162</v>
      </c>
      <c r="M1467" s="3">
        <v>0</v>
      </c>
      <c r="N1467" s="3">
        <v>0</v>
      </c>
      <c r="O1467" s="3">
        <v>0</v>
      </c>
      <c r="P1467" s="3">
        <v>0</v>
      </c>
      <c r="Q1467" s="3" t="s">
        <v>29</v>
      </c>
      <c r="R1467" s="3" t="s">
        <v>30</v>
      </c>
      <c r="S1467" s="3"/>
      <c r="T1467" s="3"/>
      <c r="U1467" s="7">
        <v>45667.7838657407</v>
      </c>
      <c r="V1467" s="7">
        <v>45874.7036689815</v>
      </c>
      <c r="W1467" s="3"/>
    </row>
    <row r="1468" ht="15.05" spans="1:23">
      <c r="A1468" s="4" t="str">
        <f t="array" ref="A1468">IF(SUM(--ISNUMBER(SEARCH({", AB ",", BC ",", MB ",", NB ",", NL ",", NS ",", NT ",", NU ",", ON ",", PE ",", QC ",", SK ",", YT "},UPPER(C1468))))&gt;0,"Canada","USA")</f>
        <v>USA</v>
      </c>
      <c r="B1468" s="3" t="s">
        <v>7167</v>
      </c>
      <c r="C1468" s="3" t="s">
        <v>7168</v>
      </c>
      <c r="D1468" s="3" t="s">
        <v>7169</v>
      </c>
      <c r="E1468" s="3" t="s">
        <v>7170</v>
      </c>
      <c r="F1468" s="3"/>
      <c r="G1468" s="3" t="s">
        <v>27</v>
      </c>
      <c r="H1468" s="3" t="s">
        <v>27</v>
      </c>
      <c r="I1468" s="3">
        <v>5</v>
      </c>
      <c r="J1468" s="3">
        <v>-90.6116346</v>
      </c>
      <c r="K1468" s="3">
        <v>45.7029952</v>
      </c>
      <c r="L1468" s="3" t="s">
        <v>7171</v>
      </c>
      <c r="M1468" s="3">
        <v>0</v>
      </c>
      <c r="N1468" s="3">
        <v>0</v>
      </c>
      <c r="O1468" s="3">
        <v>0</v>
      </c>
      <c r="P1468" s="3">
        <v>0</v>
      </c>
      <c r="Q1468" s="3" t="s">
        <v>29</v>
      </c>
      <c r="R1468" s="3" t="s">
        <v>30</v>
      </c>
      <c r="S1468" s="3"/>
      <c r="T1468" s="3"/>
      <c r="U1468" s="7">
        <v>45664.6525810185</v>
      </c>
      <c r="V1468" s="7">
        <v>45866.6851273148</v>
      </c>
      <c r="W1468" s="3"/>
    </row>
    <row r="1469" ht="15.05" spans="1:23">
      <c r="A1469" s="4" t="str">
        <f t="array" ref="A1469">IF(SUM(--ISNUMBER(SEARCH({", AB ",", BC ",", MB ",", NB ",", NL ",", NS ",", NT ",", NU ",", ON ",", PE ",", QC ",", SK ",", YT "},UPPER(C1469))))&gt;0,"Canada","USA")</f>
        <v>USA</v>
      </c>
      <c r="B1469" s="3" t="s">
        <v>7172</v>
      </c>
      <c r="C1469" s="3" t="s">
        <v>7173</v>
      </c>
      <c r="D1469" s="3">
        <v>7706198059</v>
      </c>
      <c r="E1469" s="3" t="s">
        <v>7174</v>
      </c>
      <c r="F1469" s="3" t="s">
        <v>7175</v>
      </c>
      <c r="G1469" s="3" t="s">
        <v>27</v>
      </c>
      <c r="H1469" s="3" t="s">
        <v>27</v>
      </c>
      <c r="I1469" s="3">
        <v>1</v>
      </c>
      <c r="J1469" s="3">
        <v>-84.1530193</v>
      </c>
      <c r="K1469" s="3">
        <v>33.9559542</v>
      </c>
      <c r="L1469" s="3"/>
      <c r="M1469" s="3">
        <v>0</v>
      </c>
      <c r="N1469" s="3">
        <v>0</v>
      </c>
      <c r="O1469" s="3">
        <v>0</v>
      </c>
      <c r="P1469" s="3">
        <v>0</v>
      </c>
      <c r="Q1469" s="3" t="s">
        <v>29</v>
      </c>
      <c r="R1469" s="3" t="s">
        <v>78</v>
      </c>
      <c r="S1469" s="3"/>
      <c r="T1469" s="3"/>
      <c r="U1469" s="7">
        <v>45729.6811805556</v>
      </c>
      <c r="V1469" s="7">
        <v>45793.6679166667</v>
      </c>
      <c r="W1469" s="3"/>
    </row>
    <row r="1470" ht="15.05" spans="1:23">
      <c r="A1470" s="4" t="str">
        <f t="array" ref="A1470">IF(SUM(--ISNUMBER(SEARCH({", AB ",", BC ",", MB ",", NB ",", NL ",", NS ",", NT ",", NU ",", ON ",", PE ",", QC ",", SK ",", YT "},UPPER(C1470))))&gt;0,"Canada","USA")</f>
        <v>USA</v>
      </c>
      <c r="B1470" s="3" t="s">
        <v>7176</v>
      </c>
      <c r="C1470" s="3" t="s">
        <v>7177</v>
      </c>
      <c r="D1470" s="3" t="s">
        <v>7178</v>
      </c>
      <c r="E1470" s="3" t="s">
        <v>7179</v>
      </c>
      <c r="F1470" s="3" t="s">
        <v>7180</v>
      </c>
      <c r="G1470" s="3" t="s">
        <v>27</v>
      </c>
      <c r="H1470" s="3" t="s">
        <v>91</v>
      </c>
      <c r="I1470" s="3">
        <v>1</v>
      </c>
      <c r="J1470" s="3">
        <v>-112.12532</v>
      </c>
      <c r="K1470" s="3">
        <v>33.50051</v>
      </c>
      <c r="L1470" s="3" t="s">
        <v>7181</v>
      </c>
      <c r="M1470" s="3">
        <v>95</v>
      </c>
      <c r="N1470" s="3">
        <v>0</v>
      </c>
      <c r="O1470" s="3">
        <v>0</v>
      </c>
      <c r="P1470" s="3">
        <v>0</v>
      </c>
      <c r="Q1470" s="3" t="s">
        <v>29</v>
      </c>
      <c r="R1470" s="3" t="s">
        <v>30</v>
      </c>
      <c r="S1470" s="3"/>
      <c r="T1470" s="3"/>
      <c r="U1470" s="7">
        <v>45615.538287037</v>
      </c>
      <c r="V1470" s="7">
        <v>45825.3837037037</v>
      </c>
      <c r="W1470" s="3"/>
    </row>
    <row r="1471" ht="15.05" spans="1:23">
      <c r="A1471" s="4" t="str">
        <f t="array" ref="A1471">IF(SUM(--ISNUMBER(SEARCH({", AB ",", BC ",", MB ",", NB ",", NL ",", NS ",", NT ",", NU ",", ON ",", PE ",", QC ",", SK ",", YT "},UPPER(C1471))))&gt;0,"Canada","USA")</f>
        <v>USA</v>
      </c>
      <c r="B1471" s="3" t="s">
        <v>7182</v>
      </c>
      <c r="C1471" s="3" t="s">
        <v>7183</v>
      </c>
      <c r="D1471" s="3" t="s">
        <v>7184</v>
      </c>
      <c r="E1471" s="3" t="s">
        <v>7185</v>
      </c>
      <c r="F1471" s="3" t="s">
        <v>1811</v>
      </c>
      <c r="G1471" s="3" t="s">
        <v>27</v>
      </c>
      <c r="H1471" s="3" t="s">
        <v>27</v>
      </c>
      <c r="I1471" s="3">
        <v>5</v>
      </c>
      <c r="J1471" s="3">
        <v>-76.5544772</v>
      </c>
      <c r="K1471" s="3">
        <v>34.762143</v>
      </c>
      <c r="L1471" s="3" t="s">
        <v>7186</v>
      </c>
      <c r="M1471" s="3">
        <v>0</v>
      </c>
      <c r="N1471" s="3">
        <v>0</v>
      </c>
      <c r="O1471" s="3">
        <v>0</v>
      </c>
      <c r="P1471" s="3">
        <v>0</v>
      </c>
      <c r="Q1471" s="3" t="s">
        <v>29</v>
      </c>
      <c r="R1471" s="3" t="s">
        <v>30</v>
      </c>
      <c r="S1471" s="3"/>
      <c r="T1471" s="3"/>
      <c r="U1471" s="7">
        <v>45668.8478472222</v>
      </c>
      <c r="V1471" s="7">
        <v>45834.4980324074</v>
      </c>
      <c r="W1471" s="3"/>
    </row>
    <row r="1472" ht="15.05" spans="1:23">
      <c r="A1472" s="4" t="str">
        <f t="array" ref="A1472">IF(SUM(--ISNUMBER(SEARCH({", AB ",", BC ",", MB ",", NB ",", NL ",", NS ",", NT ",", NU ",", ON ",", PE ",", QC ",", SK ",", YT "},UPPER(C1472))))&gt;0,"Canada","USA")</f>
        <v>USA</v>
      </c>
      <c r="B1472" s="3" t="s">
        <v>7187</v>
      </c>
      <c r="C1472" s="3" t="s">
        <v>7188</v>
      </c>
      <c r="D1472" s="3" t="s">
        <v>7139</v>
      </c>
      <c r="E1472" s="3" t="s">
        <v>7140</v>
      </c>
      <c r="F1472" s="3" t="s">
        <v>7189</v>
      </c>
      <c r="G1472" s="3" t="s">
        <v>27</v>
      </c>
      <c r="H1472" s="3" t="s">
        <v>27</v>
      </c>
      <c r="I1472" s="3">
        <v>5</v>
      </c>
      <c r="J1472" s="3">
        <v>-85.54618</v>
      </c>
      <c r="K1472" s="3">
        <v>38.20259</v>
      </c>
      <c r="L1472" s="3"/>
      <c r="M1472" s="3">
        <v>0</v>
      </c>
      <c r="N1472" s="3">
        <v>0</v>
      </c>
      <c r="O1472" s="3">
        <v>0</v>
      </c>
      <c r="P1472" s="3">
        <v>0</v>
      </c>
      <c r="Q1472" s="3" t="s">
        <v>29</v>
      </c>
      <c r="R1472" s="3" t="s">
        <v>30</v>
      </c>
      <c r="S1472" s="3"/>
      <c r="T1472" s="3"/>
      <c r="U1472" s="7">
        <v>45666.669375</v>
      </c>
      <c r="V1472" s="7">
        <v>45764.6319097222</v>
      </c>
      <c r="W1472" s="3"/>
    </row>
    <row r="1473" ht="15.05" spans="1:23">
      <c r="A1473" s="4" t="str">
        <f t="array" ref="A1473">IF(SUM(--ISNUMBER(SEARCH({", AB ",", BC ",", MB ",", NB ",", NL ",", NS ",", NT ",", NU ",", ON ",", PE ",", QC ",", SK ",", YT "},UPPER(C1473))))&gt;0,"Canada","USA")</f>
        <v>USA</v>
      </c>
      <c r="B1473" s="3" t="s">
        <v>7190</v>
      </c>
      <c r="C1473" s="3" t="s">
        <v>7191</v>
      </c>
      <c r="D1473" s="3" t="s">
        <v>6892</v>
      </c>
      <c r="E1473" s="3" t="s">
        <v>6893</v>
      </c>
      <c r="F1473" s="3" t="s">
        <v>7192</v>
      </c>
      <c r="G1473" s="3" t="s">
        <v>27</v>
      </c>
      <c r="H1473" s="3" t="s">
        <v>27</v>
      </c>
      <c r="I1473" s="3">
        <v>6</v>
      </c>
      <c r="J1473" s="3">
        <v>-71.44681</v>
      </c>
      <c r="K1473" s="3">
        <v>43.52619</v>
      </c>
      <c r="L1473" s="3" t="s">
        <v>7193</v>
      </c>
      <c r="M1473" s="3">
        <v>0</v>
      </c>
      <c r="N1473" s="3">
        <v>0</v>
      </c>
      <c r="O1473" s="3">
        <v>0</v>
      </c>
      <c r="P1473" s="3">
        <v>0</v>
      </c>
      <c r="Q1473" s="3" t="s">
        <v>29</v>
      </c>
      <c r="R1473" s="3" t="s">
        <v>30</v>
      </c>
      <c r="S1473" s="3"/>
      <c r="T1473" s="3"/>
      <c r="U1473" s="7">
        <v>45750.5452083333</v>
      </c>
      <c r="V1473" s="7">
        <v>45910.6230902778</v>
      </c>
      <c r="W1473" s="3"/>
    </row>
    <row r="1474" ht="15.05" spans="1:23">
      <c r="A1474" s="4" t="str">
        <f t="array" ref="A1474">IF(SUM(--ISNUMBER(SEARCH({", AB ",", BC ",", MB ",", NB ",", NL ",", NS ",", NT ",", NU ",", ON ",", PE ",", QC ",", SK ",", YT "},UPPER(C1474))))&gt;0,"Canada","USA")</f>
        <v>USA</v>
      </c>
      <c r="B1474" s="3" t="s">
        <v>7194</v>
      </c>
      <c r="C1474" s="3" t="s">
        <v>7195</v>
      </c>
      <c r="D1474" s="3" t="s">
        <v>7196</v>
      </c>
      <c r="E1474" s="3" t="s">
        <v>7197</v>
      </c>
      <c r="F1474" s="3" t="s">
        <v>7198</v>
      </c>
      <c r="G1474" s="3" t="s">
        <v>27</v>
      </c>
      <c r="H1474" s="3" t="s">
        <v>27</v>
      </c>
      <c r="I1474" s="3">
        <v>5</v>
      </c>
      <c r="J1474" s="3">
        <v>-90.26728</v>
      </c>
      <c r="K1474" s="3">
        <v>38.62153</v>
      </c>
      <c r="L1474" s="3" t="s">
        <v>7199</v>
      </c>
      <c r="M1474" s="3">
        <v>0</v>
      </c>
      <c r="N1474" s="3">
        <v>0</v>
      </c>
      <c r="O1474" s="3">
        <v>0</v>
      </c>
      <c r="P1474" s="3">
        <v>0</v>
      </c>
      <c r="Q1474" s="3" t="s">
        <v>29</v>
      </c>
      <c r="R1474" s="3" t="s">
        <v>30</v>
      </c>
      <c r="S1474" s="3"/>
      <c r="T1474" s="3"/>
      <c r="U1474" s="7">
        <v>45667.6976157407</v>
      </c>
      <c r="V1474" s="7">
        <v>45832.5415625</v>
      </c>
      <c r="W1474" s="3"/>
    </row>
    <row r="1475" ht="15.05" spans="1:23">
      <c r="A1475" s="4" t="str">
        <f t="array" ref="A1475">IF(SUM(--ISNUMBER(SEARCH({", AB ",", BC ",", MB ",", NB ",", NL ",", NS ",", NT ",", NU ",", ON ",", PE ",", QC ",", SK ",", YT "},UPPER(C1475))))&gt;0,"Canada","USA")</f>
        <v>USA</v>
      </c>
      <c r="B1475" s="3" t="s">
        <v>7200</v>
      </c>
      <c r="C1475" s="3" t="s">
        <v>7201</v>
      </c>
      <c r="D1475" s="3" t="s">
        <v>7202</v>
      </c>
      <c r="E1475" s="3" t="s">
        <v>7203</v>
      </c>
      <c r="F1475" s="3" t="s">
        <v>7204</v>
      </c>
      <c r="G1475" s="3" t="s">
        <v>27</v>
      </c>
      <c r="H1475" s="3" t="s">
        <v>27</v>
      </c>
      <c r="I1475" s="3">
        <v>1</v>
      </c>
      <c r="J1475" s="3">
        <v>-83.9376</v>
      </c>
      <c r="K1475" s="3">
        <v>43.65508</v>
      </c>
      <c r="L1475" s="3" t="s">
        <v>7205</v>
      </c>
      <c r="M1475" s="3">
        <v>0</v>
      </c>
      <c r="N1475" s="3">
        <v>0</v>
      </c>
      <c r="O1475" s="3">
        <v>0</v>
      </c>
      <c r="P1475" s="3">
        <v>0</v>
      </c>
      <c r="Q1475" s="3" t="s">
        <v>29</v>
      </c>
      <c r="R1475" s="3" t="s">
        <v>30</v>
      </c>
      <c r="S1475" s="3"/>
      <c r="T1475" s="3"/>
      <c r="U1475" s="7">
        <v>45824.4471296296</v>
      </c>
      <c r="V1475" s="7">
        <v>45832.4059953704</v>
      </c>
      <c r="W1475" s="3"/>
    </row>
    <row r="1476" ht="15.05" spans="1:23">
      <c r="A1476" s="4" t="str">
        <f t="array" ref="A1476">IF(SUM(--ISNUMBER(SEARCH({", AB ",", BC ",", MB ",", NB ",", NL ",", NS ",", NT ",", NU ",", ON ",", PE ",", QC ",", SK ",", YT "},UPPER(C1476))))&gt;0,"Canada","USA")</f>
        <v>USA</v>
      </c>
      <c r="B1476" s="3" t="s">
        <v>7206</v>
      </c>
      <c r="C1476" s="3" t="s">
        <v>7207</v>
      </c>
      <c r="D1476" s="3" t="s">
        <v>7208</v>
      </c>
      <c r="E1476" s="3" t="s">
        <v>2771</v>
      </c>
      <c r="F1476" s="3"/>
      <c r="G1476" s="3" t="s">
        <v>27</v>
      </c>
      <c r="H1476" s="3" t="s">
        <v>27</v>
      </c>
      <c r="I1476" s="3">
        <v>5</v>
      </c>
      <c r="J1476" s="3">
        <v>-121.73509</v>
      </c>
      <c r="K1476" s="3">
        <v>36.95785</v>
      </c>
      <c r="L1476" s="3" t="s">
        <v>7209</v>
      </c>
      <c r="M1476" s="3">
        <v>0</v>
      </c>
      <c r="N1476" s="3">
        <v>0</v>
      </c>
      <c r="O1476" s="3">
        <v>0</v>
      </c>
      <c r="P1476" s="3">
        <v>0</v>
      </c>
      <c r="Q1476" s="3" t="s">
        <v>29</v>
      </c>
      <c r="R1476" s="3" t="s">
        <v>30</v>
      </c>
      <c r="S1476" s="3"/>
      <c r="T1476" s="3"/>
      <c r="U1476" s="7">
        <v>45643.4971064815</v>
      </c>
      <c r="V1476" s="7">
        <v>45819.528287037</v>
      </c>
      <c r="W1476" s="3"/>
    </row>
    <row r="1477" ht="15.05" spans="1:23">
      <c r="A1477" s="4" t="str">
        <f t="array" ref="A1477">IF(SUM(--ISNUMBER(SEARCH({", AB ",", BC ",", MB ",", NB ",", NL ",", NS ",", NT ",", NU ",", ON ",", PE ",", QC ",", SK ",", YT "},UPPER(C1477))))&gt;0,"Canada","USA")</f>
        <v>USA</v>
      </c>
      <c r="B1477" s="3" t="s">
        <v>7210</v>
      </c>
      <c r="C1477" s="3" t="s">
        <v>7211</v>
      </c>
      <c r="D1477" s="3" t="s">
        <v>7212</v>
      </c>
      <c r="E1477" s="3" t="s">
        <v>7213</v>
      </c>
      <c r="F1477" s="3"/>
      <c r="G1477" s="3" t="s">
        <v>27</v>
      </c>
      <c r="H1477" s="3" t="s">
        <v>27</v>
      </c>
      <c r="I1477" s="3">
        <v>6</v>
      </c>
      <c r="J1477" s="3">
        <v>-76.87992</v>
      </c>
      <c r="K1477" s="3">
        <v>40.28105</v>
      </c>
      <c r="L1477" s="3" t="s">
        <v>7214</v>
      </c>
      <c r="M1477" s="3">
        <v>140</v>
      </c>
      <c r="N1477" s="3">
        <v>0</v>
      </c>
      <c r="O1477" s="3">
        <v>1.4</v>
      </c>
      <c r="P1477" s="3">
        <v>0</v>
      </c>
      <c r="Q1477" s="3" t="s">
        <v>29</v>
      </c>
      <c r="R1477" s="3" t="s">
        <v>30</v>
      </c>
      <c r="S1477" s="3"/>
      <c r="T1477" s="3"/>
      <c r="U1477" s="7">
        <v>45614.5900231482</v>
      </c>
      <c r="V1477" s="7">
        <v>45923.4830092593</v>
      </c>
      <c r="W1477" s="3"/>
    </row>
    <row r="1478" ht="15.05" spans="1:23">
      <c r="A1478" s="4" t="str">
        <f t="array" ref="A1478">IF(SUM(--ISNUMBER(SEARCH({", AB ",", BC ",", MB ",", NB ",", NL ",", NS ",", NT ",", NU ",", ON ",", PE ",", QC ",", SK ",", YT "},UPPER(C1478))))&gt;0,"Canada","USA")</f>
        <v>USA</v>
      </c>
      <c r="B1478" s="3" t="s">
        <v>7215</v>
      </c>
      <c r="C1478" s="3" t="s">
        <v>7216</v>
      </c>
      <c r="D1478" s="3" t="s">
        <v>7217</v>
      </c>
      <c r="E1478" s="3" t="s">
        <v>7218</v>
      </c>
      <c r="F1478" s="3" t="s">
        <v>7219</v>
      </c>
      <c r="G1478" s="3" t="s">
        <v>27</v>
      </c>
      <c r="H1478" s="3" t="s">
        <v>27</v>
      </c>
      <c r="I1478" s="3">
        <v>6</v>
      </c>
      <c r="J1478" s="3">
        <v>-76.77228</v>
      </c>
      <c r="K1478" s="3">
        <v>39.95203</v>
      </c>
      <c r="L1478" s="3" t="s">
        <v>7214</v>
      </c>
      <c r="M1478" s="3">
        <v>0</v>
      </c>
      <c r="N1478" s="3">
        <v>0</v>
      </c>
      <c r="O1478" s="3">
        <v>0</v>
      </c>
      <c r="P1478" s="3">
        <v>0</v>
      </c>
      <c r="Q1478" s="3" t="s">
        <v>29</v>
      </c>
      <c r="R1478" s="3" t="s">
        <v>30</v>
      </c>
      <c r="S1478" s="3"/>
      <c r="T1478" s="3"/>
      <c r="U1478" s="7">
        <v>45614.6584606481</v>
      </c>
      <c r="V1478" s="7">
        <v>45923.4832060185</v>
      </c>
      <c r="W1478" s="3"/>
    </row>
    <row r="1479" ht="15.05" spans="1:23">
      <c r="A1479" s="4" t="str">
        <f t="array" ref="A1479">IF(SUM(--ISNUMBER(SEARCH({", AB ",", BC ",", MB ",", NB ",", NL ",", NS ",", NT ",", NU ",", ON ",", PE ",", QC ",", SK ",", YT "},UPPER(C1479))))&gt;0,"Canada","USA")</f>
        <v>USA</v>
      </c>
      <c r="B1479" s="3" t="s">
        <v>7220</v>
      </c>
      <c r="C1479" s="3" t="s">
        <v>7221</v>
      </c>
      <c r="D1479" s="3" t="s">
        <v>7222</v>
      </c>
      <c r="E1479" s="3" t="s">
        <v>7223</v>
      </c>
      <c r="F1479" s="3" t="s">
        <v>7219</v>
      </c>
      <c r="G1479" s="3" t="s">
        <v>27</v>
      </c>
      <c r="H1479" s="3" t="s">
        <v>27</v>
      </c>
      <c r="I1479" s="3">
        <v>6</v>
      </c>
      <c r="J1479" s="3">
        <v>-77.03602</v>
      </c>
      <c r="K1479" s="3">
        <v>41.22351</v>
      </c>
      <c r="L1479" s="3" t="s">
        <v>7214</v>
      </c>
      <c r="M1479" s="3">
        <v>0</v>
      </c>
      <c r="N1479" s="3">
        <v>0</v>
      </c>
      <c r="O1479" s="3">
        <v>0</v>
      </c>
      <c r="P1479" s="3">
        <v>0</v>
      </c>
      <c r="Q1479" s="3" t="s">
        <v>29</v>
      </c>
      <c r="R1479" s="3" t="s">
        <v>30</v>
      </c>
      <c r="S1479" s="3"/>
      <c r="T1479" s="3"/>
      <c r="U1479" s="7">
        <v>45614.6357175926</v>
      </c>
      <c r="V1479" s="7">
        <v>45923.4833912037</v>
      </c>
      <c r="W1479" s="3"/>
    </row>
    <row r="1480" ht="15.05" spans="1:23">
      <c r="A1480" s="4" t="str">
        <f t="array" ref="A1480">IF(SUM(--ISNUMBER(SEARCH({", AB ",", BC ",", MB ",", NB ",", NL ",", NS ",", NT ",", NU ",", ON ",", PE ",", QC ",", SK ",", YT "},UPPER(C1480))))&gt;0,"Canada","USA")</f>
        <v>USA</v>
      </c>
      <c r="B1480" s="3" t="s">
        <v>7224</v>
      </c>
      <c r="C1480" s="3" t="s">
        <v>7225</v>
      </c>
      <c r="D1480" s="3" t="s">
        <v>7226</v>
      </c>
      <c r="E1480" s="3" t="s">
        <v>7227</v>
      </c>
      <c r="F1480" s="3" t="s">
        <v>7228</v>
      </c>
      <c r="G1480" s="3" t="s">
        <v>27</v>
      </c>
      <c r="H1480" s="3" t="s">
        <v>27</v>
      </c>
      <c r="I1480" s="3">
        <v>6</v>
      </c>
      <c r="J1480" s="3">
        <v>-75.60724</v>
      </c>
      <c r="K1480" s="3">
        <v>41.44072</v>
      </c>
      <c r="L1480" s="3" t="s">
        <v>7214</v>
      </c>
      <c r="M1480" s="3">
        <v>0</v>
      </c>
      <c r="N1480" s="3">
        <v>0</v>
      </c>
      <c r="O1480" s="3">
        <v>0</v>
      </c>
      <c r="P1480" s="3">
        <v>0</v>
      </c>
      <c r="Q1480" s="3" t="s">
        <v>29</v>
      </c>
      <c r="R1480" s="3" t="s">
        <v>30</v>
      </c>
      <c r="S1480" s="3"/>
      <c r="T1480" s="3"/>
      <c r="U1480" s="7">
        <v>45614.6456018519</v>
      </c>
      <c r="V1480" s="7">
        <v>45923.483587963</v>
      </c>
      <c r="W1480" s="3"/>
    </row>
    <row r="1481" ht="15.05" spans="1:23">
      <c r="A1481" s="4" t="str">
        <f t="array" ref="A1481">IF(SUM(--ISNUMBER(SEARCH({", AB ",", BC ",", MB ",", NB ",", NL ",", NS ",", NT ",", NU ",", ON ",", PE ",", QC ",", SK ",", YT "},UPPER(C1481))))&gt;0,"Canada","USA")</f>
        <v>USA</v>
      </c>
      <c r="B1481" s="3" t="s">
        <v>7229</v>
      </c>
      <c r="C1481" s="3" t="s">
        <v>7230</v>
      </c>
      <c r="D1481" s="3" t="s">
        <v>7231</v>
      </c>
      <c r="E1481" s="3" t="s">
        <v>7232</v>
      </c>
      <c r="F1481" s="3" t="s">
        <v>7219</v>
      </c>
      <c r="G1481" s="3" t="s">
        <v>27</v>
      </c>
      <c r="H1481" s="3" t="s">
        <v>27</v>
      </c>
      <c r="I1481" s="3">
        <v>6</v>
      </c>
      <c r="J1481" s="3">
        <v>-76.230605</v>
      </c>
      <c r="K1481" s="3">
        <v>40.05026</v>
      </c>
      <c r="L1481" s="3" t="s">
        <v>7214</v>
      </c>
      <c r="M1481" s="3">
        <v>0</v>
      </c>
      <c r="N1481" s="3">
        <v>0</v>
      </c>
      <c r="O1481" s="3">
        <v>0</v>
      </c>
      <c r="P1481" s="3">
        <v>0</v>
      </c>
      <c r="Q1481" s="3" t="s">
        <v>29</v>
      </c>
      <c r="R1481" s="3" t="s">
        <v>30</v>
      </c>
      <c r="S1481" s="3"/>
      <c r="T1481" s="3"/>
      <c r="U1481" s="7">
        <v>45614.6676157407</v>
      </c>
      <c r="V1481" s="7">
        <v>45923.4837847222</v>
      </c>
      <c r="W1481" s="3"/>
    </row>
    <row r="1482" ht="15.05" spans="1:23">
      <c r="A1482" s="4" t="str">
        <f t="array" ref="A1482">IF(SUM(--ISNUMBER(SEARCH({", AB ",", BC ",", MB ",", NB ",", NL ",", NS ",", NT ",", NU ",", ON ",", PE ",", QC ",", SK ",", YT "},UPPER(C1482))))&gt;0,"Canada","USA")</f>
        <v>USA</v>
      </c>
      <c r="B1482" s="3" t="s">
        <v>7233</v>
      </c>
      <c r="C1482" s="3" t="s">
        <v>7234</v>
      </c>
      <c r="D1482" s="3" t="s">
        <v>7235</v>
      </c>
      <c r="E1482" s="3" t="s">
        <v>7236</v>
      </c>
      <c r="F1482" s="3" t="s">
        <v>7237</v>
      </c>
      <c r="G1482" s="3" t="s">
        <v>27</v>
      </c>
      <c r="H1482" s="3" t="s">
        <v>27</v>
      </c>
      <c r="I1482" s="3">
        <v>6</v>
      </c>
      <c r="J1482" s="3">
        <v>-78.34309</v>
      </c>
      <c r="K1482" s="3">
        <v>40.55637</v>
      </c>
      <c r="L1482" s="3" t="s">
        <v>7214</v>
      </c>
      <c r="M1482" s="3">
        <v>0</v>
      </c>
      <c r="N1482" s="3">
        <v>0</v>
      </c>
      <c r="O1482" s="3">
        <v>0</v>
      </c>
      <c r="P1482" s="3">
        <v>0</v>
      </c>
      <c r="Q1482" s="3" t="s">
        <v>29</v>
      </c>
      <c r="R1482" s="3" t="s">
        <v>30</v>
      </c>
      <c r="S1482" s="3"/>
      <c r="T1482" s="3"/>
      <c r="U1482" s="7">
        <v>45614.6162847222</v>
      </c>
      <c r="V1482" s="7">
        <v>45923.4839814815</v>
      </c>
      <c r="W1482" s="3"/>
    </row>
    <row r="1483" ht="15.05" spans="1:23">
      <c r="A1483" s="4" t="str">
        <f t="array" ref="A1483">IF(SUM(--ISNUMBER(SEARCH({", AB ",", BC ",", MB ",", NB ",", NL ",", NS ",", NT ",", NU ",", ON ",", PE ",", QC ",", SK ",", YT "},UPPER(C1483))))&gt;0,"Canada","USA")</f>
        <v>USA</v>
      </c>
      <c r="B1483" s="3" t="s">
        <v>7238</v>
      </c>
      <c r="C1483" s="3" t="s">
        <v>7239</v>
      </c>
      <c r="D1483" s="3" t="s">
        <v>7212</v>
      </c>
      <c r="E1483" s="3" t="s">
        <v>7213</v>
      </c>
      <c r="F1483" s="3" t="s">
        <v>7219</v>
      </c>
      <c r="G1483" s="3" t="s">
        <v>27</v>
      </c>
      <c r="H1483" s="3" t="s">
        <v>27</v>
      </c>
      <c r="I1483" s="3">
        <v>6</v>
      </c>
      <c r="J1483" s="3">
        <v>-75.45649</v>
      </c>
      <c r="K1483" s="3">
        <v>40.6287</v>
      </c>
      <c r="L1483" s="3" t="s">
        <v>7214</v>
      </c>
      <c r="M1483" s="3">
        <v>0</v>
      </c>
      <c r="N1483" s="3">
        <v>0</v>
      </c>
      <c r="O1483" s="3">
        <v>0</v>
      </c>
      <c r="P1483" s="3">
        <v>0</v>
      </c>
      <c r="Q1483" s="3" t="s">
        <v>29</v>
      </c>
      <c r="R1483" s="3" t="s">
        <v>30</v>
      </c>
      <c r="S1483" s="3"/>
      <c r="T1483" s="3"/>
      <c r="U1483" s="7">
        <v>45614.6396180556</v>
      </c>
      <c r="V1483" s="7">
        <v>45923.4841782407</v>
      </c>
      <c r="W1483" s="3"/>
    </row>
    <row r="1484" ht="15.05" spans="1:23">
      <c r="A1484" s="4" t="str">
        <f t="array" ref="A1484">IF(SUM(--ISNUMBER(SEARCH({", AB ",", BC ",", MB ",", NB ",", NL ",", NS ",", NT ",", NU ",", ON ",", PE ",", QC ",", SK ",", YT "},UPPER(C1484))))&gt;0,"Canada","USA")</f>
        <v>USA</v>
      </c>
      <c r="B1484" s="3" t="s">
        <v>7240</v>
      </c>
      <c r="C1484" s="3" t="s">
        <v>7241</v>
      </c>
      <c r="D1484" s="3" t="s">
        <v>7242</v>
      </c>
      <c r="E1484" s="3" t="s">
        <v>7243</v>
      </c>
      <c r="F1484" s="3" t="s">
        <v>7244</v>
      </c>
      <c r="G1484" s="3" t="s">
        <v>27</v>
      </c>
      <c r="H1484" s="3" t="s">
        <v>27</v>
      </c>
      <c r="I1484" s="3">
        <v>5</v>
      </c>
      <c r="J1484" s="3">
        <v>-86.466216274105</v>
      </c>
      <c r="K1484" s="8" t="s">
        <v>7245</v>
      </c>
      <c r="L1484" s="3" t="s">
        <v>7246</v>
      </c>
      <c r="M1484" s="3">
        <v>0</v>
      </c>
      <c r="N1484" s="3">
        <v>0</v>
      </c>
      <c r="O1484" s="3">
        <v>0</v>
      </c>
      <c r="P1484" s="3">
        <v>0</v>
      </c>
      <c r="Q1484" s="3" t="s">
        <v>29</v>
      </c>
      <c r="R1484" s="3" t="s">
        <v>30</v>
      </c>
      <c r="S1484" s="3"/>
      <c r="T1484" s="3"/>
      <c r="U1484" s="7">
        <v>45664.9560763889</v>
      </c>
      <c r="V1484" s="7">
        <v>45924.5402083333</v>
      </c>
      <c r="W1484" s="3"/>
    </row>
    <row r="1485" ht="15.05" spans="1:23">
      <c r="A1485" s="4" t="str">
        <f t="array" ref="A1485">IF(SUM(--ISNUMBER(SEARCH({", AB ",", BC ",", MB ",", NB ",", NL ",", NS ",", NT ",", NU ",", ON ",", PE ",", QC ",", SK ",", YT "},UPPER(C1485))))&gt;0,"Canada","USA")</f>
        <v>USA</v>
      </c>
      <c r="B1485" s="3" t="s">
        <v>7247</v>
      </c>
      <c r="C1485" s="3" t="s">
        <v>7248</v>
      </c>
      <c r="D1485" s="3" t="s">
        <v>7249</v>
      </c>
      <c r="E1485" s="3" t="s">
        <v>7250</v>
      </c>
      <c r="F1485" s="3" t="s">
        <v>7251</v>
      </c>
      <c r="G1485" s="3" t="s">
        <v>27</v>
      </c>
      <c r="H1485" s="3" t="s">
        <v>27</v>
      </c>
      <c r="I1485" s="3">
        <v>5</v>
      </c>
      <c r="J1485" s="3">
        <v>-80.8819658</v>
      </c>
      <c r="K1485" s="8" t="s">
        <v>7252</v>
      </c>
      <c r="L1485" s="3" t="s">
        <v>7253</v>
      </c>
      <c r="M1485" s="3">
        <v>0</v>
      </c>
      <c r="N1485" s="3">
        <v>0</v>
      </c>
      <c r="O1485" s="3">
        <v>0</v>
      </c>
      <c r="P1485" s="3">
        <v>0</v>
      </c>
      <c r="Q1485" s="3" t="s">
        <v>29</v>
      </c>
      <c r="R1485" s="3" t="s">
        <v>30</v>
      </c>
      <c r="S1485" s="3"/>
      <c r="T1485" s="3"/>
      <c r="U1485" s="7">
        <v>45668.8022222222</v>
      </c>
      <c r="V1485" s="7">
        <v>45834.4679861111</v>
      </c>
      <c r="W1485" s="3"/>
    </row>
    <row r="1486" ht="15.05" spans="1:23">
      <c r="A1486" s="4" t="str">
        <f t="array" ref="A1486">IF(SUM(--ISNUMBER(SEARCH({", AB ",", BC ",", MB ",", NB ",", NL ",", NS ",", NT ",", NU ",", ON ",", PE ",", QC ",", SK ",", YT "},UPPER(C1486))))&gt;0,"Canada","USA")</f>
        <v>USA</v>
      </c>
      <c r="B1486" s="3" t="s">
        <v>7254</v>
      </c>
      <c r="C1486" s="3" t="s">
        <v>7255</v>
      </c>
      <c r="D1486" s="3" t="s">
        <v>7256</v>
      </c>
      <c r="E1486" s="3" t="s">
        <v>7257</v>
      </c>
      <c r="F1486" s="3" t="s">
        <v>7258</v>
      </c>
      <c r="G1486" s="3" t="s">
        <v>27</v>
      </c>
      <c r="H1486" s="3" t="s">
        <v>27</v>
      </c>
      <c r="I1486" s="3">
        <v>4</v>
      </c>
      <c r="J1486" s="3">
        <v>-78.70342</v>
      </c>
      <c r="K1486" s="3">
        <v>35.74986</v>
      </c>
      <c r="L1486" s="3" t="s">
        <v>7259</v>
      </c>
      <c r="M1486" s="3">
        <v>0</v>
      </c>
      <c r="N1486" s="3">
        <v>0</v>
      </c>
      <c r="O1486" s="3">
        <v>0</v>
      </c>
      <c r="P1486" s="3">
        <v>0</v>
      </c>
      <c r="Q1486" s="3" t="s">
        <v>29</v>
      </c>
      <c r="R1486" s="3" t="s">
        <v>30</v>
      </c>
      <c r="S1486" s="3"/>
      <c r="T1486" s="3"/>
      <c r="U1486" s="7">
        <v>45694.5088425926</v>
      </c>
      <c r="V1486" s="7">
        <v>45833.4923842593</v>
      </c>
      <c r="W1486" s="3"/>
    </row>
    <row r="1487" ht="15.05" spans="1:23">
      <c r="A1487" s="4" t="str">
        <f t="array" ref="A1487">IF(SUM(--ISNUMBER(SEARCH({", AB ",", BC ",", MB ",", NB ",", NL ",", NS ",", NT ",", NU ",", ON ",", PE ",", QC ",", SK ",", YT "},UPPER(C1487))))&gt;0,"Canada","USA")</f>
        <v>USA</v>
      </c>
      <c r="B1487" s="3" t="s">
        <v>7260</v>
      </c>
      <c r="C1487" s="3" t="s">
        <v>7261</v>
      </c>
      <c r="D1487" s="3" t="s">
        <v>7262</v>
      </c>
      <c r="E1487" s="3" t="s">
        <v>7263</v>
      </c>
      <c r="F1487" s="3"/>
      <c r="G1487" s="3" t="s">
        <v>27</v>
      </c>
      <c r="H1487" s="3" t="s">
        <v>27</v>
      </c>
      <c r="I1487" s="3">
        <v>5</v>
      </c>
      <c r="J1487" s="3">
        <v>-81.6462768999999</v>
      </c>
      <c r="K1487" s="3">
        <v>36.2205453</v>
      </c>
      <c r="L1487" s="3"/>
      <c r="M1487" s="3">
        <v>0</v>
      </c>
      <c r="N1487" s="3">
        <v>0</v>
      </c>
      <c r="O1487" s="3">
        <v>0</v>
      </c>
      <c r="P1487" s="3">
        <v>0</v>
      </c>
      <c r="Q1487" s="3" t="s">
        <v>29</v>
      </c>
      <c r="R1487" s="3" t="s">
        <v>30</v>
      </c>
      <c r="S1487" s="3"/>
      <c r="T1487" s="3"/>
      <c r="U1487" s="7">
        <v>45668.8834143519</v>
      </c>
      <c r="V1487" s="7">
        <v>45810.6911226852</v>
      </c>
      <c r="W1487" s="3"/>
    </row>
    <row r="1488" ht="15.05" spans="1:23">
      <c r="A1488" s="4" t="str">
        <f t="array" ref="A1488">IF(SUM(--ISNUMBER(SEARCH({", AB ",", BC ",", MB ",", NB ",", NL ",", NS ",", NT ",", NU ",", ON ",", PE ",", QC ",", SK ",", YT "},UPPER(C1488))))&gt;0,"Canada","USA")</f>
        <v>USA</v>
      </c>
      <c r="B1488" s="3" t="s">
        <v>7264</v>
      </c>
      <c r="C1488" s="3" t="s">
        <v>7216</v>
      </c>
      <c r="D1488" s="3" t="s">
        <v>7265</v>
      </c>
      <c r="E1488" s="3" t="s">
        <v>7266</v>
      </c>
      <c r="F1488" s="3" t="s">
        <v>7267</v>
      </c>
      <c r="G1488" s="3" t="s">
        <v>27</v>
      </c>
      <c r="H1488" s="3" t="s">
        <v>27</v>
      </c>
      <c r="I1488" s="3">
        <v>6</v>
      </c>
      <c r="J1488" s="3">
        <v>-76.77244</v>
      </c>
      <c r="K1488" s="3">
        <v>39.95206</v>
      </c>
      <c r="L1488" s="3"/>
      <c r="M1488" s="3">
        <v>0</v>
      </c>
      <c r="N1488" s="3">
        <v>0</v>
      </c>
      <c r="O1488" s="3">
        <v>0</v>
      </c>
      <c r="P1488" s="3">
        <v>0</v>
      </c>
      <c r="Q1488" s="3" t="s">
        <v>29</v>
      </c>
      <c r="R1488" s="3" t="s">
        <v>30</v>
      </c>
      <c r="S1488" s="3"/>
      <c r="T1488" s="3"/>
      <c r="U1488" s="7">
        <v>45614.5713657407</v>
      </c>
      <c r="V1488" s="7">
        <v>45614.5713657407</v>
      </c>
      <c r="W1488" s="3"/>
    </row>
    <row r="1489" ht="15.05" spans="1:23">
      <c r="A1489" s="4" t="str">
        <f t="array" ref="A1489">IF(SUM(--ISNUMBER(SEARCH({", AB ",", BC ",", MB ",", NB ",", NL ",", NS ",", NT ",", NU ",", ON ",", PE ",", QC ",", SK ",", YT "},UPPER(C1489))))&gt;0,"Canada","USA")</f>
        <v>USA</v>
      </c>
      <c r="B1489" s="3" t="s">
        <v>7268</v>
      </c>
      <c r="C1489" s="3" t="s">
        <v>7269</v>
      </c>
      <c r="D1489" s="3" t="s">
        <v>7265</v>
      </c>
      <c r="E1489" s="3" t="s">
        <v>7266</v>
      </c>
      <c r="F1489" s="3" t="s">
        <v>7267</v>
      </c>
      <c r="G1489" s="3" t="s">
        <v>27</v>
      </c>
      <c r="H1489" s="3" t="s">
        <v>27</v>
      </c>
      <c r="I1489" s="3">
        <v>6</v>
      </c>
      <c r="J1489" s="3">
        <v>-77.03606</v>
      </c>
      <c r="K1489" s="3">
        <v>41.22329</v>
      </c>
      <c r="L1489" s="3"/>
      <c r="M1489" s="3">
        <v>0</v>
      </c>
      <c r="N1489" s="3">
        <v>0</v>
      </c>
      <c r="O1489" s="3">
        <v>0</v>
      </c>
      <c r="P1489" s="3">
        <v>0</v>
      </c>
      <c r="Q1489" s="3" t="s">
        <v>29</v>
      </c>
      <c r="R1489" s="3" t="s">
        <v>30</v>
      </c>
      <c r="S1489" s="3"/>
      <c r="T1489" s="3"/>
      <c r="U1489" s="7">
        <v>45614.5690972222</v>
      </c>
      <c r="V1489" s="7">
        <v>45645.963287037</v>
      </c>
      <c r="W1489" s="3"/>
    </row>
    <row r="1490" ht="15.05" spans="1:23">
      <c r="A1490" s="4" t="str">
        <f t="array" ref="A1490">IF(SUM(--ISNUMBER(SEARCH({", AB ",", BC ",", MB ",", NB ",", NL ",", NS ",", NT ",", NU ",", ON ",", PE ",", QC ",", SK ",", YT "},UPPER(C1490))))&gt;0,"Canada","USA")</f>
        <v>USA</v>
      </c>
      <c r="B1490" s="3" t="s">
        <v>7270</v>
      </c>
      <c r="C1490" s="3" t="s">
        <v>7271</v>
      </c>
      <c r="D1490" s="3" t="s">
        <v>7265</v>
      </c>
      <c r="E1490" s="3" t="s">
        <v>7266</v>
      </c>
      <c r="F1490" s="3" t="s">
        <v>7272</v>
      </c>
      <c r="G1490" s="3" t="s">
        <v>27</v>
      </c>
      <c r="H1490" s="3" t="s">
        <v>27</v>
      </c>
      <c r="I1490" s="3">
        <v>6</v>
      </c>
      <c r="J1490" s="3">
        <v>-78.343015</v>
      </c>
      <c r="K1490" s="3">
        <v>40.55633</v>
      </c>
      <c r="L1490" s="3"/>
      <c r="M1490" s="3">
        <v>0</v>
      </c>
      <c r="N1490" s="3">
        <v>0</v>
      </c>
      <c r="O1490" s="3">
        <v>0</v>
      </c>
      <c r="P1490" s="3">
        <v>0</v>
      </c>
      <c r="Q1490" s="3" t="s">
        <v>29</v>
      </c>
      <c r="R1490" s="3" t="s">
        <v>30</v>
      </c>
      <c r="S1490" s="3"/>
      <c r="T1490" s="3"/>
      <c r="U1490" s="7">
        <v>45614.5775925926</v>
      </c>
      <c r="V1490" s="7">
        <v>45614.5775925926</v>
      </c>
      <c r="W1490" s="3"/>
    </row>
    <row r="1491" ht="15.05" spans="1:23">
      <c r="A1491" s="4" t="str">
        <f t="array" ref="A1491">IF(SUM(--ISNUMBER(SEARCH({", AB ",", BC ",", MB ",", NB ",", NL ",", NS ",", NT ",", NU ",", ON ",", PE ",", QC ",", SK ",", YT "},UPPER(C1491))))&gt;0,"Canada","USA")</f>
        <v>USA</v>
      </c>
      <c r="B1491" s="3" t="s">
        <v>7273</v>
      </c>
      <c r="C1491" s="3" t="s">
        <v>7221</v>
      </c>
      <c r="D1491" s="3" t="s">
        <v>7265</v>
      </c>
      <c r="E1491" s="3" t="s">
        <v>7266</v>
      </c>
      <c r="F1491" s="3" t="s">
        <v>7267</v>
      </c>
      <c r="G1491" s="3" t="s">
        <v>27</v>
      </c>
      <c r="H1491" s="3" t="s">
        <v>27</v>
      </c>
      <c r="I1491" s="3">
        <v>6</v>
      </c>
      <c r="J1491" s="3">
        <v>-77.03606</v>
      </c>
      <c r="K1491" s="3">
        <v>41.22329</v>
      </c>
      <c r="L1491" s="3"/>
      <c r="M1491" s="3">
        <v>0</v>
      </c>
      <c r="N1491" s="3">
        <v>0</v>
      </c>
      <c r="O1491" s="3">
        <v>0</v>
      </c>
      <c r="P1491" s="3">
        <v>0</v>
      </c>
      <c r="Q1491" s="3" t="s">
        <v>29</v>
      </c>
      <c r="R1491" s="3" t="s">
        <v>30</v>
      </c>
      <c r="S1491" s="3"/>
      <c r="T1491" s="3"/>
      <c r="U1491" s="7">
        <v>45614.5675925926</v>
      </c>
      <c r="V1491" s="7">
        <v>45614.5692013889</v>
      </c>
      <c r="W1491" s="3"/>
    </row>
    <row r="1492" ht="15.05" spans="1:23">
      <c r="A1492" s="4" t="str">
        <f t="array" ref="A1492">IF(SUM(--ISNUMBER(SEARCH({", AB ",", BC ",", MB ",", NB ",", NL ",", NS ",", NT ",", NU ",", ON ",", PE ",", QC ",", SK ",", YT "},UPPER(C1492))))&gt;0,"Canada","USA")</f>
        <v>USA</v>
      </c>
      <c r="B1492" s="3" t="s">
        <v>7274</v>
      </c>
      <c r="C1492" s="3" t="s">
        <v>7275</v>
      </c>
      <c r="D1492" s="3" t="s">
        <v>7265</v>
      </c>
      <c r="E1492" s="3" t="s">
        <v>7266</v>
      </c>
      <c r="F1492" s="3" t="s">
        <v>7267</v>
      </c>
      <c r="G1492" s="3" t="s">
        <v>27</v>
      </c>
      <c r="H1492" s="3" t="s">
        <v>27</v>
      </c>
      <c r="I1492" s="3">
        <v>6</v>
      </c>
      <c r="J1492" s="3">
        <v>-75.61684</v>
      </c>
      <c r="K1492" s="3">
        <v>41.43705</v>
      </c>
      <c r="L1492" s="3"/>
      <c r="M1492" s="3">
        <v>0</v>
      </c>
      <c r="N1492" s="3">
        <v>0</v>
      </c>
      <c r="O1492" s="3">
        <v>0</v>
      </c>
      <c r="P1492" s="3">
        <v>0</v>
      </c>
      <c r="Q1492" s="3" t="s">
        <v>29</v>
      </c>
      <c r="R1492" s="3" t="s">
        <v>30</v>
      </c>
      <c r="S1492" s="3"/>
      <c r="T1492" s="3"/>
      <c r="U1492" s="7">
        <v>45614.5619675926</v>
      </c>
      <c r="V1492" s="7">
        <v>45614.5619675926</v>
      </c>
      <c r="W1492" s="3"/>
    </row>
    <row r="1493" ht="15.05" spans="1:23">
      <c r="A1493" s="4" t="str">
        <f t="array" ref="A1493">IF(SUM(--ISNUMBER(SEARCH({", AB ",", BC ",", MB ",", NB ",", NL ",", NS ",", NT ",", NU ",", ON ",", PE ",", QC ",", SK ",", YT "},UPPER(C1493))))&gt;0,"Canada","USA")</f>
        <v>USA</v>
      </c>
      <c r="B1493" s="3" t="s">
        <v>7276</v>
      </c>
      <c r="C1493" s="3" t="s">
        <v>7211</v>
      </c>
      <c r="D1493" s="3" t="s">
        <v>7277</v>
      </c>
      <c r="E1493" s="3" t="s">
        <v>7266</v>
      </c>
      <c r="F1493" s="3" t="s">
        <v>7278</v>
      </c>
      <c r="G1493" s="3" t="s">
        <v>27</v>
      </c>
      <c r="H1493" s="3" t="s">
        <v>27</v>
      </c>
      <c r="I1493" s="3">
        <v>6</v>
      </c>
      <c r="J1493" s="3">
        <v>-76.87992</v>
      </c>
      <c r="K1493" s="3">
        <v>40.28099</v>
      </c>
      <c r="L1493" s="3" t="s">
        <v>7214</v>
      </c>
      <c r="M1493" s="3">
        <v>0</v>
      </c>
      <c r="N1493" s="3">
        <v>0</v>
      </c>
      <c r="O1493" s="3">
        <v>0</v>
      </c>
      <c r="P1493" s="3">
        <v>0</v>
      </c>
      <c r="Q1493" s="3" t="s">
        <v>29</v>
      </c>
      <c r="R1493" s="3" t="s">
        <v>30</v>
      </c>
      <c r="S1493" s="3"/>
      <c r="T1493" s="3"/>
      <c r="U1493" s="7">
        <v>45614.5742361111</v>
      </c>
      <c r="V1493" s="7">
        <v>45845.4970949074</v>
      </c>
      <c r="W1493" s="3"/>
    </row>
    <row r="1494" ht="15.05" spans="1:23">
      <c r="A1494" s="4" t="str">
        <f t="array" ref="A1494">IF(SUM(--ISNUMBER(SEARCH({", AB ",", BC ",", MB ",", NB ",", NL ",", NS ",", NT ",", NU ",", ON ",", PE ",", QC ",", SK ",", YT "},UPPER(C1494))))&gt;0,"Canada","USA")</f>
        <v>USA</v>
      </c>
      <c r="B1494" s="3" t="s">
        <v>7279</v>
      </c>
      <c r="C1494" s="3" t="s">
        <v>7280</v>
      </c>
      <c r="D1494" s="3" t="s">
        <v>7281</v>
      </c>
      <c r="E1494" s="3" t="s">
        <v>7282</v>
      </c>
      <c r="F1494" s="3"/>
      <c r="G1494" s="3" t="s">
        <v>27</v>
      </c>
      <c r="H1494" s="3" t="s">
        <v>27</v>
      </c>
      <c r="I1494" s="3">
        <v>5</v>
      </c>
      <c r="J1494" s="3">
        <v>-95.6627</v>
      </c>
      <c r="K1494" s="3">
        <v>37.48259</v>
      </c>
      <c r="L1494" s="3" t="s">
        <v>7283</v>
      </c>
      <c r="M1494" s="3">
        <v>0</v>
      </c>
      <c r="N1494" s="3">
        <v>0</v>
      </c>
      <c r="O1494" s="3">
        <v>0</v>
      </c>
      <c r="P1494" s="3">
        <v>0</v>
      </c>
      <c r="Q1494" s="3" t="s">
        <v>29</v>
      </c>
      <c r="R1494" s="3" t="s">
        <v>30</v>
      </c>
      <c r="S1494" s="3"/>
      <c r="T1494" s="3"/>
      <c r="U1494" s="7">
        <v>45665.9693865741</v>
      </c>
      <c r="V1494" s="7">
        <v>45831.4146412037</v>
      </c>
      <c r="W1494" s="3"/>
    </row>
    <row r="1495" ht="15.05" spans="1:23">
      <c r="A1495" s="4" t="str">
        <f t="array" ref="A1495">IF(SUM(--ISNUMBER(SEARCH({", AB ",", BC ",", MB ",", NB ",", NL ",", NS ",", NT ",", NU ",", ON ",", PE ",", QC ",", SK ",", YT "},UPPER(C1495))))&gt;0,"Canada","USA")</f>
        <v>USA</v>
      </c>
      <c r="B1495" s="3" t="s">
        <v>7284</v>
      </c>
      <c r="C1495" s="3" t="s">
        <v>7285</v>
      </c>
      <c r="D1495" s="3" t="s">
        <v>7286</v>
      </c>
      <c r="E1495" s="3" t="s">
        <v>7287</v>
      </c>
      <c r="F1495" s="3"/>
      <c r="G1495" s="3" t="s">
        <v>27</v>
      </c>
      <c r="H1495" s="3" t="s">
        <v>27</v>
      </c>
      <c r="I1495" s="3">
        <v>5</v>
      </c>
      <c r="J1495" s="3">
        <v>-118.29343</v>
      </c>
      <c r="K1495" s="3">
        <v>33.74813</v>
      </c>
      <c r="L1495" s="3"/>
      <c r="M1495" s="3">
        <v>0</v>
      </c>
      <c r="N1495" s="3">
        <v>0</v>
      </c>
      <c r="O1495" s="3">
        <v>0</v>
      </c>
      <c r="P1495" s="3">
        <v>0</v>
      </c>
      <c r="Q1495" s="3" t="s">
        <v>29</v>
      </c>
      <c r="R1495" s="3" t="s">
        <v>30</v>
      </c>
      <c r="S1495" s="3"/>
      <c r="T1495" s="3"/>
      <c r="U1495" s="7">
        <v>45653.6230787037</v>
      </c>
      <c r="V1495" s="7">
        <v>45653.6230787037</v>
      </c>
      <c r="W1495" s="3"/>
    </row>
    <row r="1496" ht="15.05" spans="1:23">
      <c r="A1496" s="4" t="str">
        <f t="array" ref="A1496">IF(SUM(--ISNUMBER(SEARCH({", AB ",", BC ",", MB ",", NB ",", NL ",", NS ",", NT ",", NU ",", ON ",", PE ",", QC ",", SK ",", YT "},UPPER(C1496))))&gt;0,"Canada","USA")</f>
        <v>USA</v>
      </c>
      <c r="B1496" s="3" t="s">
        <v>7288</v>
      </c>
      <c r="C1496" s="3" t="s">
        <v>7289</v>
      </c>
      <c r="D1496" s="3" t="s">
        <v>7290</v>
      </c>
      <c r="E1496" s="3" t="s">
        <v>7291</v>
      </c>
      <c r="F1496" s="3"/>
      <c r="G1496" s="3" t="s">
        <v>27</v>
      </c>
      <c r="H1496" s="3" t="s">
        <v>27</v>
      </c>
      <c r="I1496" s="3">
        <v>5</v>
      </c>
      <c r="J1496" s="3">
        <v>-89.31502</v>
      </c>
      <c r="K1496" s="3">
        <v>43.04961</v>
      </c>
      <c r="L1496" s="3" t="s">
        <v>7292</v>
      </c>
      <c r="M1496" s="3">
        <v>0</v>
      </c>
      <c r="N1496" s="3">
        <v>0</v>
      </c>
      <c r="O1496" s="3">
        <v>0</v>
      </c>
      <c r="P1496" s="3">
        <v>0</v>
      </c>
      <c r="Q1496" s="3" t="s">
        <v>29</v>
      </c>
      <c r="R1496" s="3" t="s">
        <v>30</v>
      </c>
      <c r="S1496" s="3"/>
      <c r="T1496" s="3"/>
      <c r="U1496" s="7">
        <v>45741.6305555556</v>
      </c>
      <c r="V1496" s="7">
        <v>45867.4158449074</v>
      </c>
      <c r="W1496" s="3"/>
    </row>
    <row r="1497" ht="15.05" spans="1:23">
      <c r="A1497" s="4" t="str">
        <f t="array" ref="A1497">IF(SUM(--ISNUMBER(SEARCH({", AB ",", BC ",", MB ",", NB ",", NL ",", NS ",", NT ",", NU ",", ON ",", PE ",", QC ",", SK ",", YT "},UPPER(C1497))))&gt;0,"Canada","USA")</f>
        <v>USA</v>
      </c>
      <c r="B1497" s="3" t="s">
        <v>7293</v>
      </c>
      <c r="C1497" s="3" t="s">
        <v>7294</v>
      </c>
      <c r="D1497" s="3" t="s">
        <v>7295</v>
      </c>
      <c r="E1497" s="3" t="s">
        <v>7296</v>
      </c>
      <c r="F1497" s="3" t="s">
        <v>7297</v>
      </c>
      <c r="G1497" s="3" t="s">
        <v>27</v>
      </c>
      <c r="H1497" s="3" t="s">
        <v>27</v>
      </c>
      <c r="I1497" s="3">
        <v>5</v>
      </c>
      <c r="J1497" s="3">
        <v>-72.84052</v>
      </c>
      <c r="K1497" s="3">
        <v>40.77286</v>
      </c>
      <c r="L1497" s="3"/>
      <c r="M1497" s="3">
        <v>0</v>
      </c>
      <c r="N1497" s="3">
        <v>0</v>
      </c>
      <c r="O1497" s="3">
        <v>0</v>
      </c>
      <c r="P1497" s="3">
        <v>0</v>
      </c>
      <c r="Q1497" s="3" t="s">
        <v>29</v>
      </c>
      <c r="R1497" s="3" t="s">
        <v>30</v>
      </c>
      <c r="S1497" s="3"/>
      <c r="T1497" s="3"/>
      <c r="U1497" s="7">
        <v>45669.5368055556</v>
      </c>
      <c r="V1497" s="7">
        <v>45692.3970601852</v>
      </c>
      <c r="W1497" s="3"/>
    </row>
    <row r="1498" ht="15.05" spans="1:23">
      <c r="A1498" s="4" t="str">
        <f t="array" ref="A1498">IF(SUM(--ISNUMBER(SEARCH({", AB ",", BC ",", MB ",", NB ",", NL ",", NS ",", NT ",", NU ",", ON ",", PE ",", QC ",", SK ",", YT "},UPPER(C1498))))&gt;0,"Canada","USA")</f>
        <v>USA</v>
      </c>
      <c r="B1498" s="3" t="s">
        <v>7298</v>
      </c>
      <c r="C1498" s="3" t="s">
        <v>7299</v>
      </c>
      <c r="D1498" s="3" t="s">
        <v>7300</v>
      </c>
      <c r="E1498" s="3" t="s">
        <v>7301</v>
      </c>
      <c r="F1498" s="3"/>
      <c r="G1498" s="3" t="s">
        <v>27</v>
      </c>
      <c r="H1498" s="3" t="s">
        <v>27</v>
      </c>
      <c r="I1498" s="3">
        <v>5</v>
      </c>
      <c r="J1498" s="3">
        <v>-80.555695</v>
      </c>
      <c r="K1498" s="3">
        <v>24.973967</v>
      </c>
      <c r="L1498" s="3"/>
      <c r="M1498" s="3">
        <v>0</v>
      </c>
      <c r="N1498" s="3">
        <v>0</v>
      </c>
      <c r="O1498" s="3">
        <v>0</v>
      </c>
      <c r="P1498" s="3">
        <v>0</v>
      </c>
      <c r="Q1498" s="3" t="s">
        <v>29</v>
      </c>
      <c r="R1498" s="3" t="s">
        <v>30</v>
      </c>
      <c r="S1498" s="3"/>
      <c r="T1498" s="3"/>
      <c r="U1498" s="7">
        <v>45855.6428819444</v>
      </c>
      <c r="V1498" s="7">
        <v>45856.4490972222</v>
      </c>
      <c r="W1498" s="3"/>
    </row>
    <row r="1499" ht="15.05" spans="1:23">
      <c r="A1499" s="4" t="str">
        <f t="array" ref="A1499">IF(SUM(--ISNUMBER(SEARCH({", AB ",", BC ",", MB ",", NB ",", NL ",", NS ",", NT ",", NU ",", ON ",", PE ",", QC ",", SK ",", YT "},UPPER(C1499))))&gt;0,"Canada","USA")</f>
        <v>USA</v>
      </c>
      <c r="B1499" s="3" t="s">
        <v>7302</v>
      </c>
      <c r="C1499" s="3" t="s">
        <v>7303</v>
      </c>
      <c r="D1499" s="3" t="s">
        <v>7304</v>
      </c>
      <c r="E1499" s="3" t="s">
        <v>7305</v>
      </c>
      <c r="F1499" s="3"/>
      <c r="G1499" s="3" t="s">
        <v>27</v>
      </c>
      <c r="H1499" s="3" t="s">
        <v>27</v>
      </c>
      <c r="I1499" s="3">
        <v>5</v>
      </c>
      <c r="J1499" s="3">
        <v>-80.2336</v>
      </c>
      <c r="K1499" s="3">
        <v>26.0455</v>
      </c>
      <c r="L1499" s="3"/>
      <c r="M1499" s="3">
        <v>0</v>
      </c>
      <c r="N1499" s="3">
        <v>0</v>
      </c>
      <c r="O1499" s="3">
        <v>0</v>
      </c>
      <c r="P1499" s="3">
        <v>0</v>
      </c>
      <c r="Q1499" s="3" t="s">
        <v>29</v>
      </c>
      <c r="R1499" s="3" t="s">
        <v>30</v>
      </c>
      <c r="S1499" s="3"/>
      <c r="T1499" s="3"/>
      <c r="U1499" s="7">
        <v>45691.682662037</v>
      </c>
      <c r="V1499" s="7">
        <v>45691.682662037</v>
      </c>
      <c r="W1499" s="3"/>
    </row>
    <row r="1500" ht="15.05" spans="1:23">
      <c r="A1500" s="4" t="str">
        <f t="array" ref="A1500">IF(SUM(--ISNUMBER(SEARCH({", AB ",", BC ",", MB ",", NB ",", NL ",", NS ",", NT ",", NU ",", ON ",", PE ",", QC ",", SK ",", YT "},UPPER(C1500))))&gt;0,"Canada","USA")</f>
        <v>USA</v>
      </c>
      <c r="B1500" s="3" t="s">
        <v>7306</v>
      </c>
      <c r="C1500" s="3" t="s">
        <v>7307</v>
      </c>
      <c r="D1500" s="3" t="s">
        <v>7308</v>
      </c>
      <c r="E1500" s="3" t="s">
        <v>7309</v>
      </c>
      <c r="F1500" s="3"/>
      <c r="G1500" s="3" t="s">
        <v>27</v>
      </c>
      <c r="H1500" s="3" t="s">
        <v>91</v>
      </c>
      <c r="I1500" s="3">
        <v>5</v>
      </c>
      <c r="J1500" s="3">
        <v>-80.88748</v>
      </c>
      <c r="K1500" s="3">
        <v>35.17351</v>
      </c>
      <c r="L1500" s="3"/>
      <c r="M1500" s="3">
        <v>0</v>
      </c>
      <c r="N1500" s="3">
        <v>0</v>
      </c>
      <c r="O1500" s="3">
        <v>0</v>
      </c>
      <c r="P1500" s="3">
        <v>0</v>
      </c>
      <c r="Q1500" s="3" t="s">
        <v>29</v>
      </c>
      <c r="R1500" s="3" t="s">
        <v>30</v>
      </c>
      <c r="S1500" s="3"/>
      <c r="T1500" s="3"/>
      <c r="U1500" s="7">
        <v>45782.6015740741</v>
      </c>
      <c r="V1500" s="7">
        <v>45846.5543287037</v>
      </c>
      <c r="W1500" s="3"/>
    </row>
    <row r="1501" ht="15.05" spans="1:23">
      <c r="A1501" s="4" t="str">
        <f t="array" ref="A1501">IF(SUM(--ISNUMBER(SEARCH({", AB ",", BC ",", MB ",", NB ",", NL ",", NS ",", NT ",", NU ",", ON ",", PE ",", QC ",", SK ",", YT "},UPPER(C1501))))&gt;0,"Canada","USA")</f>
        <v>USA</v>
      </c>
      <c r="B1501" s="3" t="s">
        <v>7310</v>
      </c>
      <c r="C1501" s="3" t="s">
        <v>7311</v>
      </c>
      <c r="D1501" s="3" t="s">
        <v>7312</v>
      </c>
      <c r="E1501" s="3" t="s">
        <v>7313</v>
      </c>
      <c r="F1501" s="3"/>
      <c r="G1501" s="3" t="s">
        <v>27</v>
      </c>
      <c r="H1501" s="3" t="s">
        <v>27</v>
      </c>
      <c r="I1501" s="3">
        <v>5</v>
      </c>
      <c r="J1501" s="3">
        <v>-121.9047</v>
      </c>
      <c r="K1501" s="3">
        <v>37.69364</v>
      </c>
      <c r="L1501" s="3"/>
      <c r="M1501" s="3">
        <v>0</v>
      </c>
      <c r="N1501" s="3">
        <v>0</v>
      </c>
      <c r="O1501" s="3">
        <v>0</v>
      </c>
      <c r="P1501" s="3">
        <v>0</v>
      </c>
      <c r="Q1501" s="3" t="s">
        <v>29</v>
      </c>
      <c r="R1501" s="3" t="s">
        <v>30</v>
      </c>
      <c r="S1501" s="3"/>
      <c r="T1501" s="3"/>
      <c r="U1501" s="7">
        <v>45735.5302893519</v>
      </c>
      <c r="V1501" s="7">
        <v>45735.5302893519</v>
      </c>
      <c r="W1501" s="3"/>
    </row>
    <row r="1502" ht="15.05" spans="1:23">
      <c r="A1502" s="4" t="str">
        <f t="array" ref="A1502">IF(SUM(--ISNUMBER(SEARCH({", AB ",", BC ",", MB ",", NB ",", NL ",", NS ",", NT ",", NU ",", ON ",", PE ",", QC ",", SK ",", YT "},UPPER(C1502))))&gt;0,"Canada","USA")</f>
        <v>USA</v>
      </c>
      <c r="B1502" s="3" t="s">
        <v>7314</v>
      </c>
      <c r="C1502" s="3" t="s">
        <v>7315</v>
      </c>
      <c r="D1502" s="3" t="s">
        <v>7316</v>
      </c>
      <c r="E1502" s="3" t="s">
        <v>7317</v>
      </c>
      <c r="F1502" s="3" t="s">
        <v>7318</v>
      </c>
      <c r="G1502" s="3" t="s">
        <v>27</v>
      </c>
      <c r="H1502" s="3" t="s">
        <v>91</v>
      </c>
      <c r="I1502" s="3">
        <v>5</v>
      </c>
      <c r="J1502" s="3">
        <v>-76.2199063318798</v>
      </c>
      <c r="K1502" s="8" t="s">
        <v>7319</v>
      </c>
      <c r="L1502" s="3"/>
      <c r="M1502" s="3">
        <v>145</v>
      </c>
      <c r="N1502" s="3">
        <v>60</v>
      </c>
      <c r="O1502" s="3">
        <v>0</v>
      </c>
      <c r="P1502" s="3">
        <v>0</v>
      </c>
      <c r="Q1502" s="3" t="s">
        <v>29</v>
      </c>
      <c r="R1502" s="3" t="s">
        <v>30</v>
      </c>
      <c r="S1502" s="3"/>
      <c r="T1502" s="3"/>
      <c r="U1502" s="7">
        <v>45908.3998958333</v>
      </c>
      <c r="V1502" s="7">
        <v>45909.4440740741</v>
      </c>
      <c r="W1502" s="3"/>
    </row>
    <row r="1503" ht="15.05" spans="1:23">
      <c r="A1503" s="4" t="str">
        <f t="array" ref="A1503">IF(SUM(--ISNUMBER(SEARCH({", AB ",", BC ",", MB ",", NB ",", NL ",", NS ",", NT ",", NU ",", ON ",", PE ",", QC ",", SK ",", YT "},UPPER(C1503))))&gt;0,"Canada","USA")</f>
        <v>USA</v>
      </c>
      <c r="B1503" s="3" t="s">
        <v>7320</v>
      </c>
      <c r="C1503" s="3" t="s">
        <v>7321</v>
      </c>
      <c r="D1503" s="3" t="s">
        <v>7322</v>
      </c>
      <c r="E1503" s="3" t="s">
        <v>7323</v>
      </c>
      <c r="F1503" s="3"/>
      <c r="G1503" s="3" t="s">
        <v>27</v>
      </c>
      <c r="H1503" s="3" t="s">
        <v>27</v>
      </c>
      <c r="I1503" s="3">
        <v>5</v>
      </c>
      <c r="J1503" s="3">
        <v>-117.0168</v>
      </c>
      <c r="K1503" s="3">
        <v>33.78462</v>
      </c>
      <c r="L1503" s="3"/>
      <c r="M1503" s="3">
        <v>0</v>
      </c>
      <c r="N1503" s="3">
        <v>0</v>
      </c>
      <c r="O1503" s="3">
        <v>0</v>
      </c>
      <c r="P1503" s="3">
        <v>0</v>
      </c>
      <c r="Q1503" s="3" t="s">
        <v>29</v>
      </c>
      <c r="R1503" s="3" t="s">
        <v>30</v>
      </c>
      <c r="S1503" s="3"/>
      <c r="T1503" s="3"/>
      <c r="U1503" s="7">
        <v>45653.5666203704</v>
      </c>
      <c r="V1503" s="7">
        <v>45653.5666203704</v>
      </c>
      <c r="W1503" s="3"/>
    </row>
    <row r="1504" ht="15.05" spans="1:23">
      <c r="A1504" s="4" t="str">
        <f t="array" ref="A1504">IF(SUM(--ISNUMBER(SEARCH({", AB ",", BC ",", MB ",", NB ",", NL ",", NS ",", NT ",", NU ",", ON ",", PE ",", QC ",", SK ",", YT "},UPPER(C1504))))&gt;0,"Canada","USA")</f>
        <v>USA</v>
      </c>
      <c r="B1504" s="3" t="s">
        <v>7324</v>
      </c>
      <c r="C1504" s="3" t="s">
        <v>7325</v>
      </c>
      <c r="D1504" s="3" t="s">
        <v>7326</v>
      </c>
      <c r="E1504" s="3" t="s">
        <v>7327</v>
      </c>
      <c r="F1504" s="3"/>
      <c r="G1504" s="3" t="s">
        <v>27</v>
      </c>
      <c r="H1504" s="3" t="s">
        <v>27</v>
      </c>
      <c r="I1504" s="3">
        <v>5</v>
      </c>
      <c r="J1504" s="3">
        <v>-117.90341</v>
      </c>
      <c r="K1504" s="3">
        <v>33.71695</v>
      </c>
      <c r="L1504" s="3"/>
      <c r="M1504" s="3">
        <v>0</v>
      </c>
      <c r="N1504" s="3">
        <v>0</v>
      </c>
      <c r="O1504" s="3">
        <v>0</v>
      </c>
      <c r="P1504" s="3">
        <v>0</v>
      </c>
      <c r="Q1504" s="3" t="s">
        <v>29</v>
      </c>
      <c r="R1504" s="3" t="s">
        <v>30</v>
      </c>
      <c r="S1504" s="3"/>
      <c r="T1504" s="3"/>
      <c r="U1504" s="7">
        <v>45653.614837963</v>
      </c>
      <c r="V1504" s="7">
        <v>45653.614837963</v>
      </c>
      <c r="W1504" s="3"/>
    </row>
    <row r="1505" ht="15.05" spans="1:23">
      <c r="A1505" s="4" t="str">
        <f t="array" ref="A1505">IF(SUM(--ISNUMBER(SEARCH({", AB ",", BC ",", MB ",", NB ",", NL ",", NS ",", NT ",", NU ",", ON ",", PE ",", QC ",", SK ",", YT "},UPPER(C1505))))&gt;0,"Canada","USA")</f>
        <v>USA</v>
      </c>
      <c r="B1505" s="3" t="s">
        <v>7328</v>
      </c>
      <c r="C1505" s="3" t="s">
        <v>7329</v>
      </c>
      <c r="D1505" s="3" t="s">
        <v>7330</v>
      </c>
      <c r="E1505" s="3" t="s">
        <v>7331</v>
      </c>
      <c r="F1505" s="3" t="s">
        <v>7332</v>
      </c>
      <c r="G1505" s="3" t="s">
        <v>27</v>
      </c>
      <c r="H1505" s="3" t="s">
        <v>27</v>
      </c>
      <c r="I1505" s="3">
        <v>5</v>
      </c>
      <c r="J1505" s="3">
        <v>-77.924714</v>
      </c>
      <c r="K1505" s="3">
        <v>34.2322289</v>
      </c>
      <c r="L1505" s="3"/>
      <c r="M1505" s="3">
        <v>0</v>
      </c>
      <c r="N1505" s="3">
        <v>0</v>
      </c>
      <c r="O1505" s="3">
        <v>0</v>
      </c>
      <c r="P1505" s="3">
        <v>0</v>
      </c>
      <c r="Q1505" s="3" t="s">
        <v>29</v>
      </c>
      <c r="R1505" s="3" t="s">
        <v>30</v>
      </c>
      <c r="S1505" s="3"/>
      <c r="T1505" s="3"/>
      <c r="U1505" s="7">
        <v>45668.909537037</v>
      </c>
      <c r="V1505" s="7">
        <v>45668.909537037</v>
      </c>
      <c r="W1505" s="3"/>
    </row>
    <row r="1506" ht="15.05" spans="1:23">
      <c r="A1506" s="4" t="str">
        <f t="array" ref="A1506">IF(SUM(--ISNUMBER(SEARCH({", AB ",", BC ",", MB ",", NB ",", NL ",", NS ",", NT ",", NU ",", ON ",", PE ",", QC ",", SK ",", YT "},UPPER(C1506))))&gt;0,"Canada","USA")</f>
        <v>USA</v>
      </c>
      <c r="B1506" s="3" t="s">
        <v>7328</v>
      </c>
      <c r="C1506" s="3" t="s">
        <v>7333</v>
      </c>
      <c r="D1506" s="3" t="s">
        <v>7330</v>
      </c>
      <c r="E1506" s="3" t="s">
        <v>7334</v>
      </c>
      <c r="F1506" s="3"/>
      <c r="G1506" s="3" t="s">
        <v>27</v>
      </c>
      <c r="H1506" s="3" t="s">
        <v>27</v>
      </c>
      <c r="I1506" s="3">
        <v>5</v>
      </c>
      <c r="J1506" s="3">
        <v>-71.1765270893399</v>
      </c>
      <c r="K1506" s="8" t="s">
        <v>7335</v>
      </c>
      <c r="L1506" s="3" t="s">
        <v>7336</v>
      </c>
      <c r="M1506" s="3">
        <v>0</v>
      </c>
      <c r="N1506" s="3">
        <v>0</v>
      </c>
      <c r="O1506" s="3">
        <v>0</v>
      </c>
      <c r="P1506" s="3">
        <v>0</v>
      </c>
      <c r="Q1506" s="3" t="s">
        <v>29</v>
      </c>
      <c r="R1506" s="3" t="s">
        <v>30</v>
      </c>
      <c r="S1506" s="3"/>
      <c r="T1506" s="3"/>
      <c r="U1506" s="7">
        <v>45666.4750462963</v>
      </c>
      <c r="V1506" s="7">
        <v>45831.5230208333</v>
      </c>
      <c r="W1506" s="3"/>
    </row>
    <row r="1507" ht="15.05" spans="1:23">
      <c r="A1507" s="4" t="str">
        <f t="array" ref="A1507">IF(SUM(--ISNUMBER(SEARCH({", AB ",", BC ",", MB ",", NB ",", NL ",", NS ",", NT ",", NU ",", ON ",", PE ",", QC ",", SK ",", YT "},UPPER(C1507))))&gt;0,"Canada","USA")</f>
        <v>USA</v>
      </c>
      <c r="B1507" s="3" t="s">
        <v>7337</v>
      </c>
      <c r="C1507" s="3" t="s">
        <v>7338</v>
      </c>
      <c r="D1507" s="3" t="s">
        <v>7339</v>
      </c>
      <c r="E1507" s="3" t="s">
        <v>7340</v>
      </c>
      <c r="F1507" s="3"/>
      <c r="G1507" s="3" t="s">
        <v>27</v>
      </c>
      <c r="H1507" s="3" t="s">
        <v>27</v>
      </c>
      <c r="I1507" s="3">
        <v>5</v>
      </c>
      <c r="J1507" s="3">
        <v>-72.1835946316825</v>
      </c>
      <c r="K1507" s="8" t="s">
        <v>7341</v>
      </c>
      <c r="L1507" s="3"/>
      <c r="M1507" s="3">
        <v>0</v>
      </c>
      <c r="N1507" s="3">
        <v>0</v>
      </c>
      <c r="O1507" s="3">
        <v>0</v>
      </c>
      <c r="P1507" s="3">
        <v>0</v>
      </c>
      <c r="Q1507" s="3" t="s">
        <v>29</v>
      </c>
      <c r="R1507" s="3" t="s">
        <v>30</v>
      </c>
      <c r="S1507" s="3"/>
      <c r="T1507" s="3"/>
      <c r="U1507" s="7">
        <v>45666.4767476852</v>
      </c>
      <c r="V1507" s="7">
        <v>45666.4767476852</v>
      </c>
      <c r="W1507" s="3"/>
    </row>
    <row r="1508" ht="15.05" spans="1:23">
      <c r="A1508" s="4" t="str">
        <f t="array" ref="A1508">IF(SUM(--ISNUMBER(SEARCH({", AB ",", BC ",", MB ",", NB ",", NL ",", NS ",", NT ",", NU ",", ON ",", PE ",", QC ",", SK ",", YT "},UPPER(C1508))))&gt;0,"Canada","USA")</f>
        <v>USA</v>
      </c>
      <c r="B1508" s="3" t="s">
        <v>7342</v>
      </c>
      <c r="C1508" s="3" t="s">
        <v>7343</v>
      </c>
      <c r="D1508" s="3">
        <v>9176862117</v>
      </c>
      <c r="E1508" s="3" t="s">
        <v>7344</v>
      </c>
      <c r="F1508" s="3" t="s">
        <v>7345</v>
      </c>
      <c r="G1508" s="3" t="s">
        <v>27</v>
      </c>
      <c r="H1508" s="3" t="s">
        <v>27</v>
      </c>
      <c r="I1508" s="3">
        <v>1</v>
      </c>
      <c r="J1508" s="3">
        <v>-74.0960265</v>
      </c>
      <c r="K1508" s="3">
        <v>40.5966271</v>
      </c>
      <c r="L1508" s="3"/>
      <c r="M1508" s="3">
        <v>0</v>
      </c>
      <c r="N1508" s="3">
        <v>0</v>
      </c>
      <c r="O1508" s="3">
        <v>0</v>
      </c>
      <c r="P1508" s="3">
        <v>0</v>
      </c>
      <c r="Q1508" s="3" t="s">
        <v>29</v>
      </c>
      <c r="R1508" s="3" t="s">
        <v>78</v>
      </c>
      <c r="S1508" s="3"/>
      <c r="T1508" s="3"/>
      <c r="U1508" s="7">
        <v>45832.4118171296</v>
      </c>
      <c r="V1508" s="7">
        <v>45832.4159606481</v>
      </c>
      <c r="W1508" s="3"/>
    </row>
    <row r="1509" ht="15.05" spans="1:23">
      <c r="A1509" s="4" t="str">
        <f t="array" ref="A1509">IF(SUM(--ISNUMBER(SEARCH({", AB ",", BC ",", MB ",", NB ",", NL ",", NS ",", NT ",", NU ",", ON ",", PE ",", QC ",", SK ",", YT "},UPPER(C1509))))&gt;0,"Canada","USA")</f>
        <v>USA</v>
      </c>
      <c r="B1509" s="3" t="s">
        <v>7346</v>
      </c>
      <c r="C1509" s="3" t="s">
        <v>7347</v>
      </c>
      <c r="D1509" s="3" t="s">
        <v>7348</v>
      </c>
      <c r="E1509" s="3" t="s">
        <v>7349</v>
      </c>
      <c r="F1509" s="3" t="s">
        <v>7350</v>
      </c>
      <c r="G1509" s="3" t="s">
        <v>27</v>
      </c>
      <c r="H1509" s="3" t="s">
        <v>27</v>
      </c>
      <c r="I1509" s="3">
        <v>5</v>
      </c>
      <c r="J1509" s="3">
        <v>-78.00069</v>
      </c>
      <c r="K1509" s="3">
        <v>40.48863</v>
      </c>
      <c r="L1509" s="3" t="s">
        <v>7351</v>
      </c>
      <c r="M1509" s="3">
        <v>130</v>
      </c>
      <c r="N1509" s="3">
        <v>0</v>
      </c>
      <c r="O1509" s="3">
        <v>0</v>
      </c>
      <c r="P1509" s="3">
        <v>0</v>
      </c>
      <c r="Q1509" s="3" t="s">
        <v>29</v>
      </c>
      <c r="R1509" s="3" t="s">
        <v>30</v>
      </c>
      <c r="S1509" s="3"/>
      <c r="T1509" s="3"/>
      <c r="U1509" s="7">
        <v>45614.5817939815</v>
      </c>
      <c r="V1509" s="7">
        <v>45845.4250578704</v>
      </c>
      <c r="W1509" s="3"/>
    </row>
    <row r="1510" ht="15.05" spans="1:23">
      <c r="A1510" s="4" t="str">
        <f t="array" ref="A1510">IF(SUM(--ISNUMBER(SEARCH({", AB ",", BC ",", MB ",", NB ",", NL ",", NS ",", NT ",", NU ",", ON ",", PE ",", QC ",", SK ",", YT "},UPPER(C1510))))&gt;0,"Canada","USA")</f>
        <v>USA</v>
      </c>
      <c r="B1510" s="3" t="s">
        <v>7352</v>
      </c>
      <c r="C1510" s="3" t="s">
        <v>7353</v>
      </c>
      <c r="D1510" s="3" t="s">
        <v>7354</v>
      </c>
      <c r="E1510" s="3" t="s">
        <v>7355</v>
      </c>
      <c r="F1510" s="3"/>
      <c r="G1510" s="3" t="s">
        <v>27</v>
      </c>
      <c r="H1510" s="3" t="s">
        <v>27</v>
      </c>
      <c r="I1510" s="3">
        <v>3</v>
      </c>
      <c r="J1510" s="3">
        <v>-86.2045175760933</v>
      </c>
      <c r="K1510" s="8" t="s">
        <v>7356</v>
      </c>
      <c r="L1510" s="3" t="s">
        <v>7357</v>
      </c>
      <c r="M1510" s="3">
        <v>0</v>
      </c>
      <c r="N1510" s="3">
        <v>0</v>
      </c>
      <c r="O1510" s="3">
        <v>0</v>
      </c>
      <c r="P1510" s="3">
        <v>0</v>
      </c>
      <c r="Q1510" s="3" t="s">
        <v>29</v>
      </c>
      <c r="R1510" s="3" t="s">
        <v>30</v>
      </c>
      <c r="S1510" s="3"/>
      <c r="T1510" s="3"/>
      <c r="U1510" s="7">
        <v>45610.5831481482</v>
      </c>
      <c r="V1510" s="7">
        <v>45828.6738310185</v>
      </c>
      <c r="W1510" s="3"/>
    </row>
    <row r="1511" ht="15.05" spans="1:23">
      <c r="A1511" s="4" t="str">
        <f t="array" ref="A1511">IF(SUM(--ISNUMBER(SEARCH({", AB ",", BC ",", MB ",", NB ",", NL ",", NS ",", NT ",", NU ",", ON ",", PE ",", QC ",", SK ",", YT "},UPPER(C1511))))&gt;0,"Canada","USA")</f>
        <v>USA</v>
      </c>
      <c r="B1511" s="3" t="s">
        <v>7358</v>
      </c>
      <c r="C1511" s="3" t="s">
        <v>7359</v>
      </c>
      <c r="D1511" s="3" t="s">
        <v>7360</v>
      </c>
      <c r="E1511" s="3" t="s">
        <v>7355</v>
      </c>
      <c r="F1511" s="3"/>
      <c r="G1511" s="3" t="s">
        <v>27</v>
      </c>
      <c r="H1511" s="3" t="s">
        <v>27</v>
      </c>
      <c r="I1511" s="3">
        <v>3</v>
      </c>
      <c r="J1511" s="3">
        <v>-88.12878</v>
      </c>
      <c r="K1511" s="3">
        <v>30.65125</v>
      </c>
      <c r="L1511" s="3" t="s">
        <v>7357</v>
      </c>
      <c r="M1511" s="3">
        <v>0</v>
      </c>
      <c r="N1511" s="3">
        <v>0</v>
      </c>
      <c r="O1511" s="3">
        <v>0</v>
      </c>
      <c r="P1511" s="3">
        <v>0</v>
      </c>
      <c r="Q1511" s="3" t="s">
        <v>29</v>
      </c>
      <c r="R1511" s="3" t="s">
        <v>30</v>
      </c>
      <c r="S1511" s="3"/>
      <c r="T1511" s="3"/>
      <c r="U1511" s="7">
        <v>45610.5781944444</v>
      </c>
      <c r="V1511" s="7">
        <v>45814.528275463</v>
      </c>
      <c r="W1511" s="3"/>
    </row>
    <row r="1512" ht="15.05" spans="1:23">
      <c r="A1512" s="4" t="str">
        <f t="array" ref="A1512">IF(SUM(--ISNUMBER(SEARCH({", AB ",", BC ",", MB ",", NB ",", NL ",", NS ",", NT ",", NU ",", ON ",", PE ",", QC ",", SK ",", YT "},UPPER(C1512))))&gt;0,"Canada","USA")</f>
        <v>USA</v>
      </c>
      <c r="B1512" s="3" t="s">
        <v>7361</v>
      </c>
      <c r="C1512" s="3" t="s">
        <v>7362</v>
      </c>
      <c r="D1512" s="3" t="s">
        <v>7363</v>
      </c>
      <c r="E1512" s="3" t="s">
        <v>7355</v>
      </c>
      <c r="F1512" s="3" t="s">
        <v>7364</v>
      </c>
      <c r="G1512" s="3" t="s">
        <v>27</v>
      </c>
      <c r="H1512" s="3" t="s">
        <v>27</v>
      </c>
      <c r="I1512" s="3">
        <v>1</v>
      </c>
      <c r="J1512" s="3">
        <v>-86.66444</v>
      </c>
      <c r="K1512" s="3">
        <v>33.54841</v>
      </c>
      <c r="L1512" s="3" t="s">
        <v>7357</v>
      </c>
      <c r="M1512" s="3">
        <v>140</v>
      </c>
      <c r="N1512" s="3">
        <v>0</v>
      </c>
      <c r="O1512" s="3">
        <v>0</v>
      </c>
      <c r="P1512" s="3">
        <v>0</v>
      </c>
      <c r="Q1512" s="3" t="s">
        <v>29</v>
      </c>
      <c r="R1512" s="3" t="s">
        <v>30</v>
      </c>
      <c r="S1512" s="3"/>
      <c r="T1512" s="3"/>
      <c r="U1512" s="7">
        <v>45610.6167476852</v>
      </c>
      <c r="V1512" s="7">
        <v>45824.5997569444</v>
      </c>
      <c r="W1512" s="3"/>
    </row>
    <row r="1513" ht="15.05" spans="1:23">
      <c r="A1513" s="4" t="str">
        <f t="array" ref="A1513">IF(SUM(--ISNUMBER(SEARCH({", AB ",", BC ",", MB ",", NB ",", NL ",", NS ",", NT ",", NU ",", ON ",", PE ",", QC ",", SK ",", YT "},UPPER(C1513))))&gt;0,"Canada","USA")</f>
        <v>USA</v>
      </c>
      <c r="B1513" s="3" t="s">
        <v>7365</v>
      </c>
      <c r="C1513" s="3" t="s">
        <v>7366</v>
      </c>
      <c r="D1513" s="3" t="s">
        <v>7367</v>
      </c>
      <c r="E1513" s="3" t="s">
        <v>7368</v>
      </c>
      <c r="F1513" s="3" t="s">
        <v>7369</v>
      </c>
      <c r="G1513" s="3" t="s">
        <v>27</v>
      </c>
      <c r="H1513" s="3" t="s">
        <v>27</v>
      </c>
      <c r="I1513" s="3">
        <v>1</v>
      </c>
      <c r="J1513" s="3">
        <v>-74.0169464334716</v>
      </c>
      <c r="K1513" s="8" t="s">
        <v>7370</v>
      </c>
      <c r="L1513" s="3"/>
      <c r="M1513" s="3">
        <v>145</v>
      </c>
      <c r="N1513" s="3">
        <v>0</v>
      </c>
      <c r="O1513" s="3">
        <v>0</v>
      </c>
      <c r="P1513" s="3">
        <v>0</v>
      </c>
      <c r="Q1513" s="3" t="s">
        <v>29</v>
      </c>
      <c r="R1513" s="3" t="s">
        <v>30</v>
      </c>
      <c r="S1513" s="3"/>
      <c r="T1513" s="3"/>
      <c r="U1513" s="7">
        <v>45840.4978703704</v>
      </c>
      <c r="V1513" s="7">
        <v>45881.607349537</v>
      </c>
      <c r="W1513" s="3"/>
    </row>
    <row r="1514" ht="15.05" spans="1:23">
      <c r="A1514" s="4" t="str">
        <f t="array" ref="A1514">IF(SUM(--ISNUMBER(SEARCH({", AB ",", BC ",", MB ",", NB ",", NL ",", NS ",", NT ",", NU ",", ON ",", PE ",", QC ",", SK ",", YT "},UPPER(C1514))))&gt;0,"Canada","USA")</f>
        <v>USA</v>
      </c>
      <c r="B1514" s="3" t="s">
        <v>7371</v>
      </c>
      <c r="C1514" s="3" t="s">
        <v>7372</v>
      </c>
      <c r="D1514" s="3" t="s">
        <v>7373</v>
      </c>
      <c r="E1514" s="3" t="s">
        <v>7374</v>
      </c>
      <c r="F1514" s="3"/>
      <c r="G1514" s="3" t="s">
        <v>27</v>
      </c>
      <c r="H1514" s="3" t="s">
        <v>27</v>
      </c>
      <c r="I1514" s="3">
        <v>5</v>
      </c>
      <c r="J1514" s="3">
        <v>-92.63364</v>
      </c>
      <c r="K1514" s="3">
        <v>41.21997</v>
      </c>
      <c r="L1514" s="3" t="s">
        <v>7375</v>
      </c>
      <c r="M1514" s="3">
        <v>0</v>
      </c>
      <c r="N1514" s="3">
        <v>0</v>
      </c>
      <c r="O1514" s="3">
        <v>0</v>
      </c>
      <c r="P1514" s="3">
        <v>0</v>
      </c>
      <c r="Q1514" s="3" t="s">
        <v>29</v>
      </c>
      <c r="R1514" s="3" t="s">
        <v>30</v>
      </c>
      <c r="S1514" s="3"/>
      <c r="T1514" s="3"/>
      <c r="U1514" s="7">
        <v>45652.4241666667</v>
      </c>
      <c r="V1514" s="7">
        <v>45827.5253703704</v>
      </c>
      <c r="W1514" s="3"/>
    </row>
    <row r="1515" ht="15.05" spans="1:23">
      <c r="A1515" s="4" t="str">
        <f t="array" ref="A1515">IF(SUM(--ISNUMBER(SEARCH({", AB ",", BC ",", MB ",", NB ",", NL ",", NS ",", NT ",", NU ",", ON ",", PE ",", QC ",", SK ",", YT "},UPPER(C1515))))&gt;0,"Canada","USA")</f>
        <v>USA</v>
      </c>
      <c r="B1515" s="3" t="s">
        <v>7376</v>
      </c>
      <c r="C1515" s="3" t="s">
        <v>7377</v>
      </c>
      <c r="D1515" s="3" t="s">
        <v>7378</v>
      </c>
      <c r="E1515" s="3" t="s">
        <v>7379</v>
      </c>
      <c r="F1515" s="3"/>
      <c r="G1515" s="3" t="s">
        <v>27</v>
      </c>
      <c r="H1515" s="3" t="s">
        <v>27</v>
      </c>
      <c r="I1515" s="3">
        <v>5</v>
      </c>
      <c r="J1515" s="3">
        <v>-88.08086</v>
      </c>
      <c r="K1515" s="3">
        <v>37.33383</v>
      </c>
      <c r="L1515" s="3" t="s">
        <v>7380</v>
      </c>
      <c r="M1515" s="3">
        <v>0</v>
      </c>
      <c r="N1515" s="3">
        <v>0</v>
      </c>
      <c r="O1515" s="3">
        <v>0</v>
      </c>
      <c r="P1515" s="3">
        <v>0</v>
      </c>
      <c r="Q1515" s="3" t="s">
        <v>29</v>
      </c>
      <c r="R1515" s="3" t="s">
        <v>30</v>
      </c>
      <c r="S1515" s="3"/>
      <c r="T1515" s="3"/>
      <c r="U1515" s="7">
        <v>45666.6440972222</v>
      </c>
      <c r="V1515" s="7">
        <v>45831.4352546296</v>
      </c>
      <c r="W1515" s="3"/>
    </row>
    <row r="1516" ht="15.05" spans="1:23">
      <c r="A1516" s="4" t="str">
        <f t="array" ref="A1516">IF(SUM(--ISNUMBER(SEARCH({", AB ",", BC ",", MB ",", NB ",", NL ",", NS ",", NT ",", NU ",", ON ",", PE ",", QC ",", SK ",", YT "},UPPER(C1516))))&gt;0,"Canada","USA")</f>
        <v>USA</v>
      </c>
      <c r="B1516" s="3" t="s">
        <v>7381</v>
      </c>
      <c r="C1516" s="3" t="s">
        <v>7382</v>
      </c>
      <c r="D1516" s="3" t="s">
        <v>7383</v>
      </c>
      <c r="E1516" s="3" t="s">
        <v>334</v>
      </c>
      <c r="F1516" s="3" t="s">
        <v>7384</v>
      </c>
      <c r="G1516" s="3" t="s">
        <v>91</v>
      </c>
      <c r="H1516" s="3" t="s">
        <v>91</v>
      </c>
      <c r="I1516" s="3">
        <v>5</v>
      </c>
      <c r="J1516" s="3">
        <v>-95.69364</v>
      </c>
      <c r="K1516" s="3">
        <v>39.08209</v>
      </c>
      <c r="L1516" s="3"/>
      <c r="M1516" s="3">
        <v>0</v>
      </c>
      <c r="N1516" s="3">
        <v>0</v>
      </c>
      <c r="O1516" s="3">
        <v>0</v>
      </c>
      <c r="P1516" s="3">
        <v>0</v>
      </c>
      <c r="Q1516" s="3" t="s">
        <v>29</v>
      </c>
      <c r="R1516" s="3" t="s">
        <v>30</v>
      </c>
      <c r="S1516" s="3"/>
      <c r="T1516" s="3"/>
      <c r="U1516" s="7">
        <v>45665.9735185185</v>
      </c>
      <c r="V1516" s="7">
        <v>45778.6935300926</v>
      </c>
      <c r="W1516" s="3"/>
    </row>
    <row r="1517" ht="15.05" spans="1:23">
      <c r="A1517" s="4" t="str">
        <f t="array" ref="A1517">IF(SUM(--ISNUMBER(SEARCH({", AB ",", BC ",", MB ",", NB ",", NL ",", NS ",", NT ",", NU ",", ON ",", PE ",", QC ",", SK ",", YT "},UPPER(C1517))))&gt;0,"Canada","USA")</f>
        <v>USA</v>
      </c>
      <c r="B1517" s="3" t="s">
        <v>7385</v>
      </c>
      <c r="C1517" s="3" t="s">
        <v>7386</v>
      </c>
      <c r="D1517" s="3" t="s">
        <v>7387</v>
      </c>
      <c r="E1517" s="3" t="s">
        <v>7388</v>
      </c>
      <c r="F1517" s="3"/>
      <c r="G1517" s="3" t="s">
        <v>27</v>
      </c>
      <c r="H1517" s="3" t="s">
        <v>27</v>
      </c>
      <c r="I1517" s="3">
        <v>5</v>
      </c>
      <c r="J1517" s="3">
        <v>-95.17395</v>
      </c>
      <c r="K1517" s="3">
        <v>39.54415</v>
      </c>
      <c r="L1517" s="3"/>
      <c r="M1517" s="3">
        <v>0</v>
      </c>
      <c r="N1517" s="3">
        <v>0</v>
      </c>
      <c r="O1517" s="3">
        <v>0</v>
      </c>
      <c r="P1517" s="3">
        <v>0</v>
      </c>
      <c r="Q1517" s="3" t="s">
        <v>29</v>
      </c>
      <c r="R1517" s="3" t="s">
        <v>30</v>
      </c>
      <c r="S1517" s="3"/>
      <c r="T1517" s="3"/>
      <c r="U1517" s="7">
        <v>45665.9791203704</v>
      </c>
      <c r="V1517" s="7">
        <v>45665.9791203704</v>
      </c>
      <c r="W1517" s="3"/>
    </row>
    <row r="1518" ht="15.05" spans="1:23">
      <c r="A1518" s="4" t="str">
        <f t="array" ref="A1518">IF(SUM(--ISNUMBER(SEARCH({", AB ",", BC ",", MB ",", NB ",", NL ",", NS ",", NT ",", NU ",", ON ",", PE ",", QC ",", SK ",", YT "},UPPER(C1518))))&gt;0,"Canada","USA")</f>
        <v>USA</v>
      </c>
      <c r="B1518" s="3" t="s">
        <v>7389</v>
      </c>
      <c r="C1518" s="3" t="s">
        <v>7390</v>
      </c>
      <c r="D1518" s="3" t="s">
        <v>7391</v>
      </c>
      <c r="E1518" s="3" t="s">
        <v>7392</v>
      </c>
      <c r="F1518" s="3" t="s">
        <v>62</v>
      </c>
      <c r="G1518" s="3" t="s">
        <v>27</v>
      </c>
      <c r="H1518" s="3" t="s">
        <v>27</v>
      </c>
      <c r="I1518" s="3">
        <v>4</v>
      </c>
      <c r="J1518" s="3">
        <v>-89.65819</v>
      </c>
      <c r="K1518" s="3">
        <v>40.5469</v>
      </c>
      <c r="L1518" s="3"/>
      <c r="M1518" s="3">
        <v>0</v>
      </c>
      <c r="N1518" s="3">
        <v>0</v>
      </c>
      <c r="O1518" s="3">
        <v>0</v>
      </c>
      <c r="P1518" s="3">
        <v>0</v>
      </c>
      <c r="Q1518" s="3" t="s">
        <v>29</v>
      </c>
      <c r="R1518" s="3" t="s">
        <v>30</v>
      </c>
      <c r="S1518" s="3"/>
      <c r="T1518" s="3"/>
      <c r="U1518" s="7">
        <v>45664.4740046296</v>
      </c>
      <c r="V1518" s="7">
        <v>45828.534837963</v>
      </c>
      <c r="W1518" s="3"/>
    </row>
    <row r="1519" ht="15.05" spans="1:23">
      <c r="A1519" s="4" t="str">
        <f t="array" ref="A1519">IF(SUM(--ISNUMBER(SEARCH({", AB ",", BC ",", MB ",", NB ",", NL ",", NS ",", NT ",", NU ",", ON ",", PE ",", QC ",", SK ",", YT "},UPPER(C1519))))&gt;0,"Canada","USA")</f>
        <v>USA</v>
      </c>
      <c r="B1519" s="3" t="s">
        <v>7393</v>
      </c>
      <c r="C1519" s="3" t="s">
        <v>7394</v>
      </c>
      <c r="D1519" s="3" t="s">
        <v>7395</v>
      </c>
      <c r="E1519" s="3" t="s">
        <v>7396</v>
      </c>
      <c r="F1519" s="3"/>
      <c r="G1519" s="3" t="s">
        <v>27</v>
      </c>
      <c r="H1519" s="3" t="s">
        <v>27</v>
      </c>
      <c r="I1519" s="3">
        <v>5</v>
      </c>
      <c r="J1519" s="3">
        <v>-89.65814</v>
      </c>
      <c r="K1519" s="3">
        <v>40.54679</v>
      </c>
      <c r="L1519" s="3" t="s">
        <v>7397</v>
      </c>
      <c r="M1519" s="3">
        <v>130</v>
      </c>
      <c r="N1519" s="3">
        <v>0</v>
      </c>
      <c r="O1519" s="3">
        <v>0</v>
      </c>
      <c r="P1519" s="3">
        <v>42</v>
      </c>
      <c r="Q1519" s="3" t="s">
        <v>29</v>
      </c>
      <c r="R1519" s="3" t="s">
        <v>30</v>
      </c>
      <c r="S1519" s="3"/>
      <c r="T1519" s="3"/>
      <c r="U1519" s="7">
        <v>45665.6220601852</v>
      </c>
      <c r="V1519" s="7">
        <v>45828.5350462963</v>
      </c>
      <c r="W1519" s="3"/>
    </row>
    <row r="1520" ht="15.05" spans="1:23">
      <c r="A1520" s="4" t="str">
        <f t="array" ref="A1520">IF(SUM(--ISNUMBER(SEARCH({", AB ",", BC ",", MB ",", NB ",", NL ",", NS ",", NT ",", NU ",", ON ",", PE ",", QC ",", SK ",", YT "},UPPER(C1520))))&gt;0,"Canada","USA")</f>
        <v>USA</v>
      </c>
      <c r="B1520" s="3" t="s">
        <v>7398</v>
      </c>
      <c r="C1520" s="3" t="s">
        <v>7399</v>
      </c>
      <c r="D1520" s="3" t="s">
        <v>7400</v>
      </c>
      <c r="E1520" s="3" t="s">
        <v>7401</v>
      </c>
      <c r="F1520" s="3" t="s">
        <v>7402</v>
      </c>
      <c r="G1520" s="3" t="s">
        <v>27</v>
      </c>
      <c r="H1520" s="3" t="s">
        <v>27</v>
      </c>
      <c r="I1520" s="3">
        <v>5</v>
      </c>
      <c r="J1520" s="3">
        <v>-76.88268</v>
      </c>
      <c r="K1520" s="3">
        <v>43.04122</v>
      </c>
      <c r="L1520" s="3" t="s">
        <v>7403</v>
      </c>
      <c r="M1520" s="3">
        <v>0</v>
      </c>
      <c r="N1520" s="3">
        <v>0</v>
      </c>
      <c r="O1520" s="3">
        <v>0</v>
      </c>
      <c r="P1520" s="3">
        <v>0</v>
      </c>
      <c r="Q1520" s="3" t="s">
        <v>29</v>
      </c>
      <c r="R1520" s="3" t="s">
        <v>30</v>
      </c>
      <c r="S1520" s="3"/>
      <c r="T1520" s="3"/>
      <c r="U1520" s="7">
        <v>45669.551875</v>
      </c>
      <c r="V1520" s="7">
        <v>45838.4933912037</v>
      </c>
      <c r="W1520" s="3"/>
    </row>
    <row r="1521" ht="15.05" spans="1:23">
      <c r="A1521" s="4" t="str">
        <f t="array" ref="A1521">IF(SUM(--ISNUMBER(SEARCH({", AB ",", BC ",", MB ",", NB ",", NL ",", NS ",", NT ",", NU ",", ON ",", PE ",", QC ",", SK ",", YT "},UPPER(C1521))))&gt;0,"Canada","USA")</f>
        <v>USA</v>
      </c>
      <c r="B1521" s="3" t="s">
        <v>7404</v>
      </c>
      <c r="C1521" s="3" t="s">
        <v>7405</v>
      </c>
      <c r="D1521" s="3" t="s">
        <v>7406</v>
      </c>
      <c r="E1521" s="3" t="s">
        <v>7407</v>
      </c>
      <c r="F1521" s="3"/>
      <c r="G1521" s="3" t="s">
        <v>27</v>
      </c>
      <c r="H1521" s="3" t="s">
        <v>27</v>
      </c>
      <c r="I1521" s="3">
        <v>5</v>
      </c>
      <c r="J1521" s="3">
        <v>-82.36792</v>
      </c>
      <c r="K1521" s="3">
        <v>31.21778</v>
      </c>
      <c r="L1521" s="3" t="s">
        <v>7408</v>
      </c>
      <c r="M1521" s="3">
        <v>0</v>
      </c>
      <c r="N1521" s="3">
        <v>0</v>
      </c>
      <c r="O1521" s="3">
        <v>0</v>
      </c>
      <c r="P1521" s="3">
        <v>0</v>
      </c>
      <c r="Q1521" s="3" t="s">
        <v>29</v>
      </c>
      <c r="R1521" s="3" t="s">
        <v>30</v>
      </c>
      <c r="S1521" s="3"/>
      <c r="T1521" s="3"/>
      <c r="U1521" s="7">
        <v>45642.4137615741</v>
      </c>
      <c r="V1521" s="7">
        <v>45827.4101041667</v>
      </c>
      <c r="W1521" s="3"/>
    </row>
    <row r="1522" ht="15.05" spans="1:23">
      <c r="A1522" s="4" t="str">
        <f t="array" ref="A1522">IF(SUM(--ISNUMBER(SEARCH({", AB ",", BC ",", MB ",", NB ",", NL ",", NS ",", NT ",", NU ",", ON ",", PE ",", QC ",", SK ",", YT "},UPPER(C1522))))&gt;0,"Canada","USA")</f>
        <v>USA</v>
      </c>
      <c r="B1522" s="3" t="s">
        <v>7409</v>
      </c>
      <c r="C1522" s="3" t="s">
        <v>7410</v>
      </c>
      <c r="D1522" s="3" t="s">
        <v>7411</v>
      </c>
      <c r="E1522" s="3" t="s">
        <v>7412</v>
      </c>
      <c r="F1522" s="3"/>
      <c r="G1522" s="3" t="s">
        <v>27</v>
      </c>
      <c r="H1522" s="3" t="s">
        <v>27</v>
      </c>
      <c r="I1522" s="3">
        <v>5</v>
      </c>
      <c r="J1522" s="3">
        <v>-123.76829</v>
      </c>
      <c r="K1522" s="3">
        <v>39.36808</v>
      </c>
      <c r="L1522" s="3" t="s">
        <v>7413</v>
      </c>
      <c r="M1522" s="3">
        <v>0</v>
      </c>
      <c r="N1522" s="3">
        <v>0</v>
      </c>
      <c r="O1522" s="3">
        <v>0</v>
      </c>
      <c r="P1522" s="3">
        <v>0</v>
      </c>
      <c r="Q1522" s="3" t="s">
        <v>29</v>
      </c>
      <c r="R1522" s="3" t="s">
        <v>30</v>
      </c>
      <c r="S1522" s="3"/>
      <c r="T1522" s="3"/>
      <c r="U1522" s="7">
        <v>45644.3780439815</v>
      </c>
      <c r="V1522" s="7">
        <v>45818.4441435185</v>
      </c>
      <c r="W1522" s="3"/>
    </row>
    <row r="1523" ht="15.05" spans="1:23">
      <c r="A1523" s="4" t="str">
        <f t="array" ref="A1523">IF(SUM(--ISNUMBER(SEARCH({", AB ",", BC ",", MB ",", NB ",", NL ",", NS ",", NT ",", NU ",", ON ",", PE ",", QC ",", SK ",", YT "},UPPER(C1523))))&gt;0,"Canada","USA")</f>
        <v>USA</v>
      </c>
      <c r="B1523" s="3" t="s">
        <v>7414</v>
      </c>
      <c r="C1523" s="3" t="s">
        <v>7415</v>
      </c>
      <c r="D1523" s="3" t="s">
        <v>7416</v>
      </c>
      <c r="E1523" s="3" t="s">
        <v>7417</v>
      </c>
      <c r="F1523" s="3" t="s">
        <v>7418</v>
      </c>
      <c r="G1523" s="3" t="s">
        <v>27</v>
      </c>
      <c r="H1523" s="3" t="s">
        <v>27</v>
      </c>
      <c r="I1523" s="3">
        <v>1</v>
      </c>
      <c r="J1523" s="3">
        <v>-84.0042929</v>
      </c>
      <c r="K1523" s="3">
        <v>35.9297263</v>
      </c>
      <c r="L1523" s="3" t="s">
        <v>7419</v>
      </c>
      <c r="M1523" s="3">
        <v>0</v>
      </c>
      <c r="N1523" s="3">
        <v>0</v>
      </c>
      <c r="O1523" s="3">
        <v>0</v>
      </c>
      <c r="P1523" s="3">
        <v>0</v>
      </c>
      <c r="Q1523" s="3" t="s">
        <v>29</v>
      </c>
      <c r="R1523" s="3" t="s">
        <v>30</v>
      </c>
      <c r="S1523" s="3"/>
      <c r="T1523" s="3"/>
      <c r="U1523" s="7">
        <v>45616.6616319444</v>
      </c>
      <c r="V1523" s="7">
        <v>45847.5177083333</v>
      </c>
      <c r="W1523" s="3"/>
    </row>
    <row r="1524" ht="15.05" spans="1:23">
      <c r="A1524" s="4" t="str">
        <f t="array" ref="A1524">IF(SUM(--ISNUMBER(SEARCH({", AB ",", BC ",", MB ",", NB ",", NL ",", NS ",", NT ",", NU ",", ON ",", PE ",", QC ",", SK ",", YT "},UPPER(C1524))))&gt;0,"Canada","USA")</f>
        <v>USA</v>
      </c>
      <c r="B1524" s="3" t="s">
        <v>7420</v>
      </c>
      <c r="C1524" s="3" t="s">
        <v>7421</v>
      </c>
      <c r="D1524" s="3" t="s">
        <v>7422</v>
      </c>
      <c r="E1524" s="3" t="s">
        <v>7423</v>
      </c>
      <c r="F1524" s="3"/>
      <c r="G1524" s="3" t="s">
        <v>27</v>
      </c>
      <c r="H1524" s="3" t="s">
        <v>27</v>
      </c>
      <c r="I1524" s="3">
        <v>5</v>
      </c>
      <c r="J1524" s="3">
        <v>-96.8253</v>
      </c>
      <c r="K1524" s="3">
        <v>46.77874</v>
      </c>
      <c r="L1524" s="3" t="s">
        <v>7424</v>
      </c>
      <c r="M1524" s="3">
        <v>0</v>
      </c>
      <c r="N1524" s="3">
        <v>0</v>
      </c>
      <c r="O1524" s="3">
        <v>0</v>
      </c>
      <c r="P1524" s="3">
        <v>0</v>
      </c>
      <c r="Q1524" s="3" t="s">
        <v>29</v>
      </c>
      <c r="R1524" s="3" t="s">
        <v>30</v>
      </c>
      <c r="S1524" s="3"/>
      <c r="T1524" s="3"/>
      <c r="U1524" s="7">
        <v>45668.669212963</v>
      </c>
      <c r="V1524" s="7">
        <v>45834.6619675926</v>
      </c>
      <c r="W1524" s="3"/>
    </row>
    <row r="1525" ht="15.05" spans="1:23">
      <c r="A1525" s="4" t="str">
        <f t="array" ref="A1525">IF(SUM(--ISNUMBER(SEARCH({", AB ",", BC ",", MB ",", NB ",", NL ",", NS ",", NT ",", NU ",", ON ",", PE ",", QC ",", SK ",", YT "},UPPER(C1525))))&gt;0,"Canada","USA")</f>
        <v>USA</v>
      </c>
      <c r="B1525" s="3" t="s">
        <v>7425</v>
      </c>
      <c r="C1525" s="3" t="s">
        <v>7426</v>
      </c>
      <c r="D1525" s="3" t="s">
        <v>7427</v>
      </c>
      <c r="E1525" s="3" t="s">
        <v>7428</v>
      </c>
      <c r="F1525" s="3"/>
      <c r="G1525" s="3" t="s">
        <v>27</v>
      </c>
      <c r="H1525" s="3" t="s">
        <v>27</v>
      </c>
      <c r="I1525" s="3">
        <v>5</v>
      </c>
      <c r="J1525" s="3">
        <v>-71.1936580470271</v>
      </c>
      <c r="K1525" s="8" t="s">
        <v>7429</v>
      </c>
      <c r="L1525" s="3" t="s">
        <v>7430</v>
      </c>
      <c r="M1525" s="3">
        <v>0</v>
      </c>
      <c r="N1525" s="3">
        <v>0</v>
      </c>
      <c r="O1525" s="3">
        <v>0</v>
      </c>
      <c r="P1525" s="3">
        <v>0</v>
      </c>
      <c r="Q1525" s="3" t="s">
        <v>29</v>
      </c>
      <c r="R1525" s="3" t="s">
        <v>30</v>
      </c>
      <c r="S1525" s="3"/>
      <c r="T1525" s="3"/>
      <c r="U1525" s="7">
        <v>45666.6223842593</v>
      </c>
      <c r="V1525" s="7">
        <v>45831.5195486111</v>
      </c>
      <c r="W1525" s="3"/>
    </row>
    <row r="1526" ht="15.05" spans="1:23">
      <c r="A1526" s="4" t="str">
        <f t="array" ref="A1526">IF(SUM(--ISNUMBER(SEARCH({", AB ",", BC ",", MB ",", NB ",", NL ",", NS ",", NT ",", NU ",", ON ",", PE ",", QC ",", SK ",", YT "},UPPER(C1526))))&gt;0,"Canada","USA")</f>
        <v>USA</v>
      </c>
      <c r="B1526" s="3" t="s">
        <v>7431</v>
      </c>
      <c r="C1526" s="3" t="s">
        <v>7432</v>
      </c>
      <c r="D1526" s="3" t="s">
        <v>7433</v>
      </c>
      <c r="E1526" s="3" t="s">
        <v>7434</v>
      </c>
      <c r="F1526" s="3"/>
      <c r="G1526" s="3" t="s">
        <v>27</v>
      </c>
      <c r="H1526" s="3" t="s">
        <v>27</v>
      </c>
      <c r="I1526" s="3">
        <v>5</v>
      </c>
      <c r="J1526" s="3">
        <v>-83.7441382</v>
      </c>
      <c r="K1526" s="3">
        <v>42.5607901</v>
      </c>
      <c r="L1526" s="3" t="s">
        <v>7435</v>
      </c>
      <c r="M1526" s="3">
        <v>0</v>
      </c>
      <c r="N1526" s="3">
        <v>0</v>
      </c>
      <c r="O1526" s="3">
        <v>0</v>
      </c>
      <c r="P1526" s="3">
        <v>0</v>
      </c>
      <c r="Q1526" s="3" t="s">
        <v>29</v>
      </c>
      <c r="R1526" s="3" t="s">
        <v>30</v>
      </c>
      <c r="S1526" s="3"/>
      <c r="T1526" s="3"/>
      <c r="U1526" s="7">
        <v>45667.6862962963</v>
      </c>
      <c r="V1526" s="7">
        <v>45831.6961342593</v>
      </c>
      <c r="W1526" s="3"/>
    </row>
    <row r="1527" ht="15.05" spans="1:23">
      <c r="A1527" s="4" t="str">
        <f t="array" ref="A1527">IF(SUM(--ISNUMBER(SEARCH({", AB ",", BC ",", MB ",", NB ",", NL ",", NS ",", NT ",", NU ",", ON ",", PE ",", QC ",", SK ",", YT "},UPPER(C1527))))&gt;0,"Canada","USA")</f>
        <v>USA</v>
      </c>
      <c r="B1527" s="3" t="s">
        <v>7436</v>
      </c>
      <c r="C1527" s="3" t="s">
        <v>7437</v>
      </c>
      <c r="D1527" s="3" t="s">
        <v>7438</v>
      </c>
      <c r="E1527" s="3" t="s">
        <v>7439</v>
      </c>
      <c r="F1527" s="3" t="s">
        <v>62</v>
      </c>
      <c r="G1527" s="3" t="s">
        <v>27</v>
      </c>
      <c r="H1527" s="3" t="s">
        <v>27</v>
      </c>
      <c r="I1527" s="3">
        <v>6</v>
      </c>
      <c r="J1527" s="3">
        <v>-94.47608</v>
      </c>
      <c r="K1527" s="3">
        <v>37.0961</v>
      </c>
      <c r="L1527" s="3" t="s">
        <v>7440</v>
      </c>
      <c r="M1527" s="3">
        <v>0</v>
      </c>
      <c r="N1527" s="3">
        <v>0</v>
      </c>
      <c r="O1527" s="3">
        <v>0</v>
      </c>
      <c r="P1527" s="3">
        <v>0</v>
      </c>
      <c r="Q1527" s="3" t="s">
        <v>29</v>
      </c>
      <c r="R1527" s="3" t="s">
        <v>30</v>
      </c>
      <c r="S1527" s="3"/>
      <c r="T1527" s="3"/>
      <c r="U1527" s="7">
        <v>45667.7286805556</v>
      </c>
      <c r="V1527" s="7">
        <v>45917.5429861111</v>
      </c>
      <c r="W1527" s="3"/>
    </row>
    <row r="1528" ht="15.05" spans="1:23">
      <c r="A1528" s="4" t="str">
        <f t="array" ref="A1528">IF(SUM(--ISNUMBER(SEARCH({", AB ",", BC ",", MB ",", NB ",", NL ",", NS ",", NT ",", NU ",", ON ",", PE ",", QC ",", SK ",", YT "},UPPER(C1528))))&gt;0,"Canada","USA")</f>
        <v>USA</v>
      </c>
      <c r="B1528" s="3" t="s">
        <v>7441</v>
      </c>
      <c r="C1528" s="3" t="s">
        <v>7437</v>
      </c>
      <c r="D1528" s="3" t="s">
        <v>7438</v>
      </c>
      <c r="E1528" s="3" t="s">
        <v>7442</v>
      </c>
      <c r="F1528" s="3" t="s">
        <v>7443</v>
      </c>
      <c r="G1528" s="3" t="s">
        <v>27</v>
      </c>
      <c r="H1528" s="3" t="s">
        <v>27</v>
      </c>
      <c r="I1528" s="3">
        <v>1</v>
      </c>
      <c r="J1528" s="3">
        <v>-94.47606</v>
      </c>
      <c r="K1528" s="3">
        <v>37.09607</v>
      </c>
      <c r="L1528" s="3" t="s">
        <v>7440</v>
      </c>
      <c r="M1528" s="3">
        <v>135</v>
      </c>
      <c r="N1528" s="3">
        <v>0</v>
      </c>
      <c r="O1528" s="3">
        <v>0</v>
      </c>
      <c r="P1528" s="3">
        <v>0</v>
      </c>
      <c r="Q1528" s="3" t="s">
        <v>29</v>
      </c>
      <c r="R1528" s="3" t="s">
        <v>30</v>
      </c>
      <c r="S1528" s="3"/>
      <c r="T1528" s="3"/>
      <c r="U1528" s="7">
        <v>45769.6623032407</v>
      </c>
      <c r="V1528" s="7">
        <v>45891.3499305556</v>
      </c>
      <c r="W1528" s="3"/>
    </row>
    <row r="1529" ht="15.05" spans="1:23">
      <c r="A1529" s="4" t="str">
        <f t="array" ref="A1529">IF(SUM(--ISNUMBER(SEARCH({", AB ",", BC ",", MB ",", NB ",", NL ",", NS ",", NT ",", NU ",", ON ",", PE ",", QC ",", SK ",", YT "},UPPER(C1529))))&gt;0,"Canada","USA")</f>
        <v>USA</v>
      </c>
      <c r="B1529" s="3" t="s">
        <v>7444</v>
      </c>
      <c r="C1529" s="3" t="s">
        <v>7445</v>
      </c>
      <c r="D1529" s="3" t="s">
        <v>7446</v>
      </c>
      <c r="E1529" s="3" t="s">
        <v>7447</v>
      </c>
      <c r="F1529" s="3" t="s">
        <v>62</v>
      </c>
      <c r="G1529" s="3" t="s">
        <v>27</v>
      </c>
      <c r="H1529" s="3" t="s">
        <v>27</v>
      </c>
      <c r="I1529" s="3">
        <v>3</v>
      </c>
      <c r="J1529" s="3">
        <v>-83.5613764</v>
      </c>
      <c r="K1529" s="3">
        <v>41.7780075</v>
      </c>
      <c r="L1529" s="3" t="s">
        <v>7448</v>
      </c>
      <c r="M1529" s="3">
        <v>0</v>
      </c>
      <c r="N1529" s="3">
        <v>0</v>
      </c>
      <c r="O1529" s="3">
        <v>0</v>
      </c>
      <c r="P1529" s="3">
        <v>0</v>
      </c>
      <c r="Q1529" s="3" t="s">
        <v>29</v>
      </c>
      <c r="R1529" s="3" t="s">
        <v>30</v>
      </c>
      <c r="S1529" s="3"/>
      <c r="T1529" s="3"/>
      <c r="U1529" s="7">
        <v>45663.6821180556</v>
      </c>
      <c r="V1529" s="7">
        <v>45917.5426967593</v>
      </c>
      <c r="W1529" s="3"/>
    </row>
    <row r="1530" ht="15.05" spans="1:23">
      <c r="A1530" s="4" t="str">
        <f t="array" ref="A1530">IF(SUM(--ISNUMBER(SEARCH({", AB ",", BC ",", MB ",", NB ",", NL ",", NS ",", NT ",", NU ",", ON ",", PE ",", QC ",", SK ",", YT "},UPPER(C1530))))&gt;0,"Canada","USA")</f>
        <v>USA</v>
      </c>
      <c r="B1530" s="3" t="s">
        <v>7449</v>
      </c>
      <c r="C1530" s="3" t="s">
        <v>7450</v>
      </c>
      <c r="D1530" s="3" t="s">
        <v>7446</v>
      </c>
      <c r="E1530" s="3" t="s">
        <v>7447</v>
      </c>
      <c r="F1530" s="3"/>
      <c r="G1530" s="3" t="s">
        <v>27</v>
      </c>
      <c r="H1530" s="3" t="s">
        <v>27</v>
      </c>
      <c r="I1530" s="3">
        <v>3</v>
      </c>
      <c r="J1530" s="3">
        <v>-83.5614</v>
      </c>
      <c r="K1530" s="3">
        <v>41.77816</v>
      </c>
      <c r="L1530" s="3" t="s">
        <v>7451</v>
      </c>
      <c r="M1530" s="3">
        <v>0</v>
      </c>
      <c r="N1530" s="3">
        <v>0</v>
      </c>
      <c r="O1530" s="3">
        <v>0</v>
      </c>
      <c r="P1530" s="3">
        <v>0</v>
      </c>
      <c r="Q1530" s="3" t="s">
        <v>29</v>
      </c>
      <c r="R1530" s="3" t="s">
        <v>30</v>
      </c>
      <c r="S1530" s="3"/>
      <c r="T1530" s="3"/>
      <c r="U1530" s="7">
        <v>45656.3997800926</v>
      </c>
      <c r="V1530" s="7">
        <v>45832.4074768519</v>
      </c>
      <c r="W1530" s="3"/>
    </row>
    <row r="1531" ht="15.05" spans="1:23">
      <c r="A1531" s="4" t="str">
        <f t="array" ref="A1531">IF(SUM(--ISNUMBER(SEARCH({", AB ",", BC ",", MB ",", NB ",", NL ",", NS ",", NT ",", NU ",", ON ",", PE ",", QC ",", SK ",", YT "},UPPER(C1531))))&gt;0,"Canada","USA")</f>
        <v>USA</v>
      </c>
      <c r="B1531" s="3" t="s">
        <v>7452</v>
      </c>
      <c r="C1531" s="3" t="s">
        <v>7453</v>
      </c>
      <c r="D1531" s="3" t="s">
        <v>7454</v>
      </c>
      <c r="E1531" s="3" t="s">
        <v>7455</v>
      </c>
      <c r="F1531" s="3" t="s">
        <v>7456</v>
      </c>
      <c r="G1531" s="3" t="s">
        <v>27</v>
      </c>
      <c r="H1531" s="3" t="s">
        <v>27</v>
      </c>
      <c r="I1531" s="3">
        <v>6</v>
      </c>
      <c r="J1531" s="3">
        <v>-73.24281</v>
      </c>
      <c r="K1531" s="3">
        <v>41.18599</v>
      </c>
      <c r="L1531" s="3" t="s">
        <v>7457</v>
      </c>
      <c r="M1531" s="3">
        <v>165</v>
      </c>
      <c r="N1531" s="3">
        <v>165</v>
      </c>
      <c r="O1531" s="3">
        <v>0</v>
      </c>
      <c r="P1531" s="3">
        <v>0</v>
      </c>
      <c r="Q1531" s="3" t="s">
        <v>29</v>
      </c>
      <c r="R1531" s="3" t="s">
        <v>30</v>
      </c>
      <c r="S1531" s="3"/>
      <c r="T1531" s="3"/>
      <c r="U1531" s="7">
        <v>45643.692349537</v>
      </c>
      <c r="V1531" s="7">
        <v>45824.6977430556</v>
      </c>
      <c r="W1531" s="3"/>
    </row>
    <row r="1532" ht="15.05" spans="1:23">
      <c r="A1532" s="4" t="str">
        <f t="array" ref="A1532">IF(SUM(--ISNUMBER(SEARCH({", AB ",", BC ",", MB ",", NB ",", NL ",", NS ",", NT ",", NU ",", ON ",", PE ",", QC ",", SK ",", YT "},UPPER(C1532))))&gt;0,"Canada","USA")</f>
        <v>USA</v>
      </c>
      <c r="B1532" s="3" t="s">
        <v>7458</v>
      </c>
      <c r="C1532" s="3" t="s">
        <v>7459</v>
      </c>
      <c r="D1532" s="3" t="s">
        <v>7460</v>
      </c>
      <c r="E1532" s="3" t="s">
        <v>7461</v>
      </c>
      <c r="F1532" s="3"/>
      <c r="G1532" s="3" t="s">
        <v>27</v>
      </c>
      <c r="H1532" s="3" t="s">
        <v>27</v>
      </c>
      <c r="I1532" s="3">
        <v>5</v>
      </c>
      <c r="J1532" s="3">
        <v>-73.99853</v>
      </c>
      <c r="K1532" s="3">
        <v>40.93781</v>
      </c>
      <c r="L1532" s="3"/>
      <c r="M1532" s="3">
        <v>0</v>
      </c>
      <c r="N1532" s="3">
        <v>0</v>
      </c>
      <c r="O1532" s="3">
        <v>0</v>
      </c>
      <c r="P1532" s="3">
        <v>0</v>
      </c>
      <c r="Q1532" s="3" t="s">
        <v>29</v>
      </c>
      <c r="R1532" s="3" t="s">
        <v>30</v>
      </c>
      <c r="S1532" s="3"/>
      <c r="T1532" s="3"/>
      <c r="U1532" s="7">
        <v>45668.8883796296</v>
      </c>
      <c r="V1532" s="7">
        <v>45668.8883796296</v>
      </c>
      <c r="W1532" s="3"/>
    </row>
    <row r="1533" ht="15.05" spans="1:23">
      <c r="A1533" s="4" t="str">
        <f t="array" ref="A1533">IF(SUM(--ISNUMBER(SEARCH({", AB ",", BC ",", MB ",", NB ",", NL ",", NS ",", NT ",", NU ",", ON ",", PE ",", QC ",", SK ",", YT "},UPPER(C1533))))&gt;0,"Canada","USA")</f>
        <v>USA</v>
      </c>
      <c r="B1533" s="3" t="s">
        <v>7462</v>
      </c>
      <c r="C1533" s="3" t="s">
        <v>7463</v>
      </c>
      <c r="D1533" s="3" t="s">
        <v>7464</v>
      </c>
      <c r="E1533" s="3" t="s">
        <v>7465</v>
      </c>
      <c r="F1533" s="3" t="s">
        <v>7466</v>
      </c>
      <c r="G1533" s="3" t="s">
        <v>27</v>
      </c>
      <c r="H1533" s="3" t="s">
        <v>27</v>
      </c>
      <c r="I1533" s="3">
        <v>5</v>
      </c>
      <c r="J1533" s="3">
        <v>-74.94718</v>
      </c>
      <c r="K1533" s="3">
        <v>40.98977</v>
      </c>
      <c r="L1533" s="3"/>
      <c r="M1533" s="3">
        <v>0</v>
      </c>
      <c r="N1533" s="3">
        <v>0</v>
      </c>
      <c r="O1533" s="3">
        <v>0</v>
      </c>
      <c r="P1533" s="3">
        <v>0</v>
      </c>
      <c r="Q1533" s="3" t="s">
        <v>29</v>
      </c>
      <c r="R1533" s="3" t="s">
        <v>30</v>
      </c>
      <c r="S1533" s="3"/>
      <c r="T1533" s="3"/>
      <c r="U1533" s="7">
        <v>45668.9058101852</v>
      </c>
      <c r="V1533" s="7">
        <v>45668.9058101852</v>
      </c>
      <c r="W1533" s="3"/>
    </row>
    <row r="1534" ht="15.05" spans="1:23">
      <c r="A1534" s="4" t="str">
        <f t="array" ref="A1534">IF(SUM(--ISNUMBER(SEARCH({", AB ",", BC ",", MB ",", NB ",", NL ",", NS ",", NT ",", NU ",", ON ",", PE ",", QC ",", SK ",", YT "},UPPER(C1534))))&gt;0,"Canada","USA")</f>
        <v>USA</v>
      </c>
      <c r="B1534" s="3" t="s">
        <v>7467</v>
      </c>
      <c r="C1534" s="3" t="s">
        <v>7468</v>
      </c>
      <c r="D1534" s="3" t="s">
        <v>7469</v>
      </c>
      <c r="E1534" s="3" t="s">
        <v>7470</v>
      </c>
      <c r="F1534" s="3"/>
      <c r="G1534" s="3" t="s">
        <v>27</v>
      </c>
      <c r="H1534" s="3" t="s">
        <v>27</v>
      </c>
      <c r="I1534" s="3">
        <v>5</v>
      </c>
      <c r="J1534" s="3">
        <v>-95.2524681</v>
      </c>
      <c r="K1534" s="3">
        <v>29.8532573</v>
      </c>
      <c r="L1534" s="3"/>
      <c r="M1534" s="3">
        <v>0</v>
      </c>
      <c r="N1534" s="3">
        <v>0</v>
      </c>
      <c r="O1534" s="3">
        <v>0</v>
      </c>
      <c r="P1534" s="3">
        <v>0</v>
      </c>
      <c r="Q1534" s="3" t="s">
        <v>29</v>
      </c>
      <c r="R1534" s="3" t="s">
        <v>30</v>
      </c>
      <c r="S1534" s="3"/>
      <c r="T1534" s="3"/>
      <c r="U1534" s="7">
        <v>45617.7063078704</v>
      </c>
      <c r="V1534" s="7">
        <v>45696.6738310185</v>
      </c>
      <c r="W1534" s="3"/>
    </row>
    <row r="1535" ht="15.05" spans="1:23">
      <c r="A1535" s="4" t="str">
        <f t="array" ref="A1535">IF(SUM(--ISNUMBER(SEARCH({", AB ",", BC ",", MB ",", NB ",", NL ",", NS ",", NT ",", NU ",", ON ",", PE ",", QC ",", SK ",", YT "},UPPER(C1535))))&gt;0,"Canada","USA")</f>
        <v>USA</v>
      </c>
      <c r="B1535" s="3" t="s">
        <v>7471</v>
      </c>
      <c r="C1535" s="3" t="s">
        <v>7472</v>
      </c>
      <c r="D1535" s="3" t="s">
        <v>6239</v>
      </c>
      <c r="E1535" s="3" t="s">
        <v>7473</v>
      </c>
      <c r="F1535" s="3"/>
      <c r="G1535" s="3" t="s">
        <v>27</v>
      </c>
      <c r="H1535" s="3" t="s">
        <v>91</v>
      </c>
      <c r="I1535" s="3">
        <v>5</v>
      </c>
      <c r="J1535" s="3">
        <v>-123.3901</v>
      </c>
      <c r="K1535" s="3">
        <v>48.10654</v>
      </c>
      <c r="L1535" s="3" t="s">
        <v>7474</v>
      </c>
      <c r="M1535" s="3">
        <v>0</v>
      </c>
      <c r="N1535" s="3">
        <v>0</v>
      </c>
      <c r="O1535" s="3">
        <v>0</v>
      </c>
      <c r="P1535" s="3">
        <v>0</v>
      </c>
      <c r="Q1535" s="3" t="s">
        <v>29</v>
      </c>
      <c r="R1535" s="3" t="s">
        <v>30</v>
      </c>
      <c r="S1535" s="3"/>
      <c r="T1535" s="3"/>
      <c r="U1535" s="7">
        <v>45664.6985763889</v>
      </c>
      <c r="V1535" s="7">
        <v>45866.5471412037</v>
      </c>
      <c r="W1535" s="3"/>
    </row>
    <row r="1536" ht="15.05" spans="1:23">
      <c r="A1536" s="4" t="str">
        <f t="array" ref="A1536">IF(SUM(--ISNUMBER(SEARCH({", AB ",", BC ",", MB ",", NB ",", NL ",", NS ",", NT ",", NU ",", ON ",", PE ",", QC ",", SK ",", YT "},UPPER(C1536))))&gt;0,"Canada","USA")</f>
        <v>USA</v>
      </c>
      <c r="B1536" s="3" t="s">
        <v>7475</v>
      </c>
      <c r="C1536" s="3" t="s">
        <v>7476</v>
      </c>
      <c r="D1536" s="3" t="s">
        <v>7477</v>
      </c>
      <c r="E1536" s="3" t="s">
        <v>7478</v>
      </c>
      <c r="F1536" s="3"/>
      <c r="G1536" s="3" t="s">
        <v>27</v>
      </c>
      <c r="H1536" s="3" t="s">
        <v>91</v>
      </c>
      <c r="I1536" s="3">
        <v>5</v>
      </c>
      <c r="J1536" s="3">
        <v>-80.43108</v>
      </c>
      <c r="K1536" s="3">
        <v>27.60275</v>
      </c>
      <c r="L1536" s="3" t="s">
        <v>7479</v>
      </c>
      <c r="M1536" s="3">
        <v>0</v>
      </c>
      <c r="N1536" s="3">
        <v>0</v>
      </c>
      <c r="O1536" s="3">
        <v>0</v>
      </c>
      <c r="P1536" s="3">
        <v>0</v>
      </c>
      <c r="Q1536" s="3" t="s">
        <v>29</v>
      </c>
      <c r="R1536" s="3" t="s">
        <v>30</v>
      </c>
      <c r="S1536" s="3"/>
      <c r="T1536" s="3"/>
      <c r="U1536" s="7">
        <v>45681.4645833333</v>
      </c>
      <c r="V1536" s="7">
        <v>45826.5331944444</v>
      </c>
      <c r="W1536" s="3"/>
    </row>
    <row r="1537" ht="15.05" spans="1:23">
      <c r="A1537" s="4" t="str">
        <f t="array" ref="A1537">IF(SUM(--ISNUMBER(SEARCH({", AB ",", BC ",", MB ",", NB ",", NL ",", NS ",", NT ",", NU ",", ON ",", PE ",", QC ",", SK ",", YT "},UPPER(C1537))))&gt;0,"Canada","USA")</f>
        <v>USA</v>
      </c>
      <c r="B1537" s="3" t="s">
        <v>7480</v>
      </c>
      <c r="C1537" s="3" t="s">
        <v>7481</v>
      </c>
      <c r="D1537" s="3" t="s">
        <v>7482</v>
      </c>
      <c r="E1537" s="3" t="s">
        <v>7483</v>
      </c>
      <c r="F1537" s="3" t="s">
        <v>7484</v>
      </c>
      <c r="G1537" s="3" t="s">
        <v>27</v>
      </c>
      <c r="H1537" s="3" t="s">
        <v>91</v>
      </c>
      <c r="I1537" s="3">
        <v>5</v>
      </c>
      <c r="J1537" s="3">
        <v>-73.12294</v>
      </c>
      <c r="K1537" s="3">
        <v>44.68458</v>
      </c>
      <c r="L1537" s="3"/>
      <c r="M1537" s="3">
        <v>0</v>
      </c>
      <c r="N1537" s="3">
        <v>0</v>
      </c>
      <c r="O1537" s="3">
        <v>0</v>
      </c>
      <c r="P1537" s="3">
        <v>0</v>
      </c>
      <c r="Q1537" s="3" t="s">
        <v>29</v>
      </c>
      <c r="R1537" s="3" t="s">
        <v>30</v>
      </c>
      <c r="S1537" s="3"/>
      <c r="T1537" s="3"/>
      <c r="U1537" s="7">
        <v>45652.6281481481</v>
      </c>
      <c r="V1537" s="7">
        <v>45840.6150462963</v>
      </c>
      <c r="W1537" s="3"/>
    </row>
    <row r="1538" ht="15.05" spans="1:23">
      <c r="A1538" s="4" t="str">
        <f t="array" ref="A1538">IF(SUM(--ISNUMBER(SEARCH({", AB ",", BC ",", MB ",", NB ",", NL ",", NS ",", NT ",", NU ",", ON ",", PE ",", QC ",", SK ",", YT "},UPPER(C1538))))&gt;0,"Canada","USA")</f>
        <v>USA</v>
      </c>
      <c r="B1538" s="3" t="s">
        <v>7485</v>
      </c>
      <c r="C1538" s="3" t="s">
        <v>7486</v>
      </c>
      <c r="D1538" s="3" t="s">
        <v>7487</v>
      </c>
      <c r="E1538" s="3" t="s">
        <v>7488</v>
      </c>
      <c r="F1538" s="3"/>
      <c r="G1538" s="3" t="s">
        <v>27</v>
      </c>
      <c r="H1538" s="3" t="s">
        <v>27</v>
      </c>
      <c r="I1538" s="3">
        <v>5</v>
      </c>
      <c r="J1538" s="3">
        <v>-80.98309</v>
      </c>
      <c r="K1538" s="3">
        <v>46.50256</v>
      </c>
      <c r="L1538" s="3"/>
      <c r="M1538" s="3">
        <v>0</v>
      </c>
      <c r="N1538" s="3">
        <v>0</v>
      </c>
      <c r="O1538" s="3">
        <v>0</v>
      </c>
      <c r="P1538" s="3">
        <v>0</v>
      </c>
      <c r="Q1538" s="3" t="s">
        <v>29</v>
      </c>
      <c r="R1538" s="3" t="s">
        <v>30</v>
      </c>
      <c r="S1538" s="3"/>
      <c r="T1538" s="3"/>
      <c r="U1538" s="7">
        <v>45715.4090972222</v>
      </c>
      <c r="V1538" s="7">
        <v>45715.4090972222</v>
      </c>
      <c r="W1538" s="3"/>
    </row>
    <row r="1539" ht="15.05" spans="1:23">
      <c r="A1539" s="4" t="str">
        <f t="array" ref="A1539">IF(SUM(--ISNUMBER(SEARCH({", AB ",", BC ",", MB ",", NB ",", NL ",", NS ",", NT ",", NU ",", ON ",", PE ",", QC ",", SK ",", YT "},UPPER(C1539))))&gt;0,"Canada","USA")</f>
        <v>USA</v>
      </c>
      <c r="B1539" s="3" t="s">
        <v>7489</v>
      </c>
      <c r="C1539" s="3" t="s">
        <v>7490</v>
      </c>
      <c r="D1539" s="3" t="s">
        <v>7491</v>
      </c>
      <c r="E1539" s="3" t="s">
        <v>7492</v>
      </c>
      <c r="F1539" s="3" t="s">
        <v>7493</v>
      </c>
      <c r="G1539" s="3" t="s">
        <v>27</v>
      </c>
      <c r="H1539" s="3" t="s">
        <v>27</v>
      </c>
      <c r="I1539" s="3">
        <v>5</v>
      </c>
      <c r="J1539" s="3">
        <v>-93.36883</v>
      </c>
      <c r="K1539" s="3">
        <v>43.64991</v>
      </c>
      <c r="L1539" s="3" t="s">
        <v>7494</v>
      </c>
      <c r="M1539" s="3">
        <v>0</v>
      </c>
      <c r="N1539" s="3">
        <v>0</v>
      </c>
      <c r="O1539" s="3">
        <v>0</v>
      </c>
      <c r="P1539" s="3">
        <v>0</v>
      </c>
      <c r="Q1539" s="3" t="s">
        <v>29</v>
      </c>
      <c r="R1539" s="3" t="s">
        <v>30</v>
      </c>
      <c r="S1539" s="3"/>
      <c r="T1539" s="3"/>
      <c r="U1539" s="7">
        <v>45668.8150925926</v>
      </c>
      <c r="V1539" s="7">
        <v>45832.5064236111</v>
      </c>
      <c r="W1539" s="3"/>
    </row>
    <row r="1540" ht="15.05" spans="1:23">
      <c r="A1540" s="4" t="str">
        <f t="array" ref="A1540">IF(SUM(--ISNUMBER(SEARCH({", AB ",", BC ",", MB ",", NB ",", NL ",", NS ",", NT ",", NU ",", ON ",", PE ",", QC ",", SK ",", YT "},UPPER(C1540))))&gt;0,"Canada","USA")</f>
        <v>USA</v>
      </c>
      <c r="B1540" s="3" t="s">
        <v>7495</v>
      </c>
      <c r="C1540" s="3" t="s">
        <v>7496</v>
      </c>
      <c r="D1540" s="3" t="s">
        <v>7497</v>
      </c>
      <c r="E1540" s="3" t="s">
        <v>7497</v>
      </c>
      <c r="F1540" s="3"/>
      <c r="G1540" s="3" t="s">
        <v>27</v>
      </c>
      <c r="H1540" s="3" t="s">
        <v>27</v>
      </c>
      <c r="I1540" s="3">
        <v>5</v>
      </c>
      <c r="J1540" s="3">
        <v>-118.11686</v>
      </c>
      <c r="K1540" s="3">
        <v>34.70183</v>
      </c>
      <c r="L1540" s="3" t="s">
        <v>7498</v>
      </c>
      <c r="M1540" s="3">
        <v>0</v>
      </c>
      <c r="N1540" s="3">
        <v>0</v>
      </c>
      <c r="O1540" s="3">
        <v>0</v>
      </c>
      <c r="P1540" s="3">
        <v>0</v>
      </c>
      <c r="Q1540" s="3" t="s">
        <v>29</v>
      </c>
      <c r="R1540" s="3" t="s">
        <v>30</v>
      </c>
      <c r="S1540" s="3"/>
      <c r="T1540" s="3"/>
      <c r="U1540" s="7">
        <v>45653.4984375</v>
      </c>
      <c r="V1540" s="7">
        <v>45819.4315509259</v>
      </c>
      <c r="W1540" s="3"/>
    </row>
    <row r="1541" ht="15.05" spans="1:23">
      <c r="A1541" s="4" t="str">
        <f t="array" ref="A1541">IF(SUM(--ISNUMBER(SEARCH({", AB ",", BC ",", MB ",", NB ",", NL ",", NS ",", NT ",", NU ",", ON ",", PE ",", QC ",", SK ",", YT "},UPPER(C1541))))&gt;0,"Canada","USA")</f>
        <v>USA</v>
      </c>
      <c r="B1541" s="3" t="s">
        <v>7499</v>
      </c>
      <c r="C1541" s="3" t="s">
        <v>7500</v>
      </c>
      <c r="D1541" s="3" t="s">
        <v>7501</v>
      </c>
      <c r="E1541" s="3" t="s">
        <v>7502</v>
      </c>
      <c r="F1541" s="3"/>
      <c r="G1541" s="3" t="s">
        <v>27</v>
      </c>
      <c r="H1541" s="3" t="s">
        <v>27</v>
      </c>
      <c r="I1541" s="3">
        <v>5</v>
      </c>
      <c r="J1541" s="3">
        <v>-82.81012</v>
      </c>
      <c r="K1541" s="3">
        <v>32.96165</v>
      </c>
      <c r="L1541" s="3"/>
      <c r="M1541" s="3">
        <v>0</v>
      </c>
      <c r="N1541" s="3">
        <v>0</v>
      </c>
      <c r="O1541" s="3">
        <v>0</v>
      </c>
      <c r="P1541" s="3">
        <v>0</v>
      </c>
      <c r="Q1541" s="3" t="s">
        <v>29</v>
      </c>
      <c r="R1541" s="3" t="s">
        <v>30</v>
      </c>
      <c r="S1541" s="3"/>
      <c r="T1541" s="3"/>
      <c r="U1541" s="7">
        <v>45642.5275578704</v>
      </c>
      <c r="V1541" s="7">
        <v>45751.6380555556</v>
      </c>
      <c r="W1541" s="3"/>
    </row>
    <row r="1542" ht="15.05" spans="1:23">
      <c r="A1542" s="4" t="str">
        <f t="array" ref="A1542">IF(SUM(--ISNUMBER(SEARCH({", AB ",", BC ",", MB ",", NB ",", NL ",", NS ",", NT ",", NU ",", ON ",", PE ",", QC ",", SK ",", YT "},UPPER(C1542))))&gt;0,"Canada","USA")</f>
        <v>USA</v>
      </c>
      <c r="B1542" s="3" t="s">
        <v>7503</v>
      </c>
      <c r="C1542" s="3" t="s">
        <v>7504</v>
      </c>
      <c r="D1542" s="3" t="s">
        <v>7505</v>
      </c>
      <c r="E1542" s="3" t="s">
        <v>7506</v>
      </c>
      <c r="F1542" s="3"/>
      <c r="G1542" s="3" t="s">
        <v>27</v>
      </c>
      <c r="H1542" s="3" t="s">
        <v>27</v>
      </c>
      <c r="I1542" s="3">
        <v>4</v>
      </c>
      <c r="J1542" s="3">
        <v>-82.24544</v>
      </c>
      <c r="K1542" s="3">
        <v>34.18956</v>
      </c>
      <c r="L1542" s="3" t="s">
        <v>7507</v>
      </c>
      <c r="M1542" s="3">
        <v>0</v>
      </c>
      <c r="N1542" s="3">
        <v>0</v>
      </c>
      <c r="O1542" s="3">
        <v>0</v>
      </c>
      <c r="P1542" s="3">
        <v>0</v>
      </c>
      <c r="Q1542" s="3" t="s">
        <v>29</v>
      </c>
      <c r="R1542" s="3" t="s">
        <v>30</v>
      </c>
      <c r="S1542" s="3"/>
      <c r="T1542" s="3"/>
      <c r="U1542" s="7">
        <v>45615.4387152778</v>
      </c>
      <c r="V1542" s="7">
        <v>45845.6112384259</v>
      </c>
      <c r="W1542" s="3"/>
    </row>
    <row r="1543" ht="15.05" spans="1:23">
      <c r="A1543" s="4" t="str">
        <f t="array" ref="A1543">IF(SUM(--ISNUMBER(SEARCH({", AB ",", BC ",", MB ",", NB ",", NL ",", NS ",", NT ",", NU ",", ON ",", PE ",", QC ",", SK ",", YT "},UPPER(C1543))))&gt;0,"Canada","USA")</f>
        <v>USA</v>
      </c>
      <c r="B1543" s="3" t="s">
        <v>7508</v>
      </c>
      <c r="C1543" s="3" t="s">
        <v>7509</v>
      </c>
      <c r="D1543" s="3" t="s">
        <v>7510</v>
      </c>
      <c r="E1543" s="3" t="s">
        <v>7511</v>
      </c>
      <c r="F1543" s="3"/>
      <c r="G1543" s="3" t="s">
        <v>27</v>
      </c>
      <c r="H1543" s="3" t="s">
        <v>27</v>
      </c>
      <c r="I1543" s="3">
        <v>5</v>
      </c>
      <c r="J1543" s="3">
        <v>-105.84959</v>
      </c>
      <c r="K1543" s="3">
        <v>46.40424</v>
      </c>
      <c r="L1543" s="3" t="s">
        <v>7512</v>
      </c>
      <c r="M1543" s="3">
        <v>0</v>
      </c>
      <c r="N1543" s="3">
        <v>0</v>
      </c>
      <c r="O1543" s="3">
        <v>0</v>
      </c>
      <c r="P1543" s="3">
        <v>0</v>
      </c>
      <c r="Q1543" s="3" t="s">
        <v>29</v>
      </c>
      <c r="R1543" s="3" t="s">
        <v>30</v>
      </c>
      <c r="S1543" s="3"/>
      <c r="T1543" s="3"/>
      <c r="U1543" s="7">
        <v>45668.9933449074</v>
      </c>
      <c r="V1543" s="7">
        <v>45833.3954282407</v>
      </c>
      <c r="W1543" s="3"/>
    </row>
    <row r="1544" ht="15.05" spans="1:23">
      <c r="A1544" s="4" t="str">
        <f t="array" ref="A1544">IF(SUM(--ISNUMBER(SEARCH({", AB ",", BC ",", MB ",", NB ",", NL ",", NS ",", NT ",", NU ",", ON ",", PE ",", QC ",", SK ",", YT "},UPPER(C1544))))&gt;0,"Canada","USA")</f>
        <v>USA</v>
      </c>
      <c r="B1544" s="3" t="s">
        <v>7513</v>
      </c>
      <c r="C1544" s="3" t="s">
        <v>7514</v>
      </c>
      <c r="D1544" s="3" t="s">
        <v>7515</v>
      </c>
      <c r="E1544" s="3" t="s">
        <v>7516</v>
      </c>
      <c r="F1544" s="3"/>
      <c r="G1544" s="3" t="s">
        <v>27</v>
      </c>
      <c r="H1544" s="3" t="s">
        <v>27</v>
      </c>
      <c r="I1544" s="3">
        <v>5</v>
      </c>
      <c r="J1544" s="3">
        <v>-121.25916</v>
      </c>
      <c r="K1544" s="3">
        <v>38.13341</v>
      </c>
      <c r="L1544" s="3" t="s">
        <v>7517</v>
      </c>
      <c r="M1544" s="3">
        <v>0</v>
      </c>
      <c r="N1544" s="3">
        <v>0</v>
      </c>
      <c r="O1544" s="3">
        <v>0</v>
      </c>
      <c r="P1544" s="3">
        <v>0</v>
      </c>
      <c r="Q1544" s="3" t="s">
        <v>29</v>
      </c>
      <c r="R1544" s="3" t="s">
        <v>30</v>
      </c>
      <c r="S1544" s="3"/>
      <c r="T1544" s="3"/>
      <c r="U1544" s="7">
        <v>45649.6117708333</v>
      </c>
      <c r="V1544" s="7">
        <v>45818.4224074074</v>
      </c>
      <c r="W1544" s="3"/>
    </row>
    <row r="1545" ht="15.05" spans="1:23">
      <c r="A1545" s="4" t="str">
        <f t="array" ref="A1545">IF(SUM(--ISNUMBER(SEARCH({", AB ",", BC ",", MB ",", NB ",", NL ",", NS ",", NT ",", NU ",", ON ",", PE ",", QC ",", SK ",", YT "},UPPER(C1545))))&gt;0,"Canada","USA")</f>
        <v>USA</v>
      </c>
      <c r="B1545" s="3" t="s">
        <v>7518</v>
      </c>
      <c r="C1545" s="3" t="s">
        <v>7519</v>
      </c>
      <c r="D1545" s="3" t="s">
        <v>7520</v>
      </c>
      <c r="E1545" s="3" t="s">
        <v>7521</v>
      </c>
      <c r="F1545" s="3"/>
      <c r="G1545" s="3" t="s">
        <v>27</v>
      </c>
      <c r="H1545" s="3" t="s">
        <v>27</v>
      </c>
      <c r="I1545" s="3">
        <v>5</v>
      </c>
      <c r="J1545" s="3">
        <v>-93.07525</v>
      </c>
      <c r="K1545" s="3">
        <v>46.06963</v>
      </c>
      <c r="L1545" s="3" t="s">
        <v>7522</v>
      </c>
      <c r="M1545" s="3">
        <v>0</v>
      </c>
      <c r="N1545" s="3">
        <v>0</v>
      </c>
      <c r="O1545" s="3">
        <v>0</v>
      </c>
      <c r="P1545" s="3">
        <v>0</v>
      </c>
      <c r="Q1545" s="3" t="s">
        <v>29</v>
      </c>
      <c r="R1545" s="3" t="s">
        <v>30</v>
      </c>
      <c r="S1545" s="3"/>
      <c r="T1545" s="3"/>
      <c r="U1545" s="7">
        <v>45668.8215740741</v>
      </c>
      <c r="V1545" s="7">
        <v>45832.5044675926</v>
      </c>
      <c r="W1545" s="3"/>
    </row>
    <row r="1546" ht="15.05" spans="1:23">
      <c r="A1546" s="4" t="str">
        <f t="array" ref="A1546">IF(SUM(--ISNUMBER(SEARCH({", AB ",", BC ",", MB ",", NB ",", NL ",", NS ",", NT ",", NU ",", ON ",", PE ",", QC ",", SK ",", YT "},UPPER(C1546))))&gt;0,"Canada","USA")</f>
        <v>USA</v>
      </c>
      <c r="B1546" s="3" t="s">
        <v>7523</v>
      </c>
      <c r="C1546" s="3" t="s">
        <v>7524</v>
      </c>
      <c r="D1546" s="3" t="s">
        <v>7525</v>
      </c>
      <c r="E1546" s="3" t="s">
        <v>7526</v>
      </c>
      <c r="F1546" s="3" t="s">
        <v>7527</v>
      </c>
      <c r="G1546" s="3" t="s">
        <v>27</v>
      </c>
      <c r="H1546" s="3" t="s">
        <v>27</v>
      </c>
      <c r="I1546" s="3">
        <v>5</v>
      </c>
      <c r="J1546" s="3">
        <v>-115.132450699999</v>
      </c>
      <c r="K1546" s="3">
        <v>36.2266184</v>
      </c>
      <c r="L1546" s="3" t="s">
        <v>7528</v>
      </c>
      <c r="M1546" s="3">
        <v>165</v>
      </c>
      <c r="N1546" s="3">
        <v>0</v>
      </c>
      <c r="O1546" s="3">
        <v>0</v>
      </c>
      <c r="P1546" s="3">
        <v>40</v>
      </c>
      <c r="Q1546" s="3" t="s">
        <v>29</v>
      </c>
      <c r="R1546" s="3" t="s">
        <v>30</v>
      </c>
      <c r="S1546" s="3"/>
      <c r="T1546" s="3"/>
      <c r="U1546" s="7">
        <v>45668.9409490741</v>
      </c>
      <c r="V1546" s="7">
        <v>45859.6030671296</v>
      </c>
      <c r="W1546" s="3"/>
    </row>
    <row r="1547" ht="15.05" spans="1:23">
      <c r="A1547" s="4" t="str">
        <f t="array" ref="A1547">IF(SUM(--ISNUMBER(SEARCH({", AB ",", BC ",", MB ",", NB ",", NL ",", NS ",", NT ",", NU ",", ON ",", PE ",", QC ",", SK ",", YT "},UPPER(C1547))))&gt;0,"Canada","USA")</f>
        <v>USA</v>
      </c>
      <c r="B1547" s="3" t="s">
        <v>7529</v>
      </c>
      <c r="C1547" s="3" t="s">
        <v>7530</v>
      </c>
      <c r="D1547" s="3" t="s">
        <v>7531</v>
      </c>
      <c r="E1547" s="3" t="s">
        <v>7532</v>
      </c>
      <c r="F1547" s="3" t="s">
        <v>7533</v>
      </c>
      <c r="G1547" s="3" t="s">
        <v>27</v>
      </c>
      <c r="H1547" s="3" t="s">
        <v>27</v>
      </c>
      <c r="I1547" s="3">
        <v>6</v>
      </c>
      <c r="J1547" s="3">
        <v>-111.889602599999</v>
      </c>
      <c r="K1547" s="3">
        <v>40.5192287</v>
      </c>
      <c r="L1547" s="3" t="s">
        <v>7534</v>
      </c>
      <c r="M1547" s="3">
        <v>85</v>
      </c>
      <c r="N1547" s="3">
        <v>0</v>
      </c>
      <c r="O1547" s="3">
        <v>0</v>
      </c>
      <c r="P1547" s="3">
        <v>0</v>
      </c>
      <c r="Q1547" s="3" t="s">
        <v>29</v>
      </c>
      <c r="R1547" s="3" t="s">
        <v>30</v>
      </c>
      <c r="S1547" s="3"/>
      <c r="T1547" s="3"/>
      <c r="U1547" s="7">
        <v>45666.4375810185</v>
      </c>
      <c r="V1547" s="7">
        <v>45917.5423032407</v>
      </c>
      <c r="W1547" s="3"/>
    </row>
    <row r="1548" ht="15.05" spans="1:23">
      <c r="A1548" s="4" t="str">
        <f t="array" ref="A1548">IF(SUM(--ISNUMBER(SEARCH({", AB ",", BC ",", MB ",", NB ",", NL ",", NS ",", NT ",", NU ",", ON ",", PE ",", QC ",", SK ",", YT "},UPPER(C1548))))&gt;0,"Canada","USA")</f>
        <v>USA</v>
      </c>
      <c r="B1548" s="3" t="s">
        <v>7535</v>
      </c>
      <c r="C1548" s="3" t="s">
        <v>7536</v>
      </c>
      <c r="D1548" s="3" t="s">
        <v>7537</v>
      </c>
      <c r="E1548" s="3" t="s">
        <v>7538</v>
      </c>
      <c r="F1548" s="3"/>
      <c r="G1548" s="3" t="s">
        <v>27</v>
      </c>
      <c r="H1548" s="3" t="s">
        <v>91</v>
      </c>
      <c r="I1548" s="3">
        <v>5</v>
      </c>
      <c r="J1548" s="3">
        <v>-86.75687</v>
      </c>
      <c r="K1548" s="3">
        <v>36.26816</v>
      </c>
      <c r="L1548" s="3" t="s">
        <v>7539</v>
      </c>
      <c r="M1548" s="3">
        <v>0</v>
      </c>
      <c r="N1548" s="3">
        <v>0</v>
      </c>
      <c r="O1548" s="3">
        <v>0</v>
      </c>
      <c r="P1548" s="3">
        <v>0</v>
      </c>
      <c r="Q1548" s="3" t="s">
        <v>29</v>
      </c>
      <c r="R1548" s="3" t="s">
        <v>30</v>
      </c>
      <c r="S1548" s="3"/>
      <c r="T1548" s="3"/>
      <c r="U1548" s="7">
        <v>45674.526099537</v>
      </c>
      <c r="V1548" s="7">
        <v>45847.669525463</v>
      </c>
      <c r="W1548" s="3"/>
    </row>
    <row r="1549" ht="15.05" spans="1:23">
      <c r="A1549" s="4" t="str">
        <f t="array" ref="A1549">IF(SUM(--ISNUMBER(SEARCH({", AB ",", BC ",", MB ",", NB ",", NL ",", NS ",", NT ",", NU ",", ON ",", PE ",", QC ",", SK ",", YT "},UPPER(C1549))))&gt;0,"Canada","USA")</f>
        <v>USA</v>
      </c>
      <c r="B1549" s="3" t="s">
        <v>7540</v>
      </c>
      <c r="C1549" s="3" t="s">
        <v>5518</v>
      </c>
      <c r="D1549" s="3" t="s">
        <v>7541</v>
      </c>
      <c r="E1549" s="3" t="s">
        <v>5520</v>
      </c>
      <c r="F1549" s="3"/>
      <c r="G1549" s="3" t="s">
        <v>27</v>
      </c>
      <c r="H1549" s="3" t="s">
        <v>27</v>
      </c>
      <c r="I1549" s="3">
        <v>5</v>
      </c>
      <c r="J1549" s="3">
        <v>-83.80464</v>
      </c>
      <c r="K1549" s="3">
        <v>38.60593</v>
      </c>
      <c r="L1549" s="3"/>
      <c r="M1549" s="3">
        <v>0</v>
      </c>
      <c r="N1549" s="3">
        <v>0</v>
      </c>
      <c r="O1549" s="3">
        <v>0</v>
      </c>
      <c r="P1549" s="3">
        <v>0</v>
      </c>
      <c r="Q1549" s="3" t="s">
        <v>29</v>
      </c>
      <c r="R1549" s="3" t="s">
        <v>30</v>
      </c>
      <c r="S1549" s="3"/>
      <c r="T1549" s="3"/>
      <c r="U1549" s="7">
        <v>45665.9846412037</v>
      </c>
      <c r="V1549" s="7">
        <v>45665.9846412037</v>
      </c>
      <c r="W1549" s="3"/>
    </row>
    <row r="1550" ht="15.05" spans="1:23">
      <c r="A1550" s="4" t="str">
        <f t="array" ref="A1550">IF(SUM(--ISNUMBER(SEARCH({", AB ",", BC ",", MB ",", NB ",", NL ",", NS ",", NT ",", NU ",", ON ",", PE ",", QC ",", SK ",", YT "},UPPER(C1550))))&gt;0,"Canada","USA")</f>
        <v>USA</v>
      </c>
      <c r="B1550" s="3" t="s">
        <v>7542</v>
      </c>
      <c r="C1550" s="3" t="s">
        <v>7543</v>
      </c>
      <c r="D1550" s="3" t="s">
        <v>7544</v>
      </c>
      <c r="E1550" s="3" t="s">
        <v>7545</v>
      </c>
      <c r="F1550" s="3"/>
      <c r="G1550" s="3" t="s">
        <v>27</v>
      </c>
      <c r="H1550" s="3" t="s">
        <v>27</v>
      </c>
      <c r="I1550" s="3">
        <v>5</v>
      </c>
      <c r="J1550" s="3">
        <v>-98.2048090999999</v>
      </c>
      <c r="K1550" s="8" t="s">
        <v>7546</v>
      </c>
      <c r="L1550" s="3"/>
      <c r="M1550" s="3">
        <v>0</v>
      </c>
      <c r="N1550" s="3">
        <v>0</v>
      </c>
      <c r="O1550" s="3">
        <v>0</v>
      </c>
      <c r="P1550" s="3">
        <v>0</v>
      </c>
      <c r="Q1550" s="3" t="s">
        <v>29</v>
      </c>
      <c r="R1550" s="3" t="s">
        <v>30</v>
      </c>
      <c r="S1550" s="3"/>
      <c r="T1550" s="3"/>
      <c r="U1550" s="7">
        <v>45666.5420717593</v>
      </c>
      <c r="V1550" s="7">
        <v>45748.613125</v>
      </c>
      <c r="W1550" s="3"/>
    </row>
    <row r="1551" ht="15.05" spans="1:23">
      <c r="A1551" s="4" t="str">
        <f t="array" ref="A1551">IF(SUM(--ISNUMBER(SEARCH({", AB ",", BC ",", MB ",", NB ",", NL ",", NS ",", NT ",", NU ",", ON ",", PE ",", QC ",", SK ",", YT "},UPPER(C1551))))&gt;0,"Canada","USA")</f>
        <v>USA</v>
      </c>
      <c r="B1551" s="3" t="s">
        <v>7547</v>
      </c>
      <c r="C1551" s="3" t="s">
        <v>7548</v>
      </c>
      <c r="D1551" s="3" t="s">
        <v>7549</v>
      </c>
      <c r="E1551" s="3" t="s">
        <v>7545</v>
      </c>
      <c r="F1551" s="3"/>
      <c r="G1551" s="3" t="s">
        <v>27</v>
      </c>
      <c r="H1551" s="3" t="s">
        <v>27</v>
      </c>
      <c r="I1551" s="3">
        <v>4</v>
      </c>
      <c r="J1551" s="3">
        <v>-97.40192</v>
      </c>
      <c r="K1551" s="3">
        <v>27.78756</v>
      </c>
      <c r="L1551" s="3" t="s">
        <v>7550</v>
      </c>
      <c r="M1551" s="3">
        <v>0</v>
      </c>
      <c r="N1551" s="3">
        <v>0</v>
      </c>
      <c r="O1551" s="3">
        <v>0</v>
      </c>
      <c r="P1551" s="3">
        <v>0</v>
      </c>
      <c r="Q1551" s="3" t="s">
        <v>29</v>
      </c>
      <c r="R1551" s="3" t="s">
        <v>30</v>
      </c>
      <c r="S1551" s="3"/>
      <c r="T1551" s="3"/>
      <c r="U1551" s="7">
        <v>45630.3766203704</v>
      </c>
      <c r="V1551" s="7">
        <v>45853.3990509259</v>
      </c>
      <c r="W1551" s="3"/>
    </row>
    <row r="1552" ht="15.05" spans="1:23">
      <c r="A1552" s="4" t="str">
        <f t="array" ref="A1552">IF(SUM(--ISNUMBER(SEARCH({", AB ",", BC ",", MB ",", NB ",", NL ",", NS ",", NT ",", NU ",", ON ",", PE ",", QC ",", SK ",", YT "},UPPER(C1552))))&gt;0,"Canada","USA")</f>
        <v>USA</v>
      </c>
      <c r="B1552" s="3" t="s">
        <v>7551</v>
      </c>
      <c r="C1552" s="3" t="s">
        <v>7552</v>
      </c>
      <c r="D1552" s="3" t="s">
        <v>7553</v>
      </c>
      <c r="E1552" s="3" t="s">
        <v>7554</v>
      </c>
      <c r="F1552" s="3"/>
      <c r="G1552" s="3" t="s">
        <v>27</v>
      </c>
      <c r="H1552" s="3" t="s">
        <v>27</v>
      </c>
      <c r="I1552" s="3">
        <v>5</v>
      </c>
      <c r="J1552" s="3">
        <v>-87.57058</v>
      </c>
      <c r="K1552" s="3">
        <v>37.99011</v>
      </c>
      <c r="L1552" s="3"/>
      <c r="M1552" s="3">
        <v>0</v>
      </c>
      <c r="N1552" s="3">
        <v>0</v>
      </c>
      <c r="O1552" s="3">
        <v>0</v>
      </c>
      <c r="P1552" s="3">
        <v>0</v>
      </c>
      <c r="Q1552" s="3" t="s">
        <v>29</v>
      </c>
      <c r="R1552" s="3" t="s">
        <v>30</v>
      </c>
      <c r="S1552" s="3"/>
      <c r="T1552" s="3"/>
      <c r="U1552" s="7">
        <v>45664.9677777778</v>
      </c>
      <c r="V1552" s="7">
        <v>45665.8095138889</v>
      </c>
      <c r="W1552" s="3"/>
    </row>
    <row r="1553" ht="15.05" spans="1:23">
      <c r="A1553" s="4" t="str">
        <f t="array" ref="A1553">IF(SUM(--ISNUMBER(SEARCH({", AB ",", BC ",", MB ",", NB ",", NL ",", NS ",", NT ",", NU ",", ON ",", PE ",", QC ",", SK ",", YT "},UPPER(C1553))))&gt;0,"Canada","USA")</f>
        <v>USA</v>
      </c>
      <c r="B1553" s="3" t="s">
        <v>7555</v>
      </c>
      <c r="C1553" s="3" t="s">
        <v>7556</v>
      </c>
      <c r="D1553" s="3" t="s">
        <v>7557</v>
      </c>
      <c r="E1553" s="3" t="s">
        <v>7558</v>
      </c>
      <c r="F1553" s="3" t="s">
        <v>7559</v>
      </c>
      <c r="G1553" s="3" t="s">
        <v>27</v>
      </c>
      <c r="H1553" s="3" t="s">
        <v>27</v>
      </c>
      <c r="I1553" s="3">
        <v>1</v>
      </c>
      <c r="J1553" s="3">
        <v>-103.124511944533</v>
      </c>
      <c r="K1553" s="8" t="s">
        <v>7560</v>
      </c>
      <c r="L1553" s="3" t="s">
        <v>7561</v>
      </c>
      <c r="M1553" s="3">
        <v>110</v>
      </c>
      <c r="N1553" s="3">
        <v>20</v>
      </c>
      <c r="O1553" s="3">
        <v>0</v>
      </c>
      <c r="P1553" s="3">
        <v>0</v>
      </c>
      <c r="Q1553" s="3" t="s">
        <v>29</v>
      </c>
      <c r="R1553" s="3" t="s">
        <v>30</v>
      </c>
      <c r="S1553" s="3"/>
      <c r="T1553" s="3"/>
      <c r="U1553" s="7">
        <v>45617.5051851852</v>
      </c>
      <c r="V1553" s="7">
        <v>45877.6475462963</v>
      </c>
      <c r="W1553" s="3"/>
    </row>
    <row r="1554" ht="15.05" spans="1:23">
      <c r="A1554" s="4" t="str">
        <f t="array" ref="A1554">IF(SUM(--ISNUMBER(SEARCH({", AB ",", BC ",", MB ",", NB ",", NL ",", NS ",", NT ",", NU ",", ON ",", PE ",", QC ",", SK ",", YT "},UPPER(C1554))))&gt;0,"Canada","USA")</f>
        <v>USA</v>
      </c>
      <c r="B1554" s="3" t="s">
        <v>7562</v>
      </c>
      <c r="C1554" s="3" t="s">
        <v>7563</v>
      </c>
      <c r="D1554" s="3" t="s">
        <v>7564</v>
      </c>
      <c r="E1554" s="3" t="s">
        <v>7565</v>
      </c>
      <c r="F1554" s="3" t="s">
        <v>7566</v>
      </c>
      <c r="G1554" s="3" t="s">
        <v>27</v>
      </c>
      <c r="H1554" s="3" t="s">
        <v>27</v>
      </c>
      <c r="I1554" s="3">
        <v>1</v>
      </c>
      <c r="J1554" s="3">
        <v>-78.9875939</v>
      </c>
      <c r="K1554" s="3">
        <v>34.0349832</v>
      </c>
      <c r="L1554" s="3" t="s">
        <v>7567</v>
      </c>
      <c r="M1554" s="3">
        <v>110</v>
      </c>
      <c r="N1554" s="3">
        <v>0</v>
      </c>
      <c r="O1554" s="3">
        <v>0</v>
      </c>
      <c r="P1554" s="3">
        <v>0</v>
      </c>
      <c r="Q1554" s="3" t="s">
        <v>29</v>
      </c>
      <c r="R1554" s="3" t="s">
        <v>30</v>
      </c>
      <c r="S1554" s="3"/>
      <c r="T1554" s="3"/>
      <c r="U1554" s="7">
        <v>45628.6606712963</v>
      </c>
      <c r="V1554" s="7">
        <v>45845.5987384259</v>
      </c>
      <c r="W1554" s="3"/>
    </row>
    <row r="1555" ht="15.05" spans="1:23">
      <c r="A1555" s="4" t="str">
        <f t="array" ref="A1555">IF(SUM(--ISNUMBER(SEARCH({", AB ",", BC ",", MB ",", NB ",", NL ",", NS ",", NT ",", NU ",", ON ",", PE ",", QC ",", SK ",", YT "},UPPER(C1555))))&gt;0,"Canada","USA")</f>
        <v>USA</v>
      </c>
      <c r="B1555" s="3" t="s">
        <v>7568</v>
      </c>
      <c r="C1555" s="3" t="s">
        <v>7569</v>
      </c>
      <c r="D1555" s="3" t="s">
        <v>7570</v>
      </c>
      <c r="E1555" s="3" t="s">
        <v>7571</v>
      </c>
      <c r="F1555" s="3"/>
      <c r="G1555" s="3" t="s">
        <v>27</v>
      </c>
      <c r="H1555" s="3" t="s">
        <v>27</v>
      </c>
      <c r="I1555" s="3">
        <v>4</v>
      </c>
      <c r="J1555" s="3">
        <v>-77.96558</v>
      </c>
      <c r="K1555" s="3">
        <v>39.50476</v>
      </c>
      <c r="L1555" s="3" t="s">
        <v>7572</v>
      </c>
      <c r="M1555" s="3">
        <v>0</v>
      </c>
      <c r="N1555" s="3">
        <v>0</v>
      </c>
      <c r="O1555" s="3">
        <v>0</v>
      </c>
      <c r="P1555" s="3">
        <v>0</v>
      </c>
      <c r="Q1555" s="3" t="s">
        <v>29</v>
      </c>
      <c r="R1555" s="3" t="s">
        <v>30</v>
      </c>
      <c r="S1555" s="3"/>
      <c r="T1555" s="3"/>
      <c r="U1555" s="7">
        <v>45603.5914236111</v>
      </c>
      <c r="V1555" s="7">
        <v>45867.4646064815</v>
      </c>
      <c r="W1555" s="3"/>
    </row>
    <row r="1556" ht="15.05" spans="1:23">
      <c r="A1556" s="4" t="str">
        <f t="array" ref="A1556">IF(SUM(--ISNUMBER(SEARCH({", AB ",", BC ",", MB ",", NB ",", NL ",", NS ",", NT ",", NU ",", ON ",", PE ",", QC ",", SK ",", YT "},UPPER(C1556))))&gt;0,"Canada","USA")</f>
        <v>USA</v>
      </c>
      <c r="B1556" s="3" t="s">
        <v>7573</v>
      </c>
      <c r="C1556" s="3" t="s">
        <v>7574</v>
      </c>
      <c r="D1556" s="3" t="s">
        <v>7575</v>
      </c>
      <c r="E1556" s="3" t="s">
        <v>7576</v>
      </c>
      <c r="F1556" s="3" t="s">
        <v>7577</v>
      </c>
      <c r="G1556" s="3" t="s">
        <v>27</v>
      </c>
      <c r="H1556" s="3" t="s">
        <v>27</v>
      </c>
      <c r="I1556" s="3">
        <v>6</v>
      </c>
      <c r="J1556" s="3">
        <v>-82.11793</v>
      </c>
      <c r="K1556" s="3">
        <v>41.46616</v>
      </c>
      <c r="L1556" s="3" t="s">
        <v>7578</v>
      </c>
      <c r="M1556" s="3">
        <v>0</v>
      </c>
      <c r="N1556" s="3">
        <v>0</v>
      </c>
      <c r="O1556" s="3">
        <v>0</v>
      </c>
      <c r="P1556" s="3">
        <v>0</v>
      </c>
      <c r="Q1556" s="3" t="s">
        <v>29</v>
      </c>
      <c r="R1556" s="3" t="s">
        <v>30</v>
      </c>
      <c r="S1556" s="3"/>
      <c r="T1556" s="3"/>
      <c r="U1556" s="7">
        <v>45741.6964699074</v>
      </c>
      <c r="V1556" s="7">
        <v>45839.4743402778</v>
      </c>
      <c r="W1556" s="3"/>
    </row>
    <row r="1557" ht="15.05" spans="1:23">
      <c r="A1557" s="4" t="str">
        <f t="array" ref="A1557">IF(SUM(--ISNUMBER(SEARCH({", AB ",", BC ",", MB ",", NB ",", NL ",", NS ",", NT ",", NU ",", ON ",", PE ",", QC ",", SK ",", YT "},UPPER(C1557))))&gt;0,"Canada","USA")</f>
        <v>USA</v>
      </c>
      <c r="B1557" s="3" t="s">
        <v>7579</v>
      </c>
      <c r="C1557" s="3" t="s">
        <v>7580</v>
      </c>
      <c r="D1557" s="3" t="s">
        <v>7581</v>
      </c>
      <c r="E1557" s="3" t="s">
        <v>7582</v>
      </c>
      <c r="F1557" s="3" t="s">
        <v>7583</v>
      </c>
      <c r="G1557" s="3" t="s">
        <v>27</v>
      </c>
      <c r="H1557" s="3" t="s">
        <v>27</v>
      </c>
      <c r="I1557" s="3">
        <v>1</v>
      </c>
      <c r="J1557" s="3">
        <v>-86.798553</v>
      </c>
      <c r="K1557" s="8" t="s">
        <v>7584</v>
      </c>
      <c r="L1557" s="3" t="s">
        <v>7585</v>
      </c>
      <c r="M1557" s="3">
        <v>85</v>
      </c>
      <c r="N1557" s="3">
        <v>0</v>
      </c>
      <c r="O1557" s="3">
        <v>0</v>
      </c>
      <c r="P1557" s="3">
        <v>0</v>
      </c>
      <c r="Q1557" s="3" t="s">
        <v>29</v>
      </c>
      <c r="R1557" s="3" t="s">
        <v>30</v>
      </c>
      <c r="S1557" s="3"/>
      <c r="T1557" s="3"/>
      <c r="U1557" s="7">
        <v>45629.4070949074</v>
      </c>
      <c r="V1557" s="7">
        <v>45814.5192361111</v>
      </c>
      <c r="W1557" s="3"/>
    </row>
    <row r="1558" ht="15.05" spans="1:23">
      <c r="A1558" s="4" t="str">
        <f t="array" ref="A1558">IF(SUM(--ISNUMBER(SEARCH({", AB ",", BC ",", MB ",", NB ",", NL ",", NS ",", NT ",", NU ",", ON ",", PE ",", QC ",", SK ",", YT "},UPPER(C1558))))&gt;0,"Canada","USA")</f>
        <v>USA</v>
      </c>
      <c r="B1558" s="3" t="s">
        <v>7586</v>
      </c>
      <c r="C1558" s="3" t="s">
        <v>7587</v>
      </c>
      <c r="D1558" s="3" t="s">
        <v>7588</v>
      </c>
      <c r="E1558" s="3" t="s">
        <v>7589</v>
      </c>
      <c r="F1558" s="3"/>
      <c r="G1558" s="3" t="s">
        <v>27</v>
      </c>
      <c r="H1558" s="3" t="s">
        <v>27</v>
      </c>
      <c r="I1558" s="3">
        <v>5</v>
      </c>
      <c r="J1558" s="3">
        <v>-121.41623</v>
      </c>
      <c r="K1558" s="3">
        <v>37.75299</v>
      </c>
      <c r="L1558" s="3" t="s">
        <v>7590</v>
      </c>
      <c r="M1558" s="3">
        <v>0</v>
      </c>
      <c r="N1558" s="3">
        <v>0</v>
      </c>
      <c r="O1558" s="3">
        <v>0</v>
      </c>
      <c r="P1558" s="3">
        <v>0</v>
      </c>
      <c r="Q1558" s="3" t="s">
        <v>29</v>
      </c>
      <c r="R1558" s="3" t="s">
        <v>30</v>
      </c>
      <c r="S1558" s="3"/>
      <c r="T1558" s="3"/>
      <c r="U1558" s="7">
        <v>45653.5907175926</v>
      </c>
      <c r="V1558" s="7">
        <v>45819.4334953704</v>
      </c>
      <c r="W1558" s="3"/>
    </row>
    <row r="1559" ht="15.05" spans="1:23">
      <c r="A1559" s="4" t="str">
        <f t="array" ref="A1559">IF(SUM(--ISNUMBER(SEARCH({", AB ",", BC ",", MB ",", NB ",", NL ",", NS ",", NT ",", NU ",", ON ",", PE ",", QC ",", SK ",", YT "},UPPER(C1559))))&gt;0,"Canada","USA")</f>
        <v>USA</v>
      </c>
      <c r="B1559" s="3" t="s">
        <v>7591</v>
      </c>
      <c r="C1559" s="3" t="s">
        <v>7592</v>
      </c>
      <c r="D1559" s="3" t="s">
        <v>7593</v>
      </c>
      <c r="E1559" s="3" t="s">
        <v>7594</v>
      </c>
      <c r="F1559" s="3" t="s">
        <v>7595</v>
      </c>
      <c r="G1559" s="3" t="s">
        <v>27</v>
      </c>
      <c r="H1559" s="3" t="s">
        <v>27</v>
      </c>
      <c r="I1559" s="3">
        <v>6</v>
      </c>
      <c r="J1559" s="3">
        <v>-119.161</v>
      </c>
      <c r="K1559" s="3">
        <v>34.27196</v>
      </c>
      <c r="L1559" s="3" t="s">
        <v>7596</v>
      </c>
      <c r="M1559" s="3">
        <v>0</v>
      </c>
      <c r="N1559" s="3">
        <v>0</v>
      </c>
      <c r="O1559" s="3">
        <v>0</v>
      </c>
      <c r="P1559" s="3">
        <v>0</v>
      </c>
      <c r="Q1559" s="3" t="s">
        <v>29</v>
      </c>
      <c r="R1559" s="3" t="s">
        <v>30</v>
      </c>
      <c r="S1559" s="3"/>
      <c r="T1559" s="3"/>
      <c r="U1559" s="7">
        <v>45653.6133449074</v>
      </c>
      <c r="V1559" s="7">
        <v>45819.5280671296</v>
      </c>
      <c r="W1559" s="3"/>
    </row>
    <row r="1560" ht="15.05" spans="1:23">
      <c r="A1560" s="4" t="str">
        <f t="array" ref="A1560">IF(SUM(--ISNUMBER(SEARCH({", AB ",", BC ",", MB ",", NB ",", NL ",", NS ",", NT ",", NU ",", ON ",", PE ",", QC ",", SK ",", YT "},UPPER(C1560))))&gt;0,"Canada","USA")</f>
        <v>USA</v>
      </c>
      <c r="B1560" s="3" t="s">
        <v>7597</v>
      </c>
      <c r="C1560" s="3" t="s">
        <v>7598</v>
      </c>
      <c r="D1560" s="3" t="s">
        <v>7599</v>
      </c>
      <c r="E1560" s="3" t="s">
        <v>7600</v>
      </c>
      <c r="F1560" s="3" t="s">
        <v>7601</v>
      </c>
      <c r="G1560" s="3" t="s">
        <v>27</v>
      </c>
      <c r="H1560" s="3" t="s">
        <v>27</v>
      </c>
      <c r="I1560" s="3">
        <v>6</v>
      </c>
      <c r="J1560" s="3">
        <v>-74.3138</v>
      </c>
      <c r="K1560" s="3">
        <v>40.86381</v>
      </c>
      <c r="L1560" s="3" t="s">
        <v>7602</v>
      </c>
      <c r="M1560" s="3">
        <v>178</v>
      </c>
      <c r="N1560" s="3">
        <v>0</v>
      </c>
      <c r="O1560" s="3">
        <v>0</v>
      </c>
      <c r="P1560" s="3">
        <v>0</v>
      </c>
      <c r="Q1560" s="3" t="s">
        <v>29</v>
      </c>
      <c r="R1560" s="3" t="s">
        <v>30</v>
      </c>
      <c r="S1560" s="3"/>
      <c r="T1560" s="3"/>
      <c r="U1560" s="7">
        <v>45668.9095023148</v>
      </c>
      <c r="V1560" s="7">
        <v>45835.4538657407</v>
      </c>
      <c r="W1560" s="3"/>
    </row>
    <row r="1561" ht="15.05" spans="1:23">
      <c r="A1561" s="4" t="str">
        <f t="array" ref="A1561">IF(SUM(--ISNUMBER(SEARCH({", AB ",", BC ",", MB ",", NB ",", NL ",", NS ",", NT ",", NU ",", ON ",", PE ",", QC ",", SK ",", YT "},UPPER(C1561))))&gt;0,"Canada","USA")</f>
        <v>USA</v>
      </c>
      <c r="B1561" s="3" t="s">
        <v>7603</v>
      </c>
      <c r="C1561" s="3" t="s">
        <v>7604</v>
      </c>
      <c r="D1561" s="3" t="s">
        <v>7605</v>
      </c>
      <c r="E1561" s="3" t="s">
        <v>7606</v>
      </c>
      <c r="F1561" s="3"/>
      <c r="G1561" s="3" t="s">
        <v>27</v>
      </c>
      <c r="H1561" s="3" t="s">
        <v>27</v>
      </c>
      <c r="I1561" s="3">
        <v>5</v>
      </c>
      <c r="J1561" s="3">
        <v>-81.71232</v>
      </c>
      <c r="K1561" s="3">
        <v>41.42631</v>
      </c>
      <c r="L1561" s="3" t="s">
        <v>7607</v>
      </c>
      <c r="M1561" s="3">
        <v>0</v>
      </c>
      <c r="N1561" s="3">
        <v>0</v>
      </c>
      <c r="O1561" s="3">
        <v>0</v>
      </c>
      <c r="P1561" s="3">
        <v>0</v>
      </c>
      <c r="Q1561" s="3" t="s">
        <v>29</v>
      </c>
      <c r="R1561" s="3" t="s">
        <v>30</v>
      </c>
      <c r="S1561" s="3"/>
      <c r="T1561" s="3"/>
      <c r="U1561" s="7">
        <v>45649.3791666667</v>
      </c>
      <c r="V1561" s="7">
        <v>45839.4514236111</v>
      </c>
      <c r="W1561" s="3"/>
    </row>
    <row r="1562" ht="15.05" spans="1:23">
      <c r="A1562" s="4" t="str">
        <f t="array" ref="A1562">IF(SUM(--ISNUMBER(SEARCH({", AB ",", BC ",", MB ",", NB ",", NL ",", NS ",", NT ",", NU ",", ON ",", PE ",", QC ",", SK ",", YT "},UPPER(C1562))))&gt;0,"Canada","USA")</f>
        <v>USA</v>
      </c>
      <c r="B1562" s="3" t="s">
        <v>7608</v>
      </c>
      <c r="C1562" s="3" t="s">
        <v>7609</v>
      </c>
      <c r="D1562" s="3" t="s">
        <v>7610</v>
      </c>
      <c r="E1562" s="3" t="s">
        <v>7611</v>
      </c>
      <c r="F1562" s="3" t="s">
        <v>288</v>
      </c>
      <c r="G1562" s="3" t="s">
        <v>27</v>
      </c>
      <c r="H1562" s="3" t="s">
        <v>27</v>
      </c>
      <c r="I1562" s="3">
        <v>5</v>
      </c>
      <c r="J1562" s="3">
        <v>-80.84531</v>
      </c>
      <c r="K1562" s="3">
        <v>32.11751</v>
      </c>
      <c r="L1562" s="3" t="s">
        <v>7612</v>
      </c>
      <c r="M1562" s="3">
        <v>0</v>
      </c>
      <c r="N1562" s="3">
        <v>0</v>
      </c>
      <c r="O1562" s="3">
        <v>0</v>
      </c>
      <c r="P1562" s="3">
        <v>0</v>
      </c>
      <c r="Q1562" s="3" t="s">
        <v>29</v>
      </c>
      <c r="R1562" s="3" t="s">
        <v>30</v>
      </c>
      <c r="S1562" s="3"/>
      <c r="T1562" s="3"/>
      <c r="U1562" s="7">
        <v>45615.4845601852</v>
      </c>
      <c r="V1562" s="7">
        <v>45845.5637384259</v>
      </c>
      <c r="W1562" s="3"/>
    </row>
    <row r="1563" ht="15.05" spans="1:23">
      <c r="A1563" s="4" t="str">
        <f t="array" ref="A1563">IF(SUM(--ISNUMBER(SEARCH({", AB ",", BC ",", MB ",", NB ",", NL ",", NS ",", NT ",", NU ",", ON ",", PE ",", QC ",", SK ",", YT "},UPPER(C1563))))&gt;0,"Canada","USA")</f>
        <v>USA</v>
      </c>
      <c r="B1563" s="3" t="s">
        <v>7613</v>
      </c>
      <c r="C1563" s="3" t="s">
        <v>7614</v>
      </c>
      <c r="D1563" s="3" t="s">
        <v>7615</v>
      </c>
      <c r="E1563" s="3" t="s">
        <v>7616</v>
      </c>
      <c r="F1563" s="3"/>
      <c r="G1563" s="3" t="s">
        <v>27</v>
      </c>
      <c r="H1563" s="3" t="s">
        <v>27</v>
      </c>
      <c r="I1563" s="3">
        <v>5</v>
      </c>
      <c r="J1563" s="3">
        <v>-87.59687</v>
      </c>
      <c r="K1563" s="3">
        <v>38.01262</v>
      </c>
      <c r="L1563" s="3" t="s">
        <v>7617</v>
      </c>
      <c r="M1563" s="3">
        <v>0</v>
      </c>
      <c r="N1563" s="3">
        <v>0</v>
      </c>
      <c r="O1563" s="3">
        <v>0</v>
      </c>
      <c r="P1563" s="3">
        <v>0</v>
      </c>
      <c r="Q1563" s="3" t="s">
        <v>29</v>
      </c>
      <c r="R1563" s="3" t="s">
        <v>30</v>
      </c>
      <c r="S1563" s="3"/>
      <c r="T1563" s="3"/>
      <c r="U1563" s="7">
        <v>45664.9653240741</v>
      </c>
      <c r="V1563" s="7">
        <v>45875.5462384259</v>
      </c>
      <c r="W1563" s="3"/>
    </row>
    <row r="1564" ht="15.05" spans="1:23">
      <c r="A1564" s="4" t="str">
        <f t="array" ref="A1564">IF(SUM(--ISNUMBER(SEARCH({", AB ",", BC ",", MB ",", NB ",", NL ",", NS ",", NT ",", NU ",", ON ",", PE ",", QC ",", SK ",", YT "},UPPER(C1564))))&gt;0,"Canada","USA")</f>
        <v>USA</v>
      </c>
      <c r="B1564" s="3" t="s">
        <v>7618</v>
      </c>
      <c r="C1564" s="3" t="s">
        <v>7619</v>
      </c>
      <c r="D1564" s="3" t="s">
        <v>7620</v>
      </c>
      <c r="E1564" s="3" t="s">
        <v>7621</v>
      </c>
      <c r="F1564" s="3" t="s">
        <v>7622</v>
      </c>
      <c r="G1564" s="3" t="s">
        <v>27</v>
      </c>
      <c r="H1564" s="3" t="s">
        <v>27</v>
      </c>
      <c r="I1564" s="3">
        <v>5</v>
      </c>
      <c r="J1564" s="3">
        <v>-71.06653</v>
      </c>
      <c r="K1564" s="3">
        <v>42.03434</v>
      </c>
      <c r="L1564" s="3" t="s">
        <v>7623</v>
      </c>
      <c r="M1564" s="3">
        <v>0</v>
      </c>
      <c r="N1564" s="3">
        <v>0</v>
      </c>
      <c r="O1564" s="3">
        <v>0</v>
      </c>
      <c r="P1564" s="3">
        <v>0</v>
      </c>
      <c r="Q1564" s="3" t="s">
        <v>29</v>
      </c>
      <c r="R1564" s="3" t="s">
        <v>30</v>
      </c>
      <c r="S1564" s="3"/>
      <c r="T1564" s="3"/>
      <c r="U1564" s="7">
        <v>45602.5673726852</v>
      </c>
      <c r="V1564" s="7">
        <v>45917.5417361111</v>
      </c>
      <c r="W1564" s="3"/>
    </row>
    <row r="1565" ht="15.05" spans="1:23">
      <c r="A1565" s="4" t="str">
        <f t="array" ref="A1565">IF(SUM(--ISNUMBER(SEARCH({", AB ",", BC ",", MB ",", NB ",", NL ",", NS ",", NT ",", NU ",", ON ",", PE ",", QC ",", SK ",", YT "},UPPER(C1565))))&gt;0,"Canada","USA")</f>
        <v>USA</v>
      </c>
      <c r="B1565" s="3" t="s">
        <v>7624</v>
      </c>
      <c r="C1565" s="3" t="s">
        <v>7625</v>
      </c>
      <c r="D1565" s="3" t="s">
        <v>7626</v>
      </c>
      <c r="E1565" s="3" t="s">
        <v>7627</v>
      </c>
      <c r="F1565" s="3" t="s">
        <v>7628</v>
      </c>
      <c r="G1565" s="3" t="s">
        <v>27</v>
      </c>
      <c r="H1565" s="3" t="s">
        <v>27</v>
      </c>
      <c r="I1565" s="3">
        <v>5</v>
      </c>
      <c r="J1565" s="3">
        <v>-77.48751</v>
      </c>
      <c r="K1565" s="3">
        <v>37.5788</v>
      </c>
      <c r="L1565" s="3"/>
      <c r="M1565" s="3">
        <v>0</v>
      </c>
      <c r="N1565" s="3">
        <v>0</v>
      </c>
      <c r="O1565" s="3">
        <v>0</v>
      </c>
      <c r="P1565" s="3">
        <v>0</v>
      </c>
      <c r="Q1565" s="3" t="s">
        <v>29</v>
      </c>
      <c r="R1565" s="3" t="s">
        <v>30</v>
      </c>
      <c r="S1565" s="3"/>
      <c r="T1565" s="3"/>
      <c r="U1565" s="7">
        <v>45820.6290972222</v>
      </c>
      <c r="V1565" s="7">
        <v>45826.6831365741</v>
      </c>
      <c r="W1565" s="3"/>
    </row>
    <row r="1566" ht="15.05" spans="1:23">
      <c r="A1566" s="4" t="str">
        <f t="array" ref="A1566">IF(SUM(--ISNUMBER(SEARCH({", AB ",", BC ",", MB ",", NB ",", NL ",", NS ",", NT ",", NU ",", ON ",", PE ",", QC ",", SK ",", YT "},UPPER(C1566))))&gt;0,"Canada","USA")</f>
        <v>USA</v>
      </c>
      <c r="B1566" s="3" t="s">
        <v>7629</v>
      </c>
      <c r="C1566" s="3" t="s">
        <v>7630</v>
      </c>
      <c r="D1566" s="3" t="s">
        <v>7631</v>
      </c>
      <c r="E1566" s="3" t="s">
        <v>7632</v>
      </c>
      <c r="F1566" s="3"/>
      <c r="G1566" s="3" t="s">
        <v>27</v>
      </c>
      <c r="H1566" s="3" t="s">
        <v>27</v>
      </c>
      <c r="I1566" s="3">
        <v>5</v>
      </c>
      <c r="J1566" s="3">
        <v>-82.69959</v>
      </c>
      <c r="K1566" s="3">
        <v>27.87285</v>
      </c>
      <c r="L1566" s="3" t="s">
        <v>7633</v>
      </c>
      <c r="M1566" s="3">
        <v>0</v>
      </c>
      <c r="N1566" s="3">
        <v>0</v>
      </c>
      <c r="O1566" s="3">
        <v>0</v>
      </c>
      <c r="P1566" s="3">
        <v>0</v>
      </c>
      <c r="Q1566" s="3" t="s">
        <v>29</v>
      </c>
      <c r="R1566" s="3" t="s">
        <v>30</v>
      </c>
      <c r="S1566" s="3"/>
      <c r="T1566" s="3"/>
      <c r="U1566" s="7">
        <v>45643.5023726852</v>
      </c>
      <c r="V1566" s="7">
        <v>45826.5949652778</v>
      </c>
      <c r="W1566" s="3"/>
    </row>
    <row r="1567" ht="15.05" spans="1:23">
      <c r="A1567" s="4" t="str">
        <f t="array" ref="A1567">IF(SUM(--ISNUMBER(SEARCH({", AB ",", BC ",", MB ",", NB ",", NL ",", NS ",", NT ",", NU ",", ON ",", PE ",", QC ",", SK ",", YT "},UPPER(C1567))))&gt;0,"Canada","USA")</f>
        <v>USA</v>
      </c>
      <c r="B1567" s="3" t="s">
        <v>7634</v>
      </c>
      <c r="C1567" s="3" t="s">
        <v>7635</v>
      </c>
      <c r="D1567" s="3" t="s">
        <v>7636</v>
      </c>
      <c r="E1567" s="3" t="s">
        <v>7637</v>
      </c>
      <c r="F1567" s="3" t="s">
        <v>7638</v>
      </c>
      <c r="G1567" s="3" t="s">
        <v>27</v>
      </c>
      <c r="H1567" s="3" t="s">
        <v>27</v>
      </c>
      <c r="I1567" s="3">
        <v>5</v>
      </c>
      <c r="J1567" s="3">
        <v>-75.5876</v>
      </c>
      <c r="K1567" s="3">
        <v>39.73907</v>
      </c>
      <c r="L1567" s="3"/>
      <c r="M1567" s="3">
        <v>150</v>
      </c>
      <c r="N1567" s="3">
        <v>150</v>
      </c>
      <c r="O1567" s="3">
        <v>0</v>
      </c>
      <c r="P1567" s="3">
        <v>0</v>
      </c>
      <c r="Q1567" s="3" t="s">
        <v>29</v>
      </c>
      <c r="R1567" s="3" t="s">
        <v>30</v>
      </c>
      <c r="S1567" s="3"/>
      <c r="T1567" s="3"/>
      <c r="U1567" s="7">
        <v>45713.6321064815</v>
      </c>
      <c r="V1567" s="7">
        <v>45839.5417708333</v>
      </c>
      <c r="W1567" s="3"/>
    </row>
    <row r="1568" ht="15.05" spans="1:23">
      <c r="A1568" s="4" t="str">
        <f t="array" ref="A1568">IF(SUM(--ISNUMBER(SEARCH({", AB ",", BC ",", MB ",", NB ",", NL ",", NS ",", NT ",", NU ",", ON ",", PE ",", QC ",", SK ",", YT "},UPPER(C1568))))&gt;0,"Canada","USA")</f>
        <v>USA</v>
      </c>
      <c r="B1568" s="3" t="s">
        <v>7639</v>
      </c>
      <c r="C1568" s="3" t="s">
        <v>7640</v>
      </c>
      <c r="D1568" s="3" t="s">
        <v>7641</v>
      </c>
      <c r="E1568" s="3" t="s">
        <v>7642</v>
      </c>
      <c r="F1568" s="3" t="s">
        <v>7643</v>
      </c>
      <c r="G1568" s="3" t="s">
        <v>27</v>
      </c>
      <c r="H1568" s="3" t="s">
        <v>27</v>
      </c>
      <c r="I1568" s="3">
        <v>6</v>
      </c>
      <c r="J1568" s="3">
        <v>-83.46291</v>
      </c>
      <c r="K1568" s="3">
        <v>39.90024</v>
      </c>
      <c r="L1568" s="3"/>
      <c r="M1568" s="3">
        <v>0</v>
      </c>
      <c r="N1568" s="3">
        <v>0</v>
      </c>
      <c r="O1568" s="3">
        <v>0</v>
      </c>
      <c r="P1568" s="3">
        <v>0</v>
      </c>
      <c r="Q1568" s="3" t="s">
        <v>29</v>
      </c>
      <c r="R1568" s="3" t="s">
        <v>30</v>
      </c>
      <c r="S1568" s="3"/>
      <c r="T1568" s="3"/>
      <c r="U1568" s="7">
        <v>45649.3827893519</v>
      </c>
      <c r="V1568" s="7">
        <v>45649.4299537037</v>
      </c>
      <c r="W1568" s="3"/>
    </row>
    <row r="1569" ht="15.05" spans="1:23">
      <c r="A1569" s="4" t="str">
        <f t="array" ref="A1569">IF(SUM(--ISNUMBER(SEARCH({", AB ",", BC ",", MB ",", NB ",", NL ",", NS ",", NT ",", NU ",", ON ",", PE ",", QC ",", SK ",", YT "},UPPER(C1569))))&gt;0,"Canada","USA")</f>
        <v>USA</v>
      </c>
      <c r="B1569" s="3" t="s">
        <v>7644</v>
      </c>
      <c r="C1569" s="3" t="s">
        <v>7645</v>
      </c>
      <c r="D1569" s="3" t="s">
        <v>7646</v>
      </c>
      <c r="E1569" s="3" t="s">
        <v>7642</v>
      </c>
      <c r="F1569" s="3" t="s">
        <v>62</v>
      </c>
      <c r="G1569" s="3" t="s">
        <v>27</v>
      </c>
      <c r="H1569" s="3" t="s">
        <v>27</v>
      </c>
      <c r="I1569" s="3">
        <v>6</v>
      </c>
      <c r="J1569" s="3">
        <v>-84.63317</v>
      </c>
      <c r="K1569" s="3">
        <v>39.08263</v>
      </c>
      <c r="L1569" s="3" t="s">
        <v>7647</v>
      </c>
      <c r="M1569" s="3">
        <v>0</v>
      </c>
      <c r="N1569" s="3">
        <v>0</v>
      </c>
      <c r="O1569" s="3">
        <v>0</v>
      </c>
      <c r="P1569" s="3">
        <v>0</v>
      </c>
      <c r="Q1569" s="3" t="s">
        <v>29</v>
      </c>
      <c r="R1569" s="3" t="s">
        <v>30</v>
      </c>
      <c r="S1569" s="3"/>
      <c r="T1569" s="3"/>
      <c r="U1569" s="7">
        <v>45649.3893287037</v>
      </c>
      <c r="V1569" s="7">
        <v>45917.541400463</v>
      </c>
      <c r="W1569" s="3"/>
    </row>
    <row r="1570" ht="15.05" spans="1:23">
      <c r="A1570" s="4" t="str">
        <f t="array" ref="A1570">IF(SUM(--ISNUMBER(SEARCH({", AB ",", BC ",", MB ",", NB ",", NL ",", NS ",", NT ",", NU ",", ON ",", PE ",", QC ",", SK ",", YT "},UPPER(C1570))))&gt;0,"Canada","USA")</f>
        <v>USA</v>
      </c>
      <c r="B1570" s="3" t="s">
        <v>7644</v>
      </c>
      <c r="C1570" s="3" t="s">
        <v>7648</v>
      </c>
      <c r="D1570" s="3">
        <v>5137805247</v>
      </c>
      <c r="E1570" s="3" t="s">
        <v>7642</v>
      </c>
      <c r="F1570" s="3" t="s">
        <v>7649</v>
      </c>
      <c r="G1570" s="3" t="s">
        <v>27</v>
      </c>
      <c r="H1570" s="3" t="s">
        <v>27</v>
      </c>
      <c r="I1570" s="3">
        <v>6</v>
      </c>
      <c r="J1570" s="3">
        <v>-84.63306</v>
      </c>
      <c r="K1570" s="3">
        <v>39.08253</v>
      </c>
      <c r="L1570" s="3" t="s">
        <v>7647</v>
      </c>
      <c r="M1570" s="3">
        <v>0</v>
      </c>
      <c r="N1570" s="3">
        <v>0</v>
      </c>
      <c r="O1570" s="3">
        <v>0</v>
      </c>
      <c r="P1570" s="3">
        <v>0</v>
      </c>
      <c r="Q1570" s="3" t="s">
        <v>29</v>
      </c>
      <c r="R1570" s="3" t="s">
        <v>30</v>
      </c>
      <c r="S1570" s="3"/>
      <c r="T1570" s="3"/>
      <c r="U1570" s="7">
        <v>45609.3644560185</v>
      </c>
      <c r="V1570" s="7">
        <v>45839.4281134259</v>
      </c>
      <c r="W1570" s="3"/>
    </row>
    <row r="1571" ht="15.05" spans="1:23">
      <c r="A1571" s="4" t="str">
        <f t="array" ref="A1571">IF(SUM(--ISNUMBER(SEARCH({", AB ",", BC ",", MB ",", NB ",", NL ",", NS ",", NT ",", NU ",", ON ",", PE ",", QC ",", SK ",", YT "},UPPER(C1571))))&gt;0,"Canada","USA")</f>
        <v>USA</v>
      </c>
      <c r="B1571" s="3" t="s">
        <v>7650</v>
      </c>
      <c r="C1571" s="3" t="s">
        <v>7651</v>
      </c>
      <c r="D1571" s="3" t="s">
        <v>7652</v>
      </c>
      <c r="E1571" s="3" t="s">
        <v>7653</v>
      </c>
      <c r="F1571" s="3"/>
      <c r="G1571" s="3" t="s">
        <v>27</v>
      </c>
      <c r="H1571" s="3" t="s">
        <v>27</v>
      </c>
      <c r="I1571" s="3">
        <v>5</v>
      </c>
      <c r="J1571" s="3">
        <v>-131.63864</v>
      </c>
      <c r="K1571" s="3">
        <v>55.34655</v>
      </c>
      <c r="L1571" s="3"/>
      <c r="M1571" s="3">
        <v>0</v>
      </c>
      <c r="N1571" s="3">
        <v>0</v>
      </c>
      <c r="O1571" s="3">
        <v>0</v>
      </c>
      <c r="P1571" s="3">
        <v>0</v>
      </c>
      <c r="Q1571" s="3" t="s">
        <v>29</v>
      </c>
      <c r="R1571" s="3" t="s">
        <v>30</v>
      </c>
      <c r="S1571" s="3"/>
      <c r="T1571" s="3"/>
      <c r="U1571" s="7">
        <v>45653.645162037</v>
      </c>
      <c r="V1571" s="7">
        <v>45653.645162037</v>
      </c>
      <c r="W1571" s="3"/>
    </row>
    <row r="1572" ht="15.05" spans="1:23">
      <c r="A1572" s="4" t="str">
        <f t="array" ref="A1572">IF(SUM(--ISNUMBER(SEARCH({", AB ",", BC ",", MB ",", NB ",", NL ",", NS ",", NT ",", NU ",", ON ",", PE ",", QC ",", SK ",", YT "},UPPER(C1572))))&gt;0,"Canada","USA")</f>
        <v>USA</v>
      </c>
      <c r="B1572" s="3" t="s">
        <v>7654</v>
      </c>
      <c r="C1572" s="3" t="s">
        <v>7655</v>
      </c>
      <c r="D1572" s="3" t="s">
        <v>7656</v>
      </c>
      <c r="E1572" s="3" t="s">
        <v>7657</v>
      </c>
      <c r="F1572" s="3"/>
      <c r="G1572" s="3" t="s">
        <v>27</v>
      </c>
      <c r="H1572" s="3" t="s">
        <v>27</v>
      </c>
      <c r="I1572" s="3">
        <v>2</v>
      </c>
      <c r="J1572" s="3">
        <v>-122.2767064</v>
      </c>
      <c r="K1572" s="3">
        <v>47.1458186</v>
      </c>
      <c r="L1572" s="3"/>
      <c r="M1572" s="3">
        <v>0</v>
      </c>
      <c r="N1572" s="3">
        <v>0</v>
      </c>
      <c r="O1572" s="3">
        <v>0</v>
      </c>
      <c r="P1572" s="3">
        <v>0</v>
      </c>
      <c r="Q1572" s="3" t="s">
        <v>29</v>
      </c>
      <c r="R1572" s="3" t="s">
        <v>30</v>
      </c>
      <c r="S1572" s="3"/>
      <c r="T1572" s="3"/>
      <c r="U1572" s="7">
        <v>45665.4841087963</v>
      </c>
      <c r="V1572" s="7">
        <v>45790.5602546296</v>
      </c>
      <c r="W1572" s="3"/>
    </row>
    <row r="1573" ht="15.05" spans="1:23">
      <c r="A1573" s="4" t="str">
        <f t="array" ref="A1573">IF(SUM(--ISNUMBER(SEARCH({", AB ",", BC ",", MB ",", NB ",", NL ",", NS ",", NT ",", NU ",", ON ",", PE ",", QC ",", SK ",", YT "},UPPER(C1573))))&gt;0,"Canada","USA")</f>
        <v>USA</v>
      </c>
      <c r="B1573" s="3" t="s">
        <v>7658</v>
      </c>
      <c r="C1573" s="3" t="s">
        <v>7659</v>
      </c>
      <c r="D1573" s="3" t="s">
        <v>7656</v>
      </c>
      <c r="E1573" s="3" t="s">
        <v>7660</v>
      </c>
      <c r="F1573" s="3"/>
      <c r="G1573" s="3" t="s">
        <v>27</v>
      </c>
      <c r="H1573" s="3" t="s">
        <v>27</v>
      </c>
      <c r="I1573" s="3">
        <v>1</v>
      </c>
      <c r="J1573" s="3">
        <v>-109.9762406</v>
      </c>
      <c r="K1573" s="3">
        <v>34.3143953</v>
      </c>
      <c r="L1573" s="3" t="s">
        <v>7661</v>
      </c>
      <c r="M1573" s="3">
        <v>0</v>
      </c>
      <c r="N1573" s="3">
        <v>0</v>
      </c>
      <c r="O1573" s="3">
        <v>0</v>
      </c>
      <c r="P1573" s="3">
        <v>0</v>
      </c>
      <c r="Q1573" s="3" t="s">
        <v>29</v>
      </c>
      <c r="R1573" s="3" t="s">
        <v>30</v>
      </c>
      <c r="S1573" s="3"/>
      <c r="T1573" s="3"/>
      <c r="U1573" s="7">
        <v>45615.5441550926</v>
      </c>
      <c r="V1573" s="7">
        <v>45817.681412037</v>
      </c>
      <c r="W1573" s="3"/>
    </row>
    <row r="1574" ht="15.05" spans="1:23">
      <c r="A1574" s="4" t="str">
        <f t="array" ref="A1574">IF(SUM(--ISNUMBER(SEARCH({", AB ",", BC ",", MB ",", NB ",", NL ",", NS ",", NT ",", NU ",", ON ",", PE ",", QC ",", SK ",", YT "},UPPER(C1574))))&gt;0,"Canada","USA")</f>
        <v>USA</v>
      </c>
      <c r="B1574" s="3" t="s">
        <v>7662</v>
      </c>
      <c r="C1574" s="3" t="s">
        <v>7663</v>
      </c>
      <c r="D1574" s="3" t="s">
        <v>7664</v>
      </c>
      <c r="E1574" s="3" t="s">
        <v>7665</v>
      </c>
      <c r="F1574" s="3"/>
      <c r="G1574" s="3" t="s">
        <v>27</v>
      </c>
      <c r="H1574" s="3" t="s">
        <v>27</v>
      </c>
      <c r="I1574" s="3">
        <v>5</v>
      </c>
      <c r="J1574" s="3">
        <v>-82.27681</v>
      </c>
      <c r="K1574" s="3">
        <v>27.83704</v>
      </c>
      <c r="L1574" s="3"/>
      <c r="M1574" s="3">
        <v>0</v>
      </c>
      <c r="N1574" s="3">
        <v>0</v>
      </c>
      <c r="O1574" s="3">
        <v>0</v>
      </c>
      <c r="P1574" s="3">
        <v>0</v>
      </c>
      <c r="Q1574" s="3" t="s">
        <v>29</v>
      </c>
      <c r="R1574" s="3" t="s">
        <v>30</v>
      </c>
      <c r="S1574" s="3"/>
      <c r="T1574" s="3"/>
      <c r="U1574" s="7">
        <v>45664.8028356481</v>
      </c>
      <c r="V1574" s="7">
        <v>45664.8028356481</v>
      </c>
      <c r="W1574" s="3"/>
    </row>
    <row r="1575" ht="15.05" spans="1:23">
      <c r="A1575" s="4" t="str">
        <f t="array" ref="A1575">IF(SUM(--ISNUMBER(SEARCH({", AB ",", BC ",", MB ",", NB ",", NL ",", NS ",", NT ",", NU ",", ON ",", PE ",", QC ",", SK ",", YT "},UPPER(C1575))))&gt;0,"Canada","USA")</f>
        <v>USA</v>
      </c>
      <c r="B1575" s="3" t="s">
        <v>7666</v>
      </c>
      <c r="C1575" s="3" t="s">
        <v>7667</v>
      </c>
      <c r="D1575" s="3" t="s">
        <v>7668</v>
      </c>
      <c r="E1575" s="3" t="s">
        <v>7669</v>
      </c>
      <c r="F1575" s="3" t="s">
        <v>62</v>
      </c>
      <c r="G1575" s="3" t="s">
        <v>27</v>
      </c>
      <c r="H1575" s="3" t="s">
        <v>27</v>
      </c>
      <c r="I1575" s="3">
        <v>3</v>
      </c>
      <c r="J1575" s="3">
        <v>-83.44235</v>
      </c>
      <c r="K1575" s="3">
        <v>42.56898</v>
      </c>
      <c r="L1575" s="3" t="s">
        <v>7670</v>
      </c>
      <c r="M1575" s="3">
        <v>125</v>
      </c>
      <c r="N1575" s="3">
        <v>0</v>
      </c>
      <c r="O1575" s="3">
        <v>0</v>
      </c>
      <c r="P1575" s="3">
        <v>0</v>
      </c>
      <c r="Q1575" s="3" t="s">
        <v>29</v>
      </c>
      <c r="R1575" s="3" t="s">
        <v>30</v>
      </c>
      <c r="S1575" s="3"/>
      <c r="T1575" s="3"/>
      <c r="U1575" s="7">
        <v>45663.6728935185</v>
      </c>
      <c r="V1575" s="7">
        <v>45917.5409606481</v>
      </c>
      <c r="W1575" s="3"/>
    </row>
    <row r="1576" ht="15.05" spans="1:23">
      <c r="A1576" s="4" t="str">
        <f t="array" ref="A1576">IF(SUM(--ISNUMBER(SEARCH({", AB ",", BC ",", MB ",", NB ",", NL ",", NS ",", NT ",", NU ",", ON ",", PE ",", QC ",", SK ",", YT "},UPPER(C1576))))&gt;0,"Canada","USA")</f>
        <v>USA</v>
      </c>
      <c r="B1576" s="3" t="s">
        <v>7666</v>
      </c>
      <c r="C1576" s="3" t="s">
        <v>7671</v>
      </c>
      <c r="D1576" s="3" t="s">
        <v>7668</v>
      </c>
      <c r="E1576" s="3" t="s">
        <v>7669</v>
      </c>
      <c r="F1576" s="3"/>
      <c r="G1576" s="3" t="s">
        <v>27</v>
      </c>
      <c r="H1576" s="3" t="s">
        <v>27</v>
      </c>
      <c r="I1576" s="3">
        <v>5</v>
      </c>
      <c r="J1576" s="3">
        <v>-83.44222</v>
      </c>
      <c r="K1576" s="3">
        <v>42.56891</v>
      </c>
      <c r="L1576" s="3" t="s">
        <v>7670</v>
      </c>
      <c r="M1576" s="3">
        <v>125</v>
      </c>
      <c r="N1576" s="3">
        <v>0</v>
      </c>
      <c r="O1576" s="3">
        <v>0</v>
      </c>
      <c r="P1576" s="3">
        <v>0</v>
      </c>
      <c r="Q1576" s="3" t="s">
        <v>29</v>
      </c>
      <c r="R1576" s="3" t="s">
        <v>30</v>
      </c>
      <c r="S1576" s="3"/>
      <c r="T1576" s="3"/>
      <c r="U1576" s="7">
        <v>45602.6681944444</v>
      </c>
      <c r="V1576" s="7">
        <v>45831.6993287037</v>
      </c>
      <c r="W1576" s="3"/>
    </row>
    <row r="1577" ht="15.05" spans="1:23">
      <c r="A1577" s="4" t="str">
        <f t="array" ref="A1577">IF(SUM(--ISNUMBER(SEARCH({", AB ",", BC ",", MB ",", NB ",", NL ",", NS ",", NT ",", NU ",", ON ",", PE ",", QC ",", SK ",", YT "},UPPER(C1577))))&gt;0,"Canada","USA")</f>
        <v>USA</v>
      </c>
      <c r="B1577" s="3" t="s">
        <v>7672</v>
      </c>
      <c r="C1577" s="3" t="s">
        <v>7673</v>
      </c>
      <c r="D1577" s="3" t="s">
        <v>7674</v>
      </c>
      <c r="E1577" s="3" t="s">
        <v>7675</v>
      </c>
      <c r="F1577" s="3" t="s">
        <v>7676</v>
      </c>
      <c r="G1577" s="3" t="s">
        <v>27</v>
      </c>
      <c r="H1577" s="3" t="s">
        <v>27</v>
      </c>
      <c r="I1577" s="3">
        <v>5</v>
      </c>
      <c r="J1577" s="3">
        <v>-79.6809838317862</v>
      </c>
      <c r="K1577" s="8" t="s">
        <v>7677</v>
      </c>
      <c r="L1577" s="3" t="s">
        <v>7678</v>
      </c>
      <c r="M1577" s="3">
        <v>90</v>
      </c>
      <c r="N1577" s="3">
        <v>45</v>
      </c>
      <c r="O1577" s="3">
        <v>0</v>
      </c>
      <c r="P1577" s="3">
        <v>45</v>
      </c>
      <c r="Q1577" s="3" t="s">
        <v>29</v>
      </c>
      <c r="R1577" s="3" t="s">
        <v>30</v>
      </c>
      <c r="S1577" s="3"/>
      <c r="T1577" s="3"/>
      <c r="U1577" s="7">
        <v>45756.4980902778</v>
      </c>
      <c r="V1577" s="7">
        <v>45834.5201967593</v>
      </c>
      <c r="W1577" s="3"/>
    </row>
    <row r="1578" ht="15.05" spans="1:23">
      <c r="A1578" s="4" t="str">
        <f t="array" ref="A1578">IF(SUM(--ISNUMBER(SEARCH({", AB ",", BC ",", MB ",", NB ",", NL ",", NS ",", NT ",", NU ",", ON ",", PE ",", QC ",", SK ",", YT "},UPPER(C1578))))&gt;0,"Canada","USA")</f>
        <v>USA</v>
      </c>
      <c r="B1578" s="3" t="s">
        <v>7679</v>
      </c>
      <c r="C1578" s="3" t="s">
        <v>7680</v>
      </c>
      <c r="D1578" s="3" t="s">
        <v>7681</v>
      </c>
      <c r="E1578" s="3" t="s">
        <v>7682</v>
      </c>
      <c r="F1578" s="3" t="s">
        <v>7683</v>
      </c>
      <c r="G1578" s="3" t="s">
        <v>27</v>
      </c>
      <c r="H1578" s="3" t="s">
        <v>27</v>
      </c>
      <c r="I1578" s="3">
        <v>6</v>
      </c>
      <c r="J1578" s="3">
        <v>-80.18809</v>
      </c>
      <c r="K1578" s="3">
        <v>33.032471</v>
      </c>
      <c r="L1578" s="3" t="s">
        <v>7684</v>
      </c>
      <c r="M1578" s="3">
        <v>120</v>
      </c>
      <c r="N1578" s="3">
        <v>0</v>
      </c>
      <c r="O1578" s="3">
        <v>0</v>
      </c>
      <c r="P1578" s="3">
        <v>0</v>
      </c>
      <c r="Q1578" s="3" t="s">
        <v>29</v>
      </c>
      <c r="R1578" s="3" t="s">
        <v>30</v>
      </c>
      <c r="S1578" s="3"/>
      <c r="T1578" s="3"/>
      <c r="U1578" s="7">
        <v>45615.3975925926</v>
      </c>
      <c r="V1578" s="7">
        <v>45845.5511921296</v>
      </c>
      <c r="W1578" s="3"/>
    </row>
    <row r="1579" ht="15.05" spans="1:23">
      <c r="A1579" s="4" t="str">
        <f t="array" ref="A1579">IF(SUM(--ISNUMBER(SEARCH({", AB ",", BC ",", MB ",", NB ",", NL ",", NS ",", NT ",", NU ",", ON ",", PE ",", QC ",", SK ",", YT "},UPPER(C1579))))&gt;0,"Canada","USA")</f>
        <v>USA</v>
      </c>
      <c r="B1579" s="3" t="s">
        <v>7685</v>
      </c>
      <c r="C1579" s="3" t="s">
        <v>7686</v>
      </c>
      <c r="D1579" s="3">
        <v>4357571071</v>
      </c>
      <c r="E1579" s="3" t="s">
        <v>7687</v>
      </c>
      <c r="F1579" s="3"/>
      <c r="G1579" s="3" t="s">
        <v>27</v>
      </c>
      <c r="H1579" s="3" t="s">
        <v>27</v>
      </c>
      <c r="I1579" s="3">
        <v>6</v>
      </c>
      <c r="J1579" s="3">
        <v>-111.8297746</v>
      </c>
      <c r="K1579" s="8" t="s">
        <v>7688</v>
      </c>
      <c r="L1579" s="3"/>
      <c r="M1579" s="3">
        <v>0</v>
      </c>
      <c r="N1579" s="3">
        <v>0</v>
      </c>
      <c r="O1579" s="3">
        <v>0</v>
      </c>
      <c r="P1579" s="3">
        <v>0</v>
      </c>
      <c r="Q1579" s="3" t="s">
        <v>29</v>
      </c>
      <c r="R1579" s="3" t="s">
        <v>30</v>
      </c>
      <c r="S1579" s="3"/>
      <c r="T1579" s="3"/>
      <c r="U1579" s="7">
        <v>45666.4291782407</v>
      </c>
      <c r="V1579" s="7">
        <v>45666.4291782407</v>
      </c>
      <c r="W1579" s="3"/>
    </row>
    <row r="1580" ht="15.05" spans="1:23">
      <c r="A1580" s="4" t="str">
        <f t="array" ref="A1580">IF(SUM(--ISNUMBER(SEARCH({", AB ",", BC ",", MB ",", NB ",", NL ",", NS ",", NT ",", NU ",", ON ",", PE ",", QC ",", SK ",", YT "},UPPER(C1580))))&gt;0,"Canada","USA")</f>
        <v>USA</v>
      </c>
      <c r="B1580" s="3" t="s">
        <v>7689</v>
      </c>
      <c r="C1580" s="3" t="s">
        <v>7690</v>
      </c>
      <c r="D1580" s="3" t="s">
        <v>7691</v>
      </c>
      <c r="E1580" s="3" t="s">
        <v>7692</v>
      </c>
      <c r="F1580" s="3" t="s">
        <v>7693</v>
      </c>
      <c r="G1580" s="3" t="s">
        <v>27</v>
      </c>
      <c r="H1580" s="3" t="s">
        <v>27</v>
      </c>
      <c r="I1580" s="3">
        <v>5</v>
      </c>
      <c r="J1580" s="3">
        <v>-74.994392</v>
      </c>
      <c r="K1580" s="3">
        <v>40.060225</v>
      </c>
      <c r="L1580" s="3"/>
      <c r="M1580" s="3">
        <v>0</v>
      </c>
      <c r="N1580" s="3">
        <v>0</v>
      </c>
      <c r="O1580" s="3">
        <v>0</v>
      </c>
      <c r="P1580" s="3">
        <v>0</v>
      </c>
      <c r="Q1580" s="3" t="s">
        <v>29</v>
      </c>
      <c r="R1580" s="3" t="s">
        <v>30</v>
      </c>
      <c r="S1580" s="3"/>
      <c r="T1580" s="3"/>
      <c r="U1580" s="7">
        <v>45777.5078125</v>
      </c>
      <c r="V1580" s="7">
        <v>45814.4003587963</v>
      </c>
      <c r="W1580" s="3"/>
    </row>
    <row r="1581" ht="15.05" spans="1:23">
      <c r="A1581" s="4" t="str">
        <f t="array" ref="A1581">IF(SUM(--ISNUMBER(SEARCH({", AB ",", BC ",", MB ",", NB ",", NL ",", NS ",", NT ",", NU ",", ON ",", PE ",", QC ",", SK ",", YT "},UPPER(C1581))))&gt;0,"Canada","USA")</f>
        <v>USA</v>
      </c>
      <c r="B1581" s="3" t="s">
        <v>7694</v>
      </c>
      <c r="C1581" s="3" t="s">
        <v>7695</v>
      </c>
      <c r="D1581" s="3" t="s">
        <v>7696</v>
      </c>
      <c r="E1581" s="3" t="s">
        <v>7697</v>
      </c>
      <c r="F1581" s="3" t="s">
        <v>7698</v>
      </c>
      <c r="G1581" s="3" t="s">
        <v>27</v>
      </c>
      <c r="H1581" s="3" t="s">
        <v>91</v>
      </c>
      <c r="I1581" s="3">
        <v>5</v>
      </c>
      <c r="J1581" s="3">
        <v>-72.5735760185595</v>
      </c>
      <c r="K1581" s="8" t="s">
        <v>7699</v>
      </c>
      <c r="L1581" s="3"/>
      <c r="M1581" s="3">
        <v>0</v>
      </c>
      <c r="N1581" s="3">
        <v>0</v>
      </c>
      <c r="O1581" s="3">
        <v>0</v>
      </c>
      <c r="P1581" s="3">
        <v>0</v>
      </c>
      <c r="Q1581" s="3" t="s">
        <v>29</v>
      </c>
      <c r="R1581" s="3" t="s">
        <v>30</v>
      </c>
      <c r="S1581" s="3"/>
      <c r="T1581" s="3"/>
      <c r="U1581" s="7">
        <v>45758.6684490741</v>
      </c>
      <c r="V1581" s="7">
        <v>45758.6734375</v>
      </c>
      <c r="W1581" s="3"/>
    </row>
    <row r="1582" ht="15.05" spans="1:23">
      <c r="A1582" s="4" t="str">
        <f t="array" ref="A1582">IF(SUM(--ISNUMBER(SEARCH({", AB ",", BC ",", MB ",", NB ",", NL ",", NS ",", NT ",", NU ",", ON ",", PE ",", QC ",", SK ",", YT "},UPPER(C1582))))&gt;0,"Canada","USA")</f>
        <v>USA</v>
      </c>
      <c r="B1582" s="3" t="s">
        <v>7700</v>
      </c>
      <c r="C1582" s="3" t="s">
        <v>7701</v>
      </c>
      <c r="D1582" s="3" t="s">
        <v>7702</v>
      </c>
      <c r="E1582" s="3" t="s">
        <v>7703</v>
      </c>
      <c r="F1582" s="3" t="s">
        <v>7704</v>
      </c>
      <c r="G1582" s="3" t="s">
        <v>27</v>
      </c>
      <c r="H1582" s="3" t="s">
        <v>27</v>
      </c>
      <c r="I1582" s="3">
        <v>1</v>
      </c>
      <c r="J1582" s="3">
        <v>-95.2397534999999</v>
      </c>
      <c r="K1582" s="3">
        <v>32.260171</v>
      </c>
      <c r="L1582" s="3"/>
      <c r="M1582" s="3">
        <v>115</v>
      </c>
      <c r="N1582" s="3">
        <v>75</v>
      </c>
      <c r="O1582" s="3">
        <v>0</v>
      </c>
      <c r="P1582" s="3">
        <v>0</v>
      </c>
      <c r="Q1582" s="3" t="s">
        <v>29</v>
      </c>
      <c r="R1582" s="3" t="s">
        <v>30</v>
      </c>
      <c r="S1582" s="3"/>
      <c r="T1582" s="3"/>
      <c r="U1582" s="7">
        <v>45603.6041666667</v>
      </c>
      <c r="V1582" s="7">
        <v>45917.6677314815</v>
      </c>
      <c r="W1582" s="3"/>
    </row>
    <row r="1583" ht="15.05" spans="1:23">
      <c r="A1583" s="4" t="str">
        <f t="array" ref="A1583">IF(SUM(--ISNUMBER(SEARCH({", AB ",", BC ",", MB ",", NB ",", NL ",", NS ",", NT ",", NU ",", ON ",", PE ",", QC ",", SK ",", YT "},UPPER(C1583))))&gt;0,"Canada","USA")</f>
        <v>USA</v>
      </c>
      <c r="B1583" s="3" t="s">
        <v>7705</v>
      </c>
      <c r="C1583" s="3" t="s">
        <v>7706</v>
      </c>
      <c r="D1583" s="3" t="s">
        <v>7707</v>
      </c>
      <c r="E1583" s="3" t="s">
        <v>7708</v>
      </c>
      <c r="F1583" s="3" t="s">
        <v>7709</v>
      </c>
      <c r="G1583" s="3" t="s">
        <v>27</v>
      </c>
      <c r="H1583" s="3" t="s">
        <v>27</v>
      </c>
      <c r="I1583" s="3">
        <v>5</v>
      </c>
      <c r="J1583" s="3">
        <v>-87.259896</v>
      </c>
      <c r="K1583" s="3">
        <v>46.396775</v>
      </c>
      <c r="L1583" s="3"/>
      <c r="M1583" s="3">
        <v>0</v>
      </c>
      <c r="N1583" s="3">
        <v>0</v>
      </c>
      <c r="O1583" s="3">
        <v>0</v>
      </c>
      <c r="P1583" s="3">
        <v>0</v>
      </c>
      <c r="Q1583" s="3" t="s">
        <v>29</v>
      </c>
      <c r="R1583" s="3" t="s">
        <v>30</v>
      </c>
      <c r="S1583" s="3"/>
      <c r="T1583" s="3"/>
      <c r="U1583" s="7">
        <v>45667.6615740741</v>
      </c>
      <c r="V1583" s="7">
        <v>45697.4898148148</v>
      </c>
      <c r="W1583" s="3"/>
    </row>
    <row r="1584" ht="15.05" spans="1:23">
      <c r="A1584" s="4" t="str">
        <f t="array" ref="A1584">IF(SUM(--ISNUMBER(SEARCH({", AB ",", BC ",", MB ",", NB ",", NL ",", NS ",", NT ",", NU ",", ON ",", PE ",", QC ",", SK ",", YT "},UPPER(C1584))))&gt;0,"Canada","USA")</f>
        <v>USA</v>
      </c>
      <c r="B1584" s="3" t="s">
        <v>7710</v>
      </c>
      <c r="C1584" s="3" t="s">
        <v>7711</v>
      </c>
      <c r="D1584" s="3" t="s">
        <v>7712</v>
      </c>
      <c r="E1584" s="3" t="s">
        <v>7713</v>
      </c>
      <c r="F1584" s="3"/>
      <c r="G1584" s="3" t="s">
        <v>27</v>
      </c>
      <c r="H1584" s="3" t="s">
        <v>27</v>
      </c>
      <c r="I1584" s="3">
        <v>5</v>
      </c>
      <c r="J1584" s="3">
        <v>-80.2526485029489</v>
      </c>
      <c r="K1584" s="8" t="s">
        <v>7714</v>
      </c>
      <c r="L1584" s="3"/>
      <c r="M1584" s="3">
        <v>0</v>
      </c>
      <c r="N1584" s="3">
        <v>0</v>
      </c>
      <c r="O1584" s="3">
        <v>0</v>
      </c>
      <c r="P1584" s="3">
        <v>0</v>
      </c>
      <c r="Q1584" s="3" t="s">
        <v>29</v>
      </c>
      <c r="R1584" s="3" t="s">
        <v>30</v>
      </c>
      <c r="S1584" s="3"/>
      <c r="T1584" s="3"/>
      <c r="U1584" s="7">
        <v>45860.3909259259</v>
      </c>
      <c r="V1584" s="7">
        <v>45860.3909259259</v>
      </c>
      <c r="W1584" s="3"/>
    </row>
    <row r="1585" ht="15.05" spans="1:23">
      <c r="A1585" s="4" t="str">
        <f t="array" ref="A1585">IF(SUM(--ISNUMBER(SEARCH({", AB ",", BC ",", MB ",", NB ",", NL ",", NS ",", NT ",", NU ",", ON ",", PE ",", QC ",", SK ",", YT "},UPPER(C1585))))&gt;0,"Canada","USA")</f>
        <v>USA</v>
      </c>
      <c r="B1585" s="3" t="s">
        <v>7715</v>
      </c>
      <c r="C1585" s="3" t="s">
        <v>7716</v>
      </c>
      <c r="D1585" s="3" t="s">
        <v>7717</v>
      </c>
      <c r="E1585" s="3" t="s">
        <v>7718</v>
      </c>
      <c r="F1585" s="3" t="s">
        <v>7719</v>
      </c>
      <c r="G1585" s="3" t="s">
        <v>27</v>
      </c>
      <c r="H1585" s="3" t="s">
        <v>27</v>
      </c>
      <c r="I1585" s="3">
        <v>5</v>
      </c>
      <c r="J1585" s="3">
        <v>-74.98459</v>
      </c>
      <c r="K1585" s="3">
        <v>39.75025</v>
      </c>
      <c r="L1585" s="3" t="s">
        <v>7720</v>
      </c>
      <c r="M1585" s="3">
        <v>0</v>
      </c>
      <c r="N1585" s="3">
        <v>0</v>
      </c>
      <c r="O1585" s="3">
        <v>0</v>
      </c>
      <c r="P1585" s="3">
        <v>0</v>
      </c>
      <c r="Q1585" s="3" t="s">
        <v>29</v>
      </c>
      <c r="R1585" s="3" t="s">
        <v>30</v>
      </c>
      <c r="S1585" s="3"/>
      <c r="T1585" s="3"/>
      <c r="U1585" s="7">
        <v>45668.9030324074</v>
      </c>
      <c r="V1585" s="7">
        <v>45835.4335416667</v>
      </c>
      <c r="W1585" s="3"/>
    </row>
    <row r="1586" ht="15.05" spans="1:23">
      <c r="A1586" s="4" t="str">
        <f t="array" ref="A1586">IF(SUM(--ISNUMBER(SEARCH({", AB ",", BC ",", MB ",", NB ",", NL ",", NS ",", NT ",", NU ",", ON ",", PE ",", QC ",", SK ",", YT "},UPPER(C1586))))&gt;0,"Canada","USA")</f>
        <v>USA</v>
      </c>
      <c r="B1586" s="3" t="s">
        <v>7721</v>
      </c>
      <c r="C1586" s="3" t="s">
        <v>7722</v>
      </c>
      <c r="D1586" s="3" t="s">
        <v>7723</v>
      </c>
      <c r="E1586" s="3" t="s">
        <v>7724</v>
      </c>
      <c r="F1586" s="3"/>
      <c r="G1586" s="3" t="s">
        <v>27</v>
      </c>
      <c r="H1586" s="3" t="s">
        <v>27</v>
      </c>
      <c r="I1586" s="3">
        <v>1</v>
      </c>
      <c r="J1586" s="3">
        <v>-73.5337986</v>
      </c>
      <c r="K1586" s="3">
        <v>40.6580922</v>
      </c>
      <c r="L1586" s="3" t="s">
        <v>7725</v>
      </c>
      <c r="M1586" s="3">
        <v>129</v>
      </c>
      <c r="N1586" s="3">
        <v>80</v>
      </c>
      <c r="O1586" s="3">
        <v>0</v>
      </c>
      <c r="P1586" s="3">
        <v>0</v>
      </c>
      <c r="Q1586" s="3" t="s">
        <v>29</v>
      </c>
      <c r="R1586" s="3" t="s">
        <v>78</v>
      </c>
      <c r="S1586" s="3"/>
      <c r="T1586" s="3"/>
      <c r="U1586" s="7">
        <v>45712.4111805556</v>
      </c>
      <c r="V1586" s="7">
        <v>45897.4811458333</v>
      </c>
      <c r="W1586" s="3"/>
    </row>
    <row r="1587" ht="15.05" spans="1:23">
      <c r="A1587" s="4" t="str">
        <f t="array" ref="A1587">IF(SUM(--ISNUMBER(SEARCH({", AB ",", BC ",", MB ",", NB ",", NL ",", NS ",", NT ",", NU ",", ON ",", PE ",", QC ",", SK ",", YT "},UPPER(C1587))))&gt;0,"Canada","USA")</f>
        <v>USA</v>
      </c>
      <c r="B1587" s="3" t="s">
        <v>7726</v>
      </c>
      <c r="C1587" s="3" t="s">
        <v>7727</v>
      </c>
      <c r="D1587" s="3" t="s">
        <v>7728</v>
      </c>
      <c r="E1587" s="3" t="s">
        <v>7729</v>
      </c>
      <c r="F1587" s="3"/>
      <c r="G1587" s="3" t="s">
        <v>27</v>
      </c>
      <c r="H1587" s="3" t="s">
        <v>27</v>
      </c>
      <c r="I1587" s="3">
        <v>5</v>
      </c>
      <c r="J1587" s="3">
        <v>-81.6467922</v>
      </c>
      <c r="K1587" s="3">
        <v>38.3409998</v>
      </c>
      <c r="L1587" s="3" t="s">
        <v>7730</v>
      </c>
      <c r="M1587" s="3">
        <v>0</v>
      </c>
      <c r="N1587" s="3">
        <v>0</v>
      </c>
      <c r="O1587" s="3">
        <v>0</v>
      </c>
      <c r="P1587" s="3">
        <v>0</v>
      </c>
      <c r="Q1587" s="3" t="s">
        <v>29</v>
      </c>
      <c r="R1587" s="3" t="s">
        <v>30</v>
      </c>
      <c r="S1587" s="3"/>
      <c r="T1587" s="3"/>
      <c r="U1587" s="7">
        <v>45664.455775463</v>
      </c>
      <c r="V1587" s="7">
        <v>45867.4670949074</v>
      </c>
      <c r="W1587" s="3"/>
    </row>
    <row r="1588" ht="15.05" spans="1:23">
      <c r="A1588" s="4" t="str">
        <f t="array" ref="A1588">IF(SUM(--ISNUMBER(SEARCH({", AB ",", BC ",", MB ",", NB ",", NL ",", NS ",", NT ",", NU ",", ON ",", PE ",", QC ",", SK ",", YT "},UPPER(C1588))))&gt;0,"Canada","USA")</f>
        <v>USA</v>
      </c>
      <c r="B1588" s="3" t="s">
        <v>7731</v>
      </c>
      <c r="C1588" s="3" t="s">
        <v>7732</v>
      </c>
      <c r="D1588" s="3" t="s">
        <v>7733</v>
      </c>
      <c r="E1588" s="3" t="s">
        <v>7734</v>
      </c>
      <c r="F1588" s="3"/>
      <c r="G1588" s="3" t="s">
        <v>27</v>
      </c>
      <c r="H1588" s="3" t="s">
        <v>91</v>
      </c>
      <c r="I1588" s="3">
        <v>5</v>
      </c>
      <c r="J1588" s="3">
        <v>-97.8652156</v>
      </c>
      <c r="K1588" s="8" t="s">
        <v>7735</v>
      </c>
      <c r="L1588" s="3"/>
      <c r="M1588" s="3">
        <v>0</v>
      </c>
      <c r="N1588" s="3">
        <v>0</v>
      </c>
      <c r="O1588" s="3">
        <v>0</v>
      </c>
      <c r="P1588" s="3">
        <v>0</v>
      </c>
      <c r="Q1588" s="3" t="s">
        <v>29</v>
      </c>
      <c r="R1588" s="3" t="s">
        <v>78</v>
      </c>
      <c r="S1588" s="3"/>
      <c r="T1588" s="3"/>
      <c r="U1588" s="7">
        <v>45604.6865509259</v>
      </c>
      <c r="V1588" s="7">
        <v>45604.6865509259</v>
      </c>
      <c r="W1588" s="3"/>
    </row>
    <row r="1589" ht="15.05" spans="1:23">
      <c r="A1589" s="4" t="str">
        <f t="array" ref="A1589">IF(SUM(--ISNUMBER(SEARCH({", AB ",", BC ",", MB ",", NB ",", NL ",", NS ",", NT ",", NU ",", ON ",", PE ",", QC ",", SK ",", YT "},UPPER(C1589))))&gt;0,"Canada","USA")</f>
        <v>USA</v>
      </c>
      <c r="B1589" s="3" t="s">
        <v>7736</v>
      </c>
      <c r="C1589" s="3" t="s">
        <v>7737</v>
      </c>
      <c r="D1589" s="3" t="s">
        <v>7738</v>
      </c>
      <c r="E1589" s="3" t="s">
        <v>7739</v>
      </c>
      <c r="F1589" s="3"/>
      <c r="G1589" s="3" t="s">
        <v>27</v>
      </c>
      <c r="H1589" s="3" t="s">
        <v>27</v>
      </c>
      <c r="I1589" s="3">
        <v>5</v>
      </c>
      <c r="J1589" s="3">
        <v>-106.67539</v>
      </c>
      <c r="K1589" s="3">
        <v>35.02256</v>
      </c>
      <c r="L1589" s="3"/>
      <c r="M1589" s="3">
        <v>0</v>
      </c>
      <c r="N1589" s="3">
        <v>0</v>
      </c>
      <c r="O1589" s="3">
        <v>0</v>
      </c>
      <c r="P1589" s="3">
        <v>0</v>
      </c>
      <c r="Q1589" s="3" t="s">
        <v>29</v>
      </c>
      <c r="R1589" s="3" t="s">
        <v>30</v>
      </c>
      <c r="S1589" s="3"/>
      <c r="T1589" s="3"/>
      <c r="U1589" s="7">
        <v>45668.9322569444</v>
      </c>
      <c r="V1589" s="7">
        <v>45751.6420486111</v>
      </c>
      <c r="W1589" s="3"/>
    </row>
    <row r="1590" ht="15.05" spans="1:23">
      <c r="A1590" s="4" t="str">
        <f t="array" ref="A1590">IF(SUM(--ISNUMBER(SEARCH({", AB ",", BC ",", MB ",", NB ",", NL ",", NS ",", NT ",", NU ",", ON ",", PE ",", QC ",", SK ",", YT "},UPPER(C1590))))&gt;0,"Canada","USA")</f>
        <v>USA</v>
      </c>
      <c r="B1590" s="3" t="s">
        <v>7740</v>
      </c>
      <c r="C1590" s="3" t="s">
        <v>7741</v>
      </c>
      <c r="D1590" s="3" t="s">
        <v>7742</v>
      </c>
      <c r="E1590" s="3" t="s">
        <v>7743</v>
      </c>
      <c r="F1590" s="3"/>
      <c r="G1590" s="3" t="s">
        <v>27</v>
      </c>
      <c r="H1590" s="3" t="s">
        <v>27</v>
      </c>
      <c r="I1590" s="3">
        <v>5</v>
      </c>
      <c r="J1590" s="3">
        <v>-87.5543472553057</v>
      </c>
      <c r="K1590" s="8" t="s">
        <v>7744</v>
      </c>
      <c r="L1590" s="3" t="s">
        <v>7745</v>
      </c>
      <c r="M1590" s="3">
        <v>0</v>
      </c>
      <c r="N1590" s="3">
        <v>0</v>
      </c>
      <c r="O1590" s="3">
        <v>0</v>
      </c>
      <c r="P1590" s="3">
        <v>0</v>
      </c>
      <c r="Q1590" s="3" t="s">
        <v>29</v>
      </c>
      <c r="R1590" s="3" t="s">
        <v>30</v>
      </c>
      <c r="S1590" s="3"/>
      <c r="T1590" s="3"/>
      <c r="U1590" s="7">
        <v>45819.4375925926</v>
      </c>
      <c r="V1590" s="7">
        <v>45894.4552314815</v>
      </c>
      <c r="W1590" s="3"/>
    </row>
    <row r="1591" ht="15.05" spans="1:23">
      <c r="A1591" s="4" t="str">
        <f t="array" ref="A1591">IF(SUM(--ISNUMBER(SEARCH({", AB ",", BC ",", MB ",", NB ",", NL ",", NS ",", NT ",", NU ",", ON ",", PE ",", QC ",", SK ",", YT "},UPPER(C1591))))&gt;0,"Canada","USA")</f>
        <v>USA</v>
      </c>
      <c r="B1591" s="3" t="s">
        <v>7746</v>
      </c>
      <c r="C1591" s="3" t="s">
        <v>7747</v>
      </c>
      <c r="D1591" s="3" t="s">
        <v>7748</v>
      </c>
      <c r="E1591" s="3" t="s">
        <v>7749</v>
      </c>
      <c r="F1591" s="3"/>
      <c r="G1591" s="3" t="s">
        <v>27</v>
      </c>
      <c r="H1591" s="3" t="s">
        <v>91</v>
      </c>
      <c r="I1591" s="3">
        <v>5</v>
      </c>
      <c r="J1591" s="3">
        <v>-94.8089251999999</v>
      </c>
      <c r="K1591" s="3">
        <v>39.797111</v>
      </c>
      <c r="L1591" s="3" t="s">
        <v>7750</v>
      </c>
      <c r="M1591" s="3">
        <v>0</v>
      </c>
      <c r="N1591" s="3">
        <v>0</v>
      </c>
      <c r="O1591" s="3">
        <v>0</v>
      </c>
      <c r="P1591" s="3">
        <v>0</v>
      </c>
      <c r="Q1591" s="3" t="s">
        <v>29</v>
      </c>
      <c r="R1591" s="3" t="s">
        <v>30</v>
      </c>
      <c r="S1591" s="3"/>
      <c r="T1591" s="3"/>
      <c r="U1591" s="7">
        <v>45838.4086689815</v>
      </c>
      <c r="V1591" s="7">
        <v>45884.6965046296</v>
      </c>
      <c r="W1591" s="3"/>
    </row>
    <row r="1592" ht="15.05" spans="1:23">
      <c r="A1592" s="4" t="str">
        <f t="array" ref="A1592">IF(SUM(--ISNUMBER(SEARCH({", AB ",", BC ",", MB ",", NB ",", NL ",", NS ",", NT ",", NU ",", ON ",", PE ",", QC ",", SK ",", YT "},UPPER(C1592))))&gt;0,"Canada","USA")</f>
        <v>USA</v>
      </c>
      <c r="B1592" s="3" t="s">
        <v>7751</v>
      </c>
      <c r="C1592" s="3" t="s">
        <v>7752</v>
      </c>
      <c r="D1592" s="3" t="s">
        <v>7753</v>
      </c>
      <c r="E1592" s="3" t="s">
        <v>7754</v>
      </c>
      <c r="F1592" s="3"/>
      <c r="G1592" s="3" t="s">
        <v>27</v>
      </c>
      <c r="H1592" s="3" t="s">
        <v>91</v>
      </c>
      <c r="I1592" s="3">
        <v>5</v>
      </c>
      <c r="J1592" s="3">
        <v>-71.0485107315379</v>
      </c>
      <c r="K1592" s="8" t="s">
        <v>7755</v>
      </c>
      <c r="L1592" s="3"/>
      <c r="M1592" s="3">
        <v>0</v>
      </c>
      <c r="N1592" s="3">
        <v>0</v>
      </c>
      <c r="O1592" s="3">
        <v>0</v>
      </c>
      <c r="P1592" s="3">
        <v>0</v>
      </c>
      <c r="Q1592" s="3" t="s">
        <v>29</v>
      </c>
      <c r="R1592" s="3" t="s">
        <v>30</v>
      </c>
      <c r="S1592" s="3"/>
      <c r="T1592" s="3"/>
      <c r="U1592" s="7">
        <v>45870.5475231481</v>
      </c>
      <c r="V1592" s="7">
        <v>45870.5475231481</v>
      </c>
      <c r="W1592" s="3"/>
    </row>
    <row r="1593" ht="15.05" spans="1:23">
      <c r="A1593" s="4" t="str">
        <f t="array" ref="A1593">IF(SUM(--ISNUMBER(SEARCH({", AB ",", BC ",", MB ",", NB ",", NL ",", NS ",", NT ",", NU ",", ON ",", PE ",", QC ",", SK ",", YT "},UPPER(C1593))))&gt;0,"Canada","USA")</f>
        <v>USA</v>
      </c>
      <c r="B1593" s="3" t="s">
        <v>7756</v>
      </c>
      <c r="C1593" s="3" t="s">
        <v>7757</v>
      </c>
      <c r="D1593" s="3" t="s">
        <v>7758</v>
      </c>
      <c r="E1593" s="3" t="s">
        <v>7759</v>
      </c>
      <c r="F1593" s="3"/>
      <c r="G1593" s="3" t="s">
        <v>27</v>
      </c>
      <c r="H1593" s="3" t="s">
        <v>91</v>
      </c>
      <c r="I1593" s="3">
        <v>5</v>
      </c>
      <c r="J1593" s="3">
        <v>-122.018236002872</v>
      </c>
      <c r="K1593" s="8" t="s">
        <v>7760</v>
      </c>
      <c r="L1593" s="3"/>
      <c r="M1593" s="3">
        <v>0</v>
      </c>
      <c r="N1593" s="3">
        <v>0</v>
      </c>
      <c r="O1593" s="3">
        <v>0</v>
      </c>
      <c r="P1593" s="3">
        <v>0</v>
      </c>
      <c r="Q1593" s="3" t="s">
        <v>29</v>
      </c>
      <c r="R1593" s="3" t="s">
        <v>30</v>
      </c>
      <c r="S1593" s="3"/>
      <c r="T1593" s="3"/>
      <c r="U1593" s="7">
        <v>45826.6654166667</v>
      </c>
      <c r="V1593" s="7">
        <v>45826.6654166667</v>
      </c>
      <c r="W1593" s="3"/>
    </row>
    <row r="1594" ht="15.05" spans="1:23">
      <c r="A1594" s="4" t="str">
        <f t="array" ref="A1594">IF(SUM(--ISNUMBER(SEARCH({", AB ",", BC ",", MB ",", NB ",", NL ",", NS ",", NT ",", NU ",", ON ",", PE ",", QC ",", SK ",", YT "},UPPER(C1594))))&gt;0,"Canada","USA")</f>
        <v>USA</v>
      </c>
      <c r="B1594" s="3" t="s">
        <v>7761</v>
      </c>
      <c r="C1594" s="3" t="s">
        <v>7762</v>
      </c>
      <c r="D1594" s="3" t="s">
        <v>7763</v>
      </c>
      <c r="E1594" s="3" t="s">
        <v>7764</v>
      </c>
      <c r="F1594" s="3" t="s">
        <v>7765</v>
      </c>
      <c r="G1594" s="3" t="s">
        <v>27</v>
      </c>
      <c r="H1594" s="3" t="s">
        <v>27</v>
      </c>
      <c r="I1594" s="3">
        <v>5</v>
      </c>
      <c r="J1594" s="3">
        <v>-89.3786725740224</v>
      </c>
      <c r="K1594" s="8" t="s">
        <v>7766</v>
      </c>
      <c r="L1594" s="3" t="s">
        <v>7767</v>
      </c>
      <c r="M1594" s="3">
        <v>95</v>
      </c>
      <c r="N1594" s="3">
        <v>80</v>
      </c>
      <c r="O1594" s="3">
        <v>0</v>
      </c>
      <c r="P1594" s="3">
        <v>0</v>
      </c>
      <c r="Q1594" s="3" t="s">
        <v>29</v>
      </c>
      <c r="R1594" s="3" t="s">
        <v>30</v>
      </c>
      <c r="S1594" s="3"/>
      <c r="T1594" s="3"/>
      <c r="U1594" s="7">
        <v>45826.6477777778</v>
      </c>
      <c r="V1594" s="7">
        <v>45827.6941782407</v>
      </c>
      <c r="W1594" s="3"/>
    </row>
    <row r="1595" ht="15.05" spans="1:23">
      <c r="A1595" s="4" t="str">
        <f t="array" ref="A1595">IF(SUM(--ISNUMBER(SEARCH({", AB ",", BC ",", MB ",", NB ",", NL ",", NS ",", NT ",", NU ",", ON ",", PE ",", QC ",", SK ",", YT "},UPPER(C1595))))&gt;0,"Canada","USA")</f>
        <v>USA</v>
      </c>
      <c r="B1595" s="3" t="s">
        <v>7768</v>
      </c>
      <c r="C1595" s="3" t="s">
        <v>7769</v>
      </c>
      <c r="D1595" s="3" t="s">
        <v>7770</v>
      </c>
      <c r="E1595" s="3" t="s">
        <v>7771</v>
      </c>
      <c r="F1595" s="3"/>
      <c r="G1595" s="3" t="s">
        <v>27</v>
      </c>
      <c r="H1595" s="3" t="s">
        <v>27</v>
      </c>
      <c r="I1595" s="3">
        <v>2</v>
      </c>
      <c r="J1595" s="3">
        <v>-88.3692</v>
      </c>
      <c r="K1595" s="3">
        <v>36.73715</v>
      </c>
      <c r="L1595" s="3" t="s">
        <v>7772</v>
      </c>
      <c r="M1595" s="3">
        <v>105</v>
      </c>
      <c r="N1595" s="3">
        <v>0</v>
      </c>
      <c r="O1595" s="3">
        <v>0</v>
      </c>
      <c r="P1595" s="3">
        <v>0</v>
      </c>
      <c r="Q1595" s="3" t="s">
        <v>29</v>
      </c>
      <c r="R1595" s="3" t="s">
        <v>30</v>
      </c>
      <c r="S1595" s="3"/>
      <c r="T1595" s="3"/>
      <c r="U1595" s="7">
        <v>45665.9857523148</v>
      </c>
      <c r="V1595" s="7">
        <v>45831.4495486111</v>
      </c>
      <c r="W1595" s="3"/>
    </row>
    <row r="1596" ht="15.05" spans="1:23">
      <c r="A1596" s="4" t="str">
        <f t="array" ref="A1596">IF(SUM(--ISNUMBER(SEARCH({", AB ",", BC ",", MB ",", NB ",", NL ",", NS ",", NT ",", NU ",", ON ",", PE ",", QC ",", SK ",", YT "},UPPER(C1596))))&gt;0,"Canada","USA")</f>
        <v>USA</v>
      </c>
      <c r="B1596" s="3" t="s">
        <v>7773</v>
      </c>
      <c r="C1596" s="3" t="s">
        <v>7774</v>
      </c>
      <c r="D1596" s="3" t="s">
        <v>7775</v>
      </c>
      <c r="E1596" s="3" t="s">
        <v>7776</v>
      </c>
      <c r="F1596" s="3"/>
      <c r="G1596" s="3" t="s">
        <v>27</v>
      </c>
      <c r="H1596" s="3" t="s">
        <v>27</v>
      </c>
      <c r="I1596" s="3">
        <v>3</v>
      </c>
      <c r="J1596" s="3">
        <v>-97.21058</v>
      </c>
      <c r="K1596" s="3">
        <v>26.07505</v>
      </c>
      <c r="L1596" s="3" t="s">
        <v>7777</v>
      </c>
      <c r="M1596" s="3">
        <v>0</v>
      </c>
      <c r="N1596" s="3">
        <v>0</v>
      </c>
      <c r="O1596" s="3">
        <v>0</v>
      </c>
      <c r="P1596" s="3">
        <v>0</v>
      </c>
      <c r="Q1596" s="3" t="s">
        <v>29</v>
      </c>
      <c r="R1596" s="3" t="s">
        <v>30</v>
      </c>
      <c r="S1596" s="3"/>
      <c r="T1596" s="3"/>
      <c r="U1596" s="7">
        <v>45617.6282407407</v>
      </c>
      <c r="V1596" s="7">
        <v>45849.4243171296</v>
      </c>
      <c r="W1596" s="3"/>
    </row>
    <row r="1597" ht="15.05" spans="1:23">
      <c r="A1597" s="4" t="str">
        <f t="array" ref="A1597">IF(SUM(--ISNUMBER(SEARCH({", AB ",", BC ",", MB ",", NB ",", NL ",", NS ",", NT ",", NU ",", ON ",", PE ",", QC ",", SK ",", YT "},UPPER(C1597))))&gt;0,"Canada","USA")</f>
        <v>USA</v>
      </c>
      <c r="B1597" s="3" t="s">
        <v>7778</v>
      </c>
      <c r="C1597" s="3" t="s">
        <v>7779</v>
      </c>
      <c r="D1597" s="3" t="s">
        <v>7780</v>
      </c>
      <c r="E1597" s="3" t="s">
        <v>7781</v>
      </c>
      <c r="F1597" s="3"/>
      <c r="G1597" s="3" t="s">
        <v>27</v>
      </c>
      <c r="H1597" s="3" t="s">
        <v>91</v>
      </c>
      <c r="I1597" s="3">
        <v>4</v>
      </c>
      <c r="J1597" s="3">
        <v>-82.67369</v>
      </c>
      <c r="K1597" s="3">
        <v>27.81469</v>
      </c>
      <c r="L1597" s="3" t="s">
        <v>7782</v>
      </c>
      <c r="M1597" s="3">
        <v>0</v>
      </c>
      <c r="N1597" s="3">
        <v>0</v>
      </c>
      <c r="O1597" s="3">
        <v>0</v>
      </c>
      <c r="P1597" s="3">
        <v>0</v>
      </c>
      <c r="Q1597" s="3" t="s">
        <v>29</v>
      </c>
      <c r="R1597" s="3" t="s">
        <v>30</v>
      </c>
      <c r="S1597" s="3"/>
      <c r="T1597" s="3"/>
      <c r="U1597" s="7">
        <v>45608.4329976852</v>
      </c>
      <c r="V1597" s="7">
        <v>45826.5320023148</v>
      </c>
      <c r="W1597" s="3"/>
    </row>
    <row r="1598" ht="15.05" spans="1:23">
      <c r="A1598" s="4" t="str">
        <f t="array" ref="A1598">IF(SUM(--ISNUMBER(SEARCH({", AB ",", BC ",", MB ",", NB ",", NL ",", NS ",", NT ",", NU ",", ON ",", PE ",", QC ",", SK ",", YT "},UPPER(C1598))))&gt;0,"Canada","USA")</f>
        <v>USA</v>
      </c>
      <c r="B1598" s="3" t="s">
        <v>7783</v>
      </c>
      <c r="C1598" s="3" t="s">
        <v>7784</v>
      </c>
      <c r="D1598" s="3" t="s">
        <v>7785</v>
      </c>
      <c r="E1598" s="3" t="s">
        <v>7786</v>
      </c>
      <c r="F1598" s="3" t="s">
        <v>62</v>
      </c>
      <c r="G1598" s="3" t="s">
        <v>27</v>
      </c>
      <c r="H1598" s="3" t="s">
        <v>27</v>
      </c>
      <c r="I1598" s="3">
        <v>5</v>
      </c>
      <c r="J1598" s="3">
        <v>-90.17094</v>
      </c>
      <c r="K1598" s="3">
        <v>30.00868</v>
      </c>
      <c r="L1598" s="3"/>
      <c r="M1598" s="3">
        <v>0</v>
      </c>
      <c r="N1598" s="3">
        <v>0</v>
      </c>
      <c r="O1598" s="3">
        <v>0</v>
      </c>
      <c r="P1598" s="3">
        <v>0</v>
      </c>
      <c r="Q1598" s="3" t="s">
        <v>29</v>
      </c>
      <c r="R1598" s="3" t="s">
        <v>30</v>
      </c>
      <c r="S1598" s="3"/>
      <c r="T1598" s="3"/>
      <c r="U1598" s="7">
        <v>45652.4759953704</v>
      </c>
      <c r="V1598" s="7">
        <v>45831.5076967593</v>
      </c>
      <c r="W1598" s="3"/>
    </row>
    <row r="1599" ht="15.05" spans="1:23">
      <c r="A1599" s="4" t="str">
        <f t="array" ref="A1599">IF(SUM(--ISNUMBER(SEARCH({", AB ",", BC ",", MB ",", NB ",", NL ",", NS ",", NT ",", NU ",", ON ",", PE ",", QC ",", SK ",", YT "},UPPER(C1599))))&gt;0,"Canada","USA")</f>
        <v>USA</v>
      </c>
      <c r="B1599" s="3" t="s">
        <v>7787</v>
      </c>
      <c r="C1599" s="3" t="s">
        <v>7788</v>
      </c>
      <c r="D1599" s="3" t="s">
        <v>7702</v>
      </c>
      <c r="E1599" s="3" t="s">
        <v>7789</v>
      </c>
      <c r="F1599" s="3"/>
      <c r="G1599" s="3" t="s">
        <v>27</v>
      </c>
      <c r="H1599" s="3" t="s">
        <v>27</v>
      </c>
      <c r="I1599" s="3">
        <v>5</v>
      </c>
      <c r="J1599" s="3">
        <v>-95.23985</v>
      </c>
      <c r="K1599" s="3">
        <v>32.26033</v>
      </c>
      <c r="L1599" s="3" t="s">
        <v>7790</v>
      </c>
      <c r="M1599" s="3">
        <v>0</v>
      </c>
      <c r="N1599" s="3">
        <v>0</v>
      </c>
      <c r="O1599" s="3">
        <v>0</v>
      </c>
      <c r="P1599" s="3">
        <v>0</v>
      </c>
      <c r="Q1599" s="3" t="s">
        <v>29</v>
      </c>
      <c r="R1599" s="3" t="s">
        <v>30</v>
      </c>
      <c r="S1599" s="3"/>
      <c r="T1599" s="3"/>
      <c r="U1599" s="7">
        <v>45622.6941782407</v>
      </c>
      <c r="V1599" s="7">
        <v>45853.4137268519</v>
      </c>
      <c r="W1599" s="3"/>
    </row>
    <row r="1600" ht="15.05" spans="1:23">
      <c r="A1600" s="4" t="str">
        <f t="array" ref="A1600">IF(SUM(--ISNUMBER(SEARCH({", AB ",", BC ",", MB ",", NB ",", NL ",", NS ",", NT ",", NU ",", ON ",", PE ",", QC ",", SK ",", YT "},UPPER(C1600))))&gt;0,"Canada","USA")</f>
        <v>USA</v>
      </c>
      <c r="B1600" s="3" t="s">
        <v>7791</v>
      </c>
      <c r="C1600" s="3" t="s">
        <v>7792</v>
      </c>
      <c r="D1600" s="3" t="s">
        <v>7793</v>
      </c>
      <c r="E1600" s="3" t="s">
        <v>7786</v>
      </c>
      <c r="F1600" s="3" t="s">
        <v>7794</v>
      </c>
      <c r="G1600" s="3" t="s">
        <v>27</v>
      </c>
      <c r="H1600" s="3" t="s">
        <v>27</v>
      </c>
      <c r="I1600" s="3">
        <v>1</v>
      </c>
      <c r="J1600" s="3">
        <v>-90.17088</v>
      </c>
      <c r="K1600" s="3">
        <v>30.00872</v>
      </c>
      <c r="L1600" s="3" t="s">
        <v>7795</v>
      </c>
      <c r="M1600" s="3">
        <v>150</v>
      </c>
      <c r="N1600" s="3">
        <v>0</v>
      </c>
      <c r="O1600" s="3">
        <v>0</v>
      </c>
      <c r="P1600" s="3">
        <v>40</v>
      </c>
      <c r="Q1600" s="3" t="s">
        <v>29</v>
      </c>
      <c r="R1600" s="3" t="s">
        <v>30</v>
      </c>
      <c r="S1600" s="3"/>
      <c r="T1600" s="3"/>
      <c r="U1600" s="7">
        <v>45652.6977777778</v>
      </c>
      <c r="V1600" s="7">
        <v>45882.478587963</v>
      </c>
      <c r="W1600" s="3"/>
    </row>
    <row r="1601" ht="15.05" spans="1:23">
      <c r="A1601" s="4" t="str">
        <f t="array" ref="A1601">IF(SUM(--ISNUMBER(SEARCH({", AB ",", BC ",", MB ",", NB ",", NL ",", NS ",", NT ",", NU ",", ON ",", PE ",", QC ",", SK ",", YT "},UPPER(C1601))))&gt;0,"Canada","USA")</f>
        <v>USA</v>
      </c>
      <c r="B1601" s="3" t="s">
        <v>7796</v>
      </c>
      <c r="C1601" s="3" t="s">
        <v>7797</v>
      </c>
      <c r="D1601" s="3" t="s">
        <v>7798</v>
      </c>
      <c r="E1601" s="3" t="s">
        <v>7799</v>
      </c>
      <c r="F1601" s="3"/>
      <c r="G1601" s="3" t="s">
        <v>27</v>
      </c>
      <c r="H1601" s="3" t="s">
        <v>27</v>
      </c>
      <c r="I1601" s="3">
        <v>5</v>
      </c>
      <c r="J1601" s="3">
        <v>-80.18706</v>
      </c>
      <c r="K1601" s="3">
        <v>26.31134</v>
      </c>
      <c r="L1601" s="3" t="s">
        <v>7800</v>
      </c>
      <c r="M1601" s="3">
        <v>0</v>
      </c>
      <c r="N1601" s="3">
        <v>0</v>
      </c>
      <c r="O1601" s="3">
        <v>0</v>
      </c>
      <c r="P1601" s="3">
        <v>0</v>
      </c>
      <c r="Q1601" s="3" t="s">
        <v>29</v>
      </c>
      <c r="R1601" s="3" t="s">
        <v>30</v>
      </c>
      <c r="S1601" s="3"/>
      <c r="T1601" s="3"/>
      <c r="U1601" s="7">
        <v>45664.7696296296</v>
      </c>
      <c r="V1601" s="7">
        <v>45917.5406712963</v>
      </c>
      <c r="W1601" s="3"/>
    </row>
    <row r="1602" ht="15.05" spans="1:23">
      <c r="A1602" s="4" t="str">
        <f t="array" ref="A1602">IF(SUM(--ISNUMBER(SEARCH({", AB ",", BC ",", MB ",", NB ",", NL ",", NS ",", NT ",", NU ",", ON ",", PE ",", QC ",", SK ",", YT "},UPPER(C1602))))&gt;0,"Canada","USA")</f>
        <v>USA</v>
      </c>
      <c r="B1602" s="3" t="s">
        <v>7801</v>
      </c>
      <c r="C1602" s="3" t="s">
        <v>7802</v>
      </c>
      <c r="D1602" s="3" t="s">
        <v>7803</v>
      </c>
      <c r="E1602" s="3" t="s">
        <v>7804</v>
      </c>
      <c r="F1602" s="3"/>
      <c r="G1602" s="3" t="s">
        <v>27</v>
      </c>
      <c r="H1602" s="3" t="s">
        <v>27</v>
      </c>
      <c r="I1602" s="3">
        <v>5</v>
      </c>
      <c r="J1602" s="3">
        <v>-81.76382</v>
      </c>
      <c r="K1602" s="3">
        <v>24.56238</v>
      </c>
      <c r="L1602" s="3" t="s">
        <v>7805</v>
      </c>
      <c r="M1602" s="3">
        <v>0</v>
      </c>
      <c r="N1602" s="3">
        <v>0</v>
      </c>
      <c r="O1602" s="3">
        <v>0</v>
      </c>
      <c r="P1602" s="3">
        <v>0</v>
      </c>
      <c r="Q1602" s="3" t="s">
        <v>29</v>
      </c>
      <c r="R1602" s="3" t="s">
        <v>30</v>
      </c>
      <c r="S1602" s="3"/>
      <c r="T1602" s="3"/>
      <c r="U1602" s="7">
        <v>45643.538287037</v>
      </c>
      <c r="V1602" s="7">
        <v>45826.5945717593</v>
      </c>
      <c r="W1602" s="3"/>
    </row>
    <row r="1603" ht="15.05" spans="1:23">
      <c r="A1603" s="4" t="str">
        <f t="array" ref="A1603">IF(SUM(--ISNUMBER(SEARCH({", AB ",", BC ",", MB ",", NB ",", NL ",", NS ",", NT ",", NU ",", ON ",", PE ",", QC ",", SK ",", YT "},UPPER(C1603))))&gt;0,"Canada","USA")</f>
        <v>USA</v>
      </c>
      <c r="B1603" s="3" t="s">
        <v>7806</v>
      </c>
      <c r="C1603" s="3" t="s">
        <v>7807</v>
      </c>
      <c r="D1603" s="3" t="s">
        <v>7808</v>
      </c>
      <c r="E1603" s="3" t="s">
        <v>7809</v>
      </c>
      <c r="F1603" s="3" t="s">
        <v>7810</v>
      </c>
      <c r="G1603" s="3" t="s">
        <v>27</v>
      </c>
      <c r="H1603" s="3" t="s">
        <v>27</v>
      </c>
      <c r="I1603" s="3">
        <v>1</v>
      </c>
      <c r="J1603" s="3">
        <v>-96.73663</v>
      </c>
      <c r="K1603" s="3">
        <v>43.56619</v>
      </c>
      <c r="L1603" s="3" t="s">
        <v>7811</v>
      </c>
      <c r="M1603" s="3">
        <v>0</v>
      </c>
      <c r="N1603" s="3">
        <v>0</v>
      </c>
      <c r="O1603" s="3">
        <v>0</v>
      </c>
      <c r="P1603" s="3">
        <v>0</v>
      </c>
      <c r="Q1603" s="3" t="s">
        <v>29</v>
      </c>
      <c r="R1603" s="3" t="s">
        <v>30</v>
      </c>
      <c r="S1603" s="3"/>
      <c r="T1603" s="3"/>
      <c r="U1603" s="7">
        <v>45631.6727083333</v>
      </c>
      <c r="V1603" s="7">
        <v>45845.6299537037</v>
      </c>
      <c r="W1603" s="3"/>
    </row>
    <row r="1604" ht="15.05" spans="1:23">
      <c r="A1604" s="4" t="str">
        <f t="array" ref="A1604">IF(SUM(--ISNUMBER(SEARCH({", AB ",", BC ",", MB ",", NB ",", NL ",", NS ",", NT ",", NU ",", ON ",", PE ",", QC ",", SK ",", YT "},UPPER(C1604))))&gt;0,"Canada","USA")</f>
        <v>USA</v>
      </c>
      <c r="B1604" s="3" t="s">
        <v>7812</v>
      </c>
      <c r="C1604" s="3" t="s">
        <v>7813</v>
      </c>
      <c r="D1604" s="3" t="s">
        <v>7814</v>
      </c>
      <c r="E1604" s="3" t="s">
        <v>7815</v>
      </c>
      <c r="F1604" s="3" t="s">
        <v>7816</v>
      </c>
      <c r="G1604" s="3" t="s">
        <v>27</v>
      </c>
      <c r="H1604" s="3" t="s">
        <v>27</v>
      </c>
      <c r="I1604" s="3">
        <v>4</v>
      </c>
      <c r="J1604" s="3">
        <v>-96.73657</v>
      </c>
      <c r="K1604" s="3">
        <v>43.5662</v>
      </c>
      <c r="L1604" s="3" t="s">
        <v>7811</v>
      </c>
      <c r="M1604" s="3">
        <v>0</v>
      </c>
      <c r="N1604" s="3">
        <v>0</v>
      </c>
      <c r="O1604" s="3">
        <v>0</v>
      </c>
      <c r="P1604" s="3">
        <v>0</v>
      </c>
      <c r="Q1604" s="3" t="s">
        <v>29</v>
      </c>
      <c r="R1604" s="3" t="s">
        <v>30</v>
      </c>
      <c r="S1604" s="3"/>
      <c r="T1604" s="3"/>
      <c r="U1604" s="7">
        <v>45615.5653356481</v>
      </c>
      <c r="V1604" s="7">
        <v>45917.5403356481</v>
      </c>
      <c r="W1604" s="3"/>
    </row>
    <row r="1605" ht="15.05" spans="1:23">
      <c r="A1605" s="4" t="str">
        <f t="array" ref="A1605">IF(SUM(--ISNUMBER(SEARCH({", AB ",", BC ",", MB ",", NB ",", NL ",", NS ",", NT ",", NU ",", ON ",", PE ",", QC ",", SK ",", YT "},UPPER(C1605))))&gt;0,"Canada","USA")</f>
        <v>USA</v>
      </c>
      <c r="B1605" s="3" t="s">
        <v>7817</v>
      </c>
      <c r="C1605" s="3" t="s">
        <v>7104</v>
      </c>
      <c r="D1605" s="3" t="s">
        <v>7818</v>
      </c>
      <c r="E1605" s="3" t="s">
        <v>7819</v>
      </c>
      <c r="F1605" s="3"/>
      <c r="G1605" s="3" t="s">
        <v>27</v>
      </c>
      <c r="H1605" s="3" t="s">
        <v>27</v>
      </c>
      <c r="I1605" s="3">
        <v>5</v>
      </c>
      <c r="J1605" s="3">
        <v>-85.9024687740743</v>
      </c>
      <c r="K1605" s="8" t="s">
        <v>7820</v>
      </c>
      <c r="L1605" s="3"/>
      <c r="M1605" s="3">
        <v>0</v>
      </c>
      <c r="N1605" s="3">
        <v>0</v>
      </c>
      <c r="O1605" s="3">
        <v>0</v>
      </c>
      <c r="P1605" s="3">
        <v>0</v>
      </c>
      <c r="Q1605" s="3" t="s">
        <v>29</v>
      </c>
      <c r="R1605" s="3" t="s">
        <v>30</v>
      </c>
      <c r="S1605" s="3"/>
      <c r="T1605" s="3"/>
      <c r="U1605" s="7">
        <v>45860.5221759259</v>
      </c>
      <c r="V1605" s="7">
        <v>45860.5221759259</v>
      </c>
      <c r="W1605" s="3"/>
    </row>
    <row r="1606" ht="15.05" spans="1:23">
      <c r="A1606" s="4" t="str">
        <f t="array" ref="A1606">IF(SUM(--ISNUMBER(SEARCH({", AB ",", BC ",", MB ",", NB ",", NL ",", NS ",", NT ",", NU ",", ON ",", PE ",", QC ",", SK ",", YT "},UPPER(C1606))))&gt;0,"Canada","USA")</f>
        <v>USA</v>
      </c>
      <c r="B1606" s="3" t="s">
        <v>7821</v>
      </c>
      <c r="C1606" s="3" t="s">
        <v>5630</v>
      </c>
      <c r="D1606" s="3" t="s">
        <v>7822</v>
      </c>
      <c r="E1606" s="3" t="s">
        <v>5632</v>
      </c>
      <c r="F1606" s="3"/>
      <c r="G1606" s="3" t="s">
        <v>27</v>
      </c>
      <c r="H1606" s="3" t="s">
        <v>27</v>
      </c>
      <c r="I1606" s="3">
        <v>5</v>
      </c>
      <c r="J1606" s="3">
        <v>-71.0465905</v>
      </c>
      <c r="K1606" s="8" t="s">
        <v>7823</v>
      </c>
      <c r="L1606" s="3" t="s">
        <v>7824</v>
      </c>
      <c r="M1606" s="3">
        <v>0</v>
      </c>
      <c r="N1606" s="3">
        <v>0</v>
      </c>
      <c r="O1606" s="3">
        <v>0</v>
      </c>
      <c r="P1606" s="3">
        <v>0</v>
      </c>
      <c r="Q1606" s="3" t="s">
        <v>29</v>
      </c>
      <c r="R1606" s="3" t="s">
        <v>30</v>
      </c>
      <c r="S1606" s="3"/>
      <c r="T1606" s="3"/>
      <c r="U1606" s="7">
        <v>45833.6785648148</v>
      </c>
      <c r="V1606" s="7">
        <v>45917.5399537037</v>
      </c>
      <c r="W1606" s="3"/>
    </row>
    <row r="1607" ht="15.05" spans="1:23">
      <c r="A1607" s="4" t="str">
        <f t="array" ref="A1607">IF(SUM(--ISNUMBER(SEARCH({", AB ",", BC ",", MB ",", NB ",", NL ",", NS ",", NT ",", NU ",", ON ",", PE ",", QC ",", SK ",", YT "},UPPER(C1607))))&gt;0,"Canada","USA")</f>
        <v>USA</v>
      </c>
      <c r="B1607" s="3" t="s">
        <v>7825</v>
      </c>
      <c r="C1607" s="3" t="s">
        <v>7826</v>
      </c>
      <c r="D1607" s="3" t="s">
        <v>7827</v>
      </c>
      <c r="E1607" s="3" t="s">
        <v>7828</v>
      </c>
      <c r="F1607" s="3"/>
      <c r="G1607" s="3" t="s">
        <v>27</v>
      </c>
      <c r="H1607" s="3" t="s">
        <v>27</v>
      </c>
      <c r="I1607" s="3">
        <v>5</v>
      </c>
      <c r="J1607" s="3">
        <v>-111.93112</v>
      </c>
      <c r="K1607" s="3">
        <v>40.51057</v>
      </c>
      <c r="L1607" s="3" t="s">
        <v>7829</v>
      </c>
      <c r="M1607" s="3">
        <v>0</v>
      </c>
      <c r="N1607" s="3">
        <v>0</v>
      </c>
      <c r="O1607" s="3">
        <v>0</v>
      </c>
      <c r="P1607" s="3">
        <v>0</v>
      </c>
      <c r="Q1607" s="3" t="s">
        <v>29</v>
      </c>
      <c r="R1607" s="3" t="s">
        <v>30</v>
      </c>
      <c r="S1607" s="3"/>
      <c r="T1607" s="3"/>
      <c r="U1607" s="7">
        <v>45805.4906134259</v>
      </c>
      <c r="V1607" s="7">
        <v>45859.5030902778</v>
      </c>
      <c r="W1607" s="3"/>
    </row>
    <row r="1608" ht="15.05" spans="1:23">
      <c r="A1608" s="4" t="str">
        <f t="array" ref="A1608">IF(SUM(--ISNUMBER(SEARCH({", AB ",", BC ",", MB ",", NB ",", NL ",", NS ",", NT ",", NU ",", ON ",", PE ",", QC ",", SK ",", YT "},UPPER(C1608))))&gt;0,"Canada","USA")</f>
        <v>USA</v>
      </c>
      <c r="B1608" s="3" t="s">
        <v>7830</v>
      </c>
      <c r="C1608" s="3" t="s">
        <v>7831</v>
      </c>
      <c r="D1608" s="3" t="s">
        <v>7832</v>
      </c>
      <c r="E1608" s="3" t="s">
        <v>7833</v>
      </c>
      <c r="F1608" s="3"/>
      <c r="G1608" s="3" t="s">
        <v>27</v>
      </c>
      <c r="H1608" s="3" t="s">
        <v>27</v>
      </c>
      <c r="I1608" s="3">
        <v>5</v>
      </c>
      <c r="J1608" s="3">
        <v>-81.56239</v>
      </c>
      <c r="K1608" s="3">
        <v>30.03831</v>
      </c>
      <c r="L1608" s="3"/>
      <c r="M1608" s="3">
        <v>0</v>
      </c>
      <c r="N1608" s="3">
        <v>0</v>
      </c>
      <c r="O1608" s="3">
        <v>0</v>
      </c>
      <c r="P1608" s="3">
        <v>0</v>
      </c>
      <c r="Q1608" s="3" t="s">
        <v>29</v>
      </c>
      <c r="R1608" s="3" t="s">
        <v>30</v>
      </c>
      <c r="S1608" s="3"/>
      <c r="T1608" s="3"/>
      <c r="U1608" s="7">
        <v>45789.4644675926</v>
      </c>
      <c r="V1608" s="7">
        <v>45877.6034375</v>
      </c>
      <c r="W1608" s="3"/>
    </row>
    <row r="1609" ht="15.05" spans="1:23">
      <c r="A1609" s="4" t="str">
        <f t="array" ref="A1609">IF(SUM(--ISNUMBER(SEARCH({", AB ",", BC ",", MB ",", NB ",", NL ",", NS ",", NT ",", NU ",", ON ",", PE ",", QC ",", SK ",", YT "},UPPER(C1609))))&gt;0,"Canada","USA")</f>
        <v>USA</v>
      </c>
      <c r="B1609" s="3" t="s">
        <v>7834</v>
      </c>
      <c r="C1609" s="3" t="s">
        <v>7835</v>
      </c>
      <c r="D1609" s="3" t="s">
        <v>7836</v>
      </c>
      <c r="E1609" s="3" t="s">
        <v>7837</v>
      </c>
      <c r="F1609" s="3" t="s">
        <v>7838</v>
      </c>
      <c r="G1609" s="3" t="s">
        <v>27</v>
      </c>
      <c r="H1609" s="3" t="s">
        <v>91</v>
      </c>
      <c r="I1609" s="3">
        <v>5</v>
      </c>
      <c r="J1609" s="3">
        <v>-79.87824</v>
      </c>
      <c r="K1609" s="3">
        <v>43.50049</v>
      </c>
      <c r="L1609" s="3" t="s">
        <v>7839</v>
      </c>
      <c r="M1609" s="3"/>
      <c r="N1609" s="3"/>
      <c r="O1609" s="3"/>
      <c r="P1609" s="3"/>
      <c r="Q1609" s="3" t="s">
        <v>29</v>
      </c>
      <c r="R1609" s="3" t="s">
        <v>30</v>
      </c>
      <c r="S1609" s="3"/>
      <c r="T1609" s="3"/>
      <c r="U1609" s="7">
        <v>45544.6036342593</v>
      </c>
      <c r="V1609" s="7">
        <v>45870.641875</v>
      </c>
      <c r="W1609" s="3"/>
    </row>
    <row r="1610" ht="15.05" spans="1:23">
      <c r="A1610" s="4" t="str">
        <f t="array" ref="A1610">IF(SUM(--ISNUMBER(SEARCH({", AB ",", BC ",", MB ",", NB ",", NL ",", NS ",", NT ",", NU ",", ON ",", PE ",", QC ",", SK ",", YT "},UPPER(C1610))))&gt;0,"Canada","USA")</f>
        <v>USA</v>
      </c>
      <c r="B1610" s="3" t="s">
        <v>7834</v>
      </c>
      <c r="C1610" s="3" t="s">
        <v>7840</v>
      </c>
      <c r="D1610" s="3" t="s">
        <v>7841</v>
      </c>
      <c r="E1610" s="3" t="s">
        <v>7842</v>
      </c>
      <c r="F1610" s="3" t="s">
        <v>7843</v>
      </c>
      <c r="G1610" s="3" t="s">
        <v>27</v>
      </c>
      <c r="H1610" s="3" t="s">
        <v>91</v>
      </c>
      <c r="I1610" s="3">
        <v>1</v>
      </c>
      <c r="J1610" s="3">
        <v>-79.87819</v>
      </c>
      <c r="K1610" s="3">
        <v>43.50036</v>
      </c>
      <c r="L1610" s="3" t="s">
        <v>7839</v>
      </c>
      <c r="M1610" s="3"/>
      <c r="N1610" s="3"/>
      <c r="O1610" s="3"/>
      <c r="P1610" s="3"/>
      <c r="Q1610" s="3" t="s">
        <v>29</v>
      </c>
      <c r="R1610" s="3" t="s">
        <v>30</v>
      </c>
      <c r="S1610" s="3"/>
      <c r="T1610" s="3"/>
      <c r="U1610" s="7">
        <v>45519.0549189815</v>
      </c>
      <c r="V1610" s="7">
        <v>45856.7060532407</v>
      </c>
      <c r="W1610" s="3"/>
    </row>
    <row r="1611" ht="15.05" spans="1:23">
      <c r="A1611" s="4" t="str">
        <f t="array" ref="A1611">IF(SUM(--ISNUMBER(SEARCH({", AB ",", BC ",", MB ",", NB ",", NL ",", NS ",", NT ",", NU ",", ON ",", PE ",", QC ",", SK ",", YT "},UPPER(C1611))))&gt;0,"Canada","USA")</f>
        <v>USA</v>
      </c>
      <c r="B1611" s="3" t="s">
        <v>7844</v>
      </c>
      <c r="C1611" s="3" t="s">
        <v>7845</v>
      </c>
      <c r="D1611" s="3" t="s">
        <v>7846</v>
      </c>
      <c r="E1611" s="3" t="s">
        <v>7847</v>
      </c>
      <c r="F1611" s="3" t="s">
        <v>7848</v>
      </c>
      <c r="G1611" s="3" t="s">
        <v>27</v>
      </c>
      <c r="H1611" s="3" t="s">
        <v>27</v>
      </c>
      <c r="I1611" s="3">
        <v>6</v>
      </c>
      <c r="J1611" s="3">
        <v>-81.7330284867141</v>
      </c>
      <c r="K1611" s="8" t="s">
        <v>7849</v>
      </c>
      <c r="L1611" s="3" t="s">
        <v>7850</v>
      </c>
      <c r="M1611" s="3">
        <v>0</v>
      </c>
      <c r="N1611" s="3">
        <v>0</v>
      </c>
      <c r="O1611" s="3">
        <v>0</v>
      </c>
      <c r="P1611" s="3">
        <v>0</v>
      </c>
      <c r="Q1611" s="3" t="s">
        <v>29</v>
      </c>
      <c r="R1611" s="3" t="s">
        <v>30</v>
      </c>
      <c r="S1611" s="3"/>
      <c r="T1611" s="3"/>
      <c r="U1611" s="7">
        <v>45645.6039351852</v>
      </c>
      <c r="V1611" s="7">
        <v>45884.4080439815</v>
      </c>
      <c r="W1611" s="3"/>
    </row>
    <row r="1612" ht="15.05" spans="1:23">
      <c r="A1612" s="4" t="str">
        <f t="array" ref="A1612">IF(SUM(--ISNUMBER(SEARCH({", AB ",", BC ",", MB ",", NB ",", NL ",", NS ",", NT ",", NU ",", ON ",", PE ",", QC ",", SK ",", YT "},UPPER(C1612))))&gt;0,"Canada","USA")</f>
        <v>USA</v>
      </c>
      <c r="B1612" s="3" t="s">
        <v>7851</v>
      </c>
      <c r="C1612" s="3" t="s">
        <v>7852</v>
      </c>
      <c r="D1612" s="3" t="s">
        <v>7853</v>
      </c>
      <c r="E1612" s="3" t="s">
        <v>7854</v>
      </c>
      <c r="F1612" s="3" t="s">
        <v>7855</v>
      </c>
      <c r="G1612" s="3" t="s">
        <v>91</v>
      </c>
      <c r="H1612" s="3" t="s">
        <v>27</v>
      </c>
      <c r="I1612" s="3">
        <v>4</v>
      </c>
      <c r="J1612" s="3">
        <v>-92.41357</v>
      </c>
      <c r="K1612" s="3">
        <v>35.06002</v>
      </c>
      <c r="L1612" s="3" t="s">
        <v>7856</v>
      </c>
      <c r="M1612" s="3">
        <v>0</v>
      </c>
      <c r="N1612" s="3">
        <v>0</v>
      </c>
      <c r="O1612" s="3">
        <v>0</v>
      </c>
      <c r="P1612" s="3">
        <v>0</v>
      </c>
      <c r="Q1612" s="3" t="s">
        <v>29</v>
      </c>
      <c r="R1612" s="3" t="s">
        <v>30</v>
      </c>
      <c r="S1612" s="3"/>
      <c r="T1612" s="3"/>
      <c r="U1612" s="7">
        <v>45713.4315277778</v>
      </c>
      <c r="V1612" s="7">
        <v>45814.5365509259</v>
      </c>
      <c r="W1612" s="3"/>
    </row>
    <row r="1613" ht="15.05" spans="1:23">
      <c r="A1613" s="4" t="str">
        <f t="array" ref="A1613">IF(SUM(--ISNUMBER(SEARCH({", AB ",", BC ",", MB ",", NB ",", NL ",", NS ",", NT ",", NU ",", ON ",", PE ",", QC ",", SK ",", YT "},UPPER(C1613))))&gt;0,"Canada","USA")</f>
        <v>USA</v>
      </c>
      <c r="B1613" s="3" t="s">
        <v>7851</v>
      </c>
      <c r="C1613" s="3" t="s">
        <v>7857</v>
      </c>
      <c r="D1613" s="3" t="s">
        <v>7853</v>
      </c>
      <c r="E1613" s="3" t="s">
        <v>7858</v>
      </c>
      <c r="F1613" s="3" t="s">
        <v>7859</v>
      </c>
      <c r="G1613" s="3" t="s">
        <v>27</v>
      </c>
      <c r="H1613" s="3" t="s">
        <v>27</v>
      </c>
      <c r="I1613" s="3">
        <v>2</v>
      </c>
      <c r="J1613" s="3">
        <v>-92.41357</v>
      </c>
      <c r="K1613" s="3">
        <v>35.05961</v>
      </c>
      <c r="L1613" s="3" t="s">
        <v>7856</v>
      </c>
      <c r="M1613" s="3">
        <v>0</v>
      </c>
      <c r="N1613" s="3">
        <v>0</v>
      </c>
      <c r="O1613" s="3">
        <v>0</v>
      </c>
      <c r="P1613" s="3">
        <v>0</v>
      </c>
      <c r="Q1613" s="3" t="s">
        <v>29</v>
      </c>
      <c r="R1613" s="3" t="s">
        <v>30</v>
      </c>
      <c r="S1613" s="3"/>
      <c r="T1613" s="3"/>
      <c r="U1613" s="7">
        <v>45611.4017476852</v>
      </c>
      <c r="V1613" s="7">
        <v>45917.5394097222</v>
      </c>
      <c r="W1613" s="3"/>
    </row>
    <row r="1614" ht="15.05" spans="1:23">
      <c r="A1614" s="4" t="str">
        <f t="array" ref="A1614">IF(SUM(--ISNUMBER(SEARCH({", AB ",", BC ",", MB ",", NB ",", NL ",", NS ",", NT ",", NU ",", ON ",", PE ",", QC ",", SK ",", YT "},UPPER(C1614))))&gt;0,"Canada","USA")</f>
        <v>USA</v>
      </c>
      <c r="B1614" s="3" t="s">
        <v>7860</v>
      </c>
      <c r="C1614" s="3" t="s">
        <v>7861</v>
      </c>
      <c r="D1614" s="3" t="s">
        <v>7862</v>
      </c>
      <c r="E1614" s="3" t="s">
        <v>334</v>
      </c>
      <c r="F1614" s="3"/>
      <c r="G1614" s="3" t="s">
        <v>27</v>
      </c>
      <c r="H1614" s="3" t="s">
        <v>27</v>
      </c>
      <c r="I1614" s="3">
        <v>5</v>
      </c>
      <c r="J1614" s="3">
        <v>-105.0354</v>
      </c>
      <c r="K1614" s="3">
        <v>40.40179</v>
      </c>
      <c r="L1614" s="3" t="s">
        <v>7863</v>
      </c>
      <c r="M1614" s="3">
        <v>0</v>
      </c>
      <c r="N1614" s="3">
        <v>0</v>
      </c>
      <c r="O1614" s="3">
        <v>0</v>
      </c>
      <c r="P1614" s="3">
        <v>0</v>
      </c>
      <c r="Q1614" s="3" t="s">
        <v>29</v>
      </c>
      <c r="R1614" s="3" t="s">
        <v>30</v>
      </c>
      <c r="S1614" s="3"/>
      <c r="T1614" s="3"/>
      <c r="U1614" s="7">
        <v>45643.6757291667</v>
      </c>
      <c r="V1614" s="7">
        <v>45820.6147106482</v>
      </c>
      <c r="W1614" s="3"/>
    </row>
    <row r="1615" ht="15.05" spans="1:23">
      <c r="A1615" s="4" t="str">
        <f t="array" ref="A1615">IF(SUM(--ISNUMBER(SEARCH({", AB ",", BC ",", MB ",", NB ",", NL ",", NS ",", NT ",", NU ",", ON ",", PE ",", QC ",", SK ",", YT "},UPPER(C1615))))&gt;0,"Canada","USA")</f>
        <v>USA</v>
      </c>
      <c r="B1615" s="3" t="s">
        <v>7864</v>
      </c>
      <c r="C1615" s="3" t="s">
        <v>7865</v>
      </c>
      <c r="D1615" s="3" t="s">
        <v>7866</v>
      </c>
      <c r="E1615" s="3" t="s">
        <v>7867</v>
      </c>
      <c r="F1615" s="3"/>
      <c r="G1615" s="3" t="s">
        <v>27</v>
      </c>
      <c r="H1615" s="3" t="s">
        <v>27</v>
      </c>
      <c r="I1615" s="3">
        <v>5</v>
      </c>
      <c r="J1615" s="3">
        <v>-80.09648</v>
      </c>
      <c r="K1615" s="3">
        <v>26.43034</v>
      </c>
      <c r="L1615" s="3"/>
      <c r="M1615" s="3">
        <v>0</v>
      </c>
      <c r="N1615" s="3">
        <v>0</v>
      </c>
      <c r="O1615" s="3">
        <v>0</v>
      </c>
      <c r="P1615" s="3">
        <v>0</v>
      </c>
      <c r="Q1615" s="3" t="s">
        <v>29</v>
      </c>
      <c r="R1615" s="3" t="s">
        <v>30</v>
      </c>
      <c r="S1615" s="3"/>
      <c r="T1615" s="3"/>
      <c r="U1615" s="7">
        <v>45664.8086458333</v>
      </c>
      <c r="V1615" s="7">
        <v>45664.8086458333</v>
      </c>
      <c r="W1615" s="3"/>
    </row>
    <row r="1616" ht="15.05" spans="1:23">
      <c r="A1616" s="4" t="str">
        <f t="array" ref="A1616">IF(SUM(--ISNUMBER(SEARCH({", AB ",", BC ",", MB ",", NB ",", NL ",", NS ",", NT ",", NU ",", ON ",", PE ",", QC ",", SK ",", YT "},UPPER(C1616))))&gt;0,"Canada","USA")</f>
        <v>USA</v>
      </c>
      <c r="B1616" s="3" t="s">
        <v>7868</v>
      </c>
      <c r="C1616" s="3" t="s">
        <v>7869</v>
      </c>
      <c r="D1616" s="3" t="s">
        <v>7870</v>
      </c>
      <c r="E1616" s="3" t="s">
        <v>7871</v>
      </c>
      <c r="F1616" s="3" t="s">
        <v>7872</v>
      </c>
      <c r="G1616" s="3" t="s">
        <v>27</v>
      </c>
      <c r="H1616" s="3" t="s">
        <v>27</v>
      </c>
      <c r="I1616" s="3">
        <v>6</v>
      </c>
      <c r="J1616" s="3">
        <v>-92.249201</v>
      </c>
      <c r="K1616" s="3">
        <v>38.8268</v>
      </c>
      <c r="L1616" s="3" t="s">
        <v>7873</v>
      </c>
      <c r="M1616" s="3">
        <v>0</v>
      </c>
      <c r="N1616" s="3">
        <v>0</v>
      </c>
      <c r="O1616" s="3">
        <v>0</v>
      </c>
      <c r="P1616" s="3">
        <v>0</v>
      </c>
      <c r="Q1616" s="3" t="s">
        <v>29</v>
      </c>
      <c r="R1616" s="3" t="s">
        <v>30</v>
      </c>
      <c r="S1616" s="3"/>
      <c r="T1616" s="3"/>
      <c r="U1616" s="7">
        <v>45667.7191319444</v>
      </c>
      <c r="V1616" s="7">
        <v>45832.5320717593</v>
      </c>
      <c r="W1616" s="3"/>
    </row>
    <row r="1617" ht="15.05" spans="1:23">
      <c r="A1617" s="4" t="str">
        <f t="array" ref="A1617">IF(SUM(--ISNUMBER(SEARCH({", AB ",", BC ",", MB ",", NB ",", NL ",", NS ",", NT ",", NU ",", ON ",", PE ",", QC ",", SK ",", YT "},UPPER(C1617))))&gt;0,"Canada","USA")</f>
        <v>USA</v>
      </c>
      <c r="B1617" s="3" t="s">
        <v>7874</v>
      </c>
      <c r="C1617" s="3" t="s">
        <v>7875</v>
      </c>
      <c r="D1617" s="3" t="s">
        <v>7876</v>
      </c>
      <c r="E1617" s="3" t="s">
        <v>7877</v>
      </c>
      <c r="F1617" s="3"/>
      <c r="G1617" s="3" t="s">
        <v>27</v>
      </c>
      <c r="H1617" s="3" t="s">
        <v>27</v>
      </c>
      <c r="I1617" s="3">
        <v>5</v>
      </c>
      <c r="J1617" s="3">
        <v>-75.17348</v>
      </c>
      <c r="K1617" s="3">
        <v>43.12123</v>
      </c>
      <c r="L1617" s="3" t="s">
        <v>7878</v>
      </c>
      <c r="M1617" s="3">
        <v>0</v>
      </c>
      <c r="N1617" s="3">
        <v>0</v>
      </c>
      <c r="O1617" s="3">
        <v>0</v>
      </c>
      <c r="P1617" s="3">
        <v>0</v>
      </c>
      <c r="Q1617" s="3" t="s">
        <v>29</v>
      </c>
      <c r="R1617" s="3" t="s">
        <v>30</v>
      </c>
      <c r="S1617" s="3"/>
      <c r="T1617" s="3"/>
      <c r="U1617" s="7">
        <v>45673.6580208333</v>
      </c>
      <c r="V1617" s="7">
        <v>45923.4654513889</v>
      </c>
      <c r="W1617" s="3"/>
    </row>
    <row r="1618" ht="15.05" spans="1:23">
      <c r="A1618" s="4" t="str">
        <f t="array" ref="A1618">IF(SUM(--ISNUMBER(SEARCH({", AB ",", BC ",", MB ",", NB ",", NL ",", NS ",", NT ",", NU ",", ON ",", PE ",", QC ",", SK ",", YT "},UPPER(C1618))))&gt;0,"Canada","USA")</f>
        <v>USA</v>
      </c>
      <c r="B1618" s="3" t="s">
        <v>7879</v>
      </c>
      <c r="C1618" s="3" t="s">
        <v>7880</v>
      </c>
      <c r="D1618" s="3" t="s">
        <v>7881</v>
      </c>
      <c r="E1618" s="3" t="s">
        <v>7882</v>
      </c>
      <c r="F1618" s="3" t="s">
        <v>7883</v>
      </c>
      <c r="G1618" s="3" t="s">
        <v>27</v>
      </c>
      <c r="H1618" s="3" t="s">
        <v>27</v>
      </c>
      <c r="I1618" s="3">
        <v>5</v>
      </c>
      <c r="J1618" s="3">
        <v>-80.4942406</v>
      </c>
      <c r="K1618" s="3">
        <v>35.6587551</v>
      </c>
      <c r="L1618" s="3"/>
      <c r="M1618" s="3">
        <v>0</v>
      </c>
      <c r="N1618" s="3">
        <v>0</v>
      </c>
      <c r="O1618" s="3">
        <v>0</v>
      </c>
      <c r="P1618" s="3">
        <v>0</v>
      </c>
      <c r="Q1618" s="3" t="s">
        <v>29</v>
      </c>
      <c r="R1618" s="3" t="s">
        <v>30</v>
      </c>
      <c r="S1618" s="3"/>
      <c r="T1618" s="3"/>
      <c r="U1618" s="7">
        <v>45668.8651736111</v>
      </c>
      <c r="V1618" s="7">
        <v>45668.8651736111</v>
      </c>
      <c r="W1618" s="3"/>
    </row>
    <row r="1619" ht="15.05" spans="1:23">
      <c r="A1619" s="4" t="str">
        <f t="array" ref="A1619">IF(SUM(--ISNUMBER(SEARCH({", AB ",", BC ",", MB ",", NB ",", NL ",", NS ",", NT ",", NU ",", ON ",", PE ",", QC ",", SK ",", YT "},UPPER(C1619))))&gt;0,"Canada","USA")</f>
        <v>USA</v>
      </c>
      <c r="B1619" s="3" t="s">
        <v>7884</v>
      </c>
      <c r="C1619" s="3" t="s">
        <v>2561</v>
      </c>
      <c r="D1619" s="3" t="s">
        <v>7885</v>
      </c>
      <c r="E1619" s="3" t="s">
        <v>7886</v>
      </c>
      <c r="F1619" s="3"/>
      <c r="G1619" s="3" t="s">
        <v>27</v>
      </c>
      <c r="H1619" s="3" t="s">
        <v>27</v>
      </c>
      <c r="I1619" s="3">
        <v>1</v>
      </c>
      <c r="J1619" s="3">
        <v>-95.5008570999999</v>
      </c>
      <c r="K1619" s="8" t="s">
        <v>2564</v>
      </c>
      <c r="L1619" s="3"/>
      <c r="M1619" s="3">
        <v>0</v>
      </c>
      <c r="N1619" s="3">
        <v>0</v>
      </c>
      <c r="O1619" s="3">
        <v>0</v>
      </c>
      <c r="P1619" s="3">
        <v>0</v>
      </c>
      <c r="Q1619" s="3" t="s">
        <v>114</v>
      </c>
      <c r="R1619" s="3"/>
      <c r="S1619" s="3"/>
      <c r="T1619" s="3"/>
      <c r="U1619" s="7">
        <v>45645.5609375</v>
      </c>
      <c r="V1619" s="7">
        <v>45646.0073148148</v>
      </c>
      <c r="W1619" s="3"/>
    </row>
    <row r="1620" ht="15.05" spans="1:23">
      <c r="A1620" s="4" t="str">
        <f t="array" ref="A1620">IF(SUM(--ISNUMBER(SEARCH({", AB ",", BC ",", MB ",", NB ",", NL ",", NS ",", NT ",", NU ",", ON ",", PE ",", QC ",", SK ",", YT "},UPPER(C1620))))&gt;0,"Canada","USA")</f>
        <v>USA</v>
      </c>
      <c r="B1620" s="3" t="s">
        <v>7887</v>
      </c>
      <c r="C1620" s="3" t="s">
        <v>7888</v>
      </c>
      <c r="D1620" s="3" t="s">
        <v>7889</v>
      </c>
      <c r="E1620" s="3" t="s">
        <v>7890</v>
      </c>
      <c r="F1620" s="3" t="s">
        <v>7891</v>
      </c>
      <c r="G1620" s="3" t="s">
        <v>27</v>
      </c>
      <c r="H1620" s="3" t="s">
        <v>27</v>
      </c>
      <c r="I1620" s="3">
        <v>1</v>
      </c>
      <c r="J1620" s="3">
        <v>-81.4005677</v>
      </c>
      <c r="K1620" s="3">
        <v>40.9405966</v>
      </c>
      <c r="L1620" s="3"/>
      <c r="M1620" s="3">
        <v>0</v>
      </c>
      <c r="N1620" s="3">
        <v>0</v>
      </c>
      <c r="O1620" s="3">
        <v>0</v>
      </c>
      <c r="P1620" s="3">
        <v>0</v>
      </c>
      <c r="Q1620" s="3" t="s">
        <v>114</v>
      </c>
      <c r="R1620" s="3"/>
      <c r="S1620" s="3"/>
      <c r="T1620" s="3"/>
      <c r="U1620" s="7">
        <v>45888.6524305556</v>
      </c>
      <c r="V1620" s="7">
        <v>45917.4692013889</v>
      </c>
      <c r="W1620" s="3"/>
    </row>
    <row r="1621" ht="15.05" spans="1:23">
      <c r="A1621" s="4" t="str">
        <f t="array" ref="A1621">IF(SUM(--ISNUMBER(SEARCH({", AB ",", BC ",", MB ",", NB ",", NL ",", NS ",", NT ",", NU ",", ON ",", PE ",", QC ",", SK ",", YT "},UPPER(C1621))))&gt;0,"Canada","USA")</f>
        <v>USA</v>
      </c>
      <c r="B1621" s="3" t="s">
        <v>7892</v>
      </c>
      <c r="C1621" s="3" t="s">
        <v>7893</v>
      </c>
      <c r="D1621" s="3" t="s">
        <v>7894</v>
      </c>
      <c r="E1621" s="3" t="s">
        <v>7895</v>
      </c>
      <c r="F1621" s="3"/>
      <c r="G1621" s="3" t="s">
        <v>27</v>
      </c>
      <c r="H1621" s="3" t="s">
        <v>27</v>
      </c>
      <c r="I1621" s="3">
        <v>1</v>
      </c>
      <c r="J1621" s="3">
        <v>-96.4143728999999</v>
      </c>
      <c r="K1621" s="3">
        <v>32.915381</v>
      </c>
      <c r="L1621" s="3"/>
      <c r="M1621" s="3">
        <v>0</v>
      </c>
      <c r="N1621" s="3">
        <v>0</v>
      </c>
      <c r="O1621" s="3">
        <v>0</v>
      </c>
      <c r="P1621" s="3">
        <v>0</v>
      </c>
      <c r="Q1621" s="3" t="s">
        <v>114</v>
      </c>
      <c r="R1621" s="3" t="s">
        <v>30</v>
      </c>
      <c r="S1621" s="3"/>
      <c r="T1621" s="3"/>
      <c r="U1621" s="7">
        <v>45645.5616782407</v>
      </c>
      <c r="V1621" s="7">
        <v>45646.0113078704</v>
      </c>
      <c r="W1621" s="3"/>
    </row>
    <row r="1622" ht="15.05" spans="1:23">
      <c r="A1622" s="4" t="str">
        <f t="array" ref="A1622">IF(SUM(--ISNUMBER(SEARCH({", AB ",", BC ",", MB ",", NB ",", NL ",", NS ",", NT ",", NU ",", ON ",", PE ",", QC ",", SK ",", YT "},UPPER(C1622))))&gt;0,"Canada","USA")</f>
        <v>USA</v>
      </c>
      <c r="B1622" s="3" t="s">
        <v>7896</v>
      </c>
      <c r="C1622" s="3" t="s">
        <v>7897</v>
      </c>
      <c r="D1622" s="3" t="s">
        <v>2554</v>
      </c>
      <c r="E1622" s="3" t="s">
        <v>7898</v>
      </c>
      <c r="F1622" s="3"/>
      <c r="G1622" s="3" t="s">
        <v>27</v>
      </c>
      <c r="H1622" s="3" t="s">
        <v>27</v>
      </c>
      <c r="I1622" s="3">
        <v>1</v>
      </c>
      <c r="J1622" s="3">
        <v>-74.4850979</v>
      </c>
      <c r="K1622" s="8" t="s">
        <v>7899</v>
      </c>
      <c r="L1622" s="3"/>
      <c r="M1622" s="3">
        <v>0</v>
      </c>
      <c r="N1622" s="3">
        <v>0</v>
      </c>
      <c r="O1622" s="3">
        <v>0</v>
      </c>
      <c r="P1622" s="3">
        <v>0</v>
      </c>
      <c r="Q1622" s="3" t="s">
        <v>114</v>
      </c>
      <c r="R1622" s="3"/>
      <c r="S1622" s="3"/>
      <c r="T1622" s="3"/>
      <c r="U1622" s="7">
        <v>45645.5643055556</v>
      </c>
      <c r="V1622" s="7">
        <v>45656.641875</v>
      </c>
      <c r="W1622" s="3"/>
    </row>
    <row r="1623" ht="15.05" spans="1:23">
      <c r="A1623" s="4" t="str">
        <f t="array" ref="A1623">IF(SUM(--ISNUMBER(SEARCH({", AB ",", BC ",", MB ",", NB ",", NL ",", NS ",", NT ",", NU ",", ON ",", PE ",", QC ",", SK ",", YT "},UPPER(C1623))))&gt;0,"Canada","USA")</f>
        <v>USA</v>
      </c>
      <c r="B1623" s="3" t="s">
        <v>7900</v>
      </c>
      <c r="C1623" s="3" t="s">
        <v>7901</v>
      </c>
      <c r="D1623" s="3" t="s">
        <v>7902</v>
      </c>
      <c r="E1623" s="3" t="s">
        <v>7903</v>
      </c>
      <c r="F1623" s="3"/>
      <c r="G1623" s="3" t="s">
        <v>27</v>
      </c>
      <c r="H1623" s="3" t="s">
        <v>27</v>
      </c>
      <c r="I1623" s="3">
        <v>1</v>
      </c>
      <c r="J1623" s="3">
        <v>-122.1373472</v>
      </c>
      <c r="K1623" s="8" t="s">
        <v>7904</v>
      </c>
      <c r="L1623" s="3"/>
      <c r="M1623" s="3">
        <v>0</v>
      </c>
      <c r="N1623" s="3">
        <v>0</v>
      </c>
      <c r="O1623" s="3">
        <v>0</v>
      </c>
      <c r="P1623" s="3">
        <v>0</v>
      </c>
      <c r="Q1623" s="3" t="s">
        <v>114</v>
      </c>
      <c r="R1623" s="3"/>
      <c r="S1623" s="3"/>
      <c r="T1623" s="3"/>
      <c r="U1623" s="7">
        <v>45645.5973842593</v>
      </c>
      <c r="V1623" s="7">
        <v>45663.9825810185</v>
      </c>
      <c r="W1623" s="3"/>
    </row>
    <row r="1624" ht="15.05" spans="1:23">
      <c r="A1624" s="4" t="str">
        <f t="array" ref="A1624">IF(SUM(--ISNUMBER(SEARCH({", AB ",", BC ",", MB ",", NB ",", NL ",", NS ",", NT ",", NU ",", ON ",", PE ",", QC ",", SK ",", YT "},UPPER(C1624))))&gt;0,"Canada","USA")</f>
        <v>USA</v>
      </c>
      <c r="B1624" s="3" t="s">
        <v>7905</v>
      </c>
      <c r="C1624" s="3" t="s">
        <v>7906</v>
      </c>
      <c r="D1624" s="3" t="s">
        <v>2558</v>
      </c>
      <c r="E1624" s="3" t="s">
        <v>2559</v>
      </c>
      <c r="F1624" s="3"/>
      <c r="G1624" s="3" t="s">
        <v>27</v>
      </c>
      <c r="H1624" s="3" t="s">
        <v>27</v>
      </c>
      <c r="I1624" s="3">
        <v>1</v>
      </c>
      <c r="J1624" s="3">
        <v>-88.0055338999999</v>
      </c>
      <c r="K1624" s="3">
        <v>41.6234919</v>
      </c>
      <c r="L1624" s="3"/>
      <c r="M1624" s="3">
        <v>0</v>
      </c>
      <c r="N1624" s="3">
        <v>0</v>
      </c>
      <c r="O1624" s="3">
        <v>0</v>
      </c>
      <c r="P1624" s="3">
        <v>0</v>
      </c>
      <c r="Q1624" s="3" t="s">
        <v>114</v>
      </c>
      <c r="R1624" s="3"/>
      <c r="S1624" s="3"/>
      <c r="T1624" s="3"/>
      <c r="U1624" s="7">
        <v>45645.6196412037</v>
      </c>
      <c r="V1624" s="7">
        <v>45667.5039930556</v>
      </c>
      <c r="W1624" s="3"/>
    </row>
    <row r="1625" ht="15.05" spans="1:23">
      <c r="A1625" s="4" t="str">
        <f t="array" ref="A1625">IF(SUM(--ISNUMBER(SEARCH({", AB ",", BC ",", MB ",", NB ",", NL ",", NS ",", NT ",", NU ",", ON ",", PE ",", QC ",", SK ",", YT "},UPPER(C1625))))&gt;0,"Canada","USA")</f>
        <v>USA</v>
      </c>
      <c r="B1625" s="3" t="s">
        <v>7907</v>
      </c>
      <c r="C1625" s="3" t="s">
        <v>7908</v>
      </c>
      <c r="D1625" s="3" t="s">
        <v>7909</v>
      </c>
      <c r="E1625" s="3" t="s">
        <v>7910</v>
      </c>
      <c r="F1625" s="3"/>
      <c r="G1625" s="3" t="s">
        <v>27</v>
      </c>
      <c r="H1625" s="3" t="s">
        <v>27</v>
      </c>
      <c r="I1625" s="3">
        <v>1</v>
      </c>
      <c r="J1625" s="3">
        <v>-117.907415499999</v>
      </c>
      <c r="K1625" s="8" t="s">
        <v>7911</v>
      </c>
      <c r="L1625" s="3"/>
      <c r="M1625" s="3">
        <v>0</v>
      </c>
      <c r="N1625" s="3">
        <v>0</v>
      </c>
      <c r="O1625" s="3">
        <v>0</v>
      </c>
      <c r="P1625" s="3">
        <v>0</v>
      </c>
      <c r="Q1625" s="3" t="s">
        <v>114</v>
      </c>
      <c r="R1625" s="3" t="s">
        <v>30</v>
      </c>
      <c r="S1625" s="3"/>
      <c r="T1625" s="3"/>
      <c r="U1625" s="7">
        <v>45645.5599537037</v>
      </c>
      <c r="V1625" s="7">
        <v>45648.6650231481</v>
      </c>
      <c r="W1625" s="3"/>
    </row>
    <row r="1626" ht="15.05" spans="1:23">
      <c r="A1626" s="4" t="str">
        <f t="array" ref="A1626">IF(SUM(--ISNUMBER(SEARCH({", AB ",", BC ",", MB ",", NB ",", NL ",", NS ",", NT ",", NU ",", ON ",", PE ",", QC ",", SK ",", YT "},UPPER(C1626))))&gt;0,"Canada","USA")</f>
        <v>USA</v>
      </c>
      <c r="B1626" s="3" t="s">
        <v>7912</v>
      </c>
      <c r="C1626" s="3" t="s">
        <v>7913</v>
      </c>
      <c r="D1626" s="3" t="s">
        <v>7914</v>
      </c>
      <c r="E1626" s="3" t="s">
        <v>7915</v>
      </c>
      <c r="F1626" s="3"/>
      <c r="G1626" s="3" t="s">
        <v>27</v>
      </c>
      <c r="H1626" s="3" t="s">
        <v>27</v>
      </c>
      <c r="I1626" s="3">
        <v>1</v>
      </c>
      <c r="J1626" s="3">
        <v>-104.756822</v>
      </c>
      <c r="K1626" s="3">
        <v>39.75014</v>
      </c>
      <c r="L1626" s="3"/>
      <c r="M1626" s="3">
        <v>0</v>
      </c>
      <c r="N1626" s="3">
        <v>0</v>
      </c>
      <c r="O1626" s="3">
        <v>0</v>
      </c>
      <c r="P1626" s="3">
        <v>0</v>
      </c>
      <c r="Q1626" s="3" t="s">
        <v>114</v>
      </c>
      <c r="R1626" s="3"/>
      <c r="S1626" s="3"/>
      <c r="T1626" s="3"/>
      <c r="U1626" s="7">
        <v>45747.4917592593</v>
      </c>
      <c r="V1626" s="7">
        <v>45747.4917592593</v>
      </c>
      <c r="W1626" s="3"/>
    </row>
    <row r="1627" ht="15.05" spans="1:23">
      <c r="A1627" s="4" t="str">
        <f t="array" ref="A1627">IF(SUM(--ISNUMBER(SEARCH({", AB ",", BC ",", MB ",", NB ",", NL ",", NS ",", NT ",", NU ",", ON ",", PE ",", QC ",", SK ",", YT "},UPPER(C1627))))&gt;0,"Canada","USA")</f>
        <v>USA</v>
      </c>
      <c r="B1627" s="3" t="s">
        <v>7916</v>
      </c>
      <c r="C1627" s="3" t="s">
        <v>7917</v>
      </c>
      <c r="D1627" s="3" t="s">
        <v>7918</v>
      </c>
      <c r="E1627" s="3" t="s">
        <v>7919</v>
      </c>
      <c r="F1627" s="3" t="s">
        <v>7920</v>
      </c>
      <c r="G1627" s="3" t="s">
        <v>27</v>
      </c>
      <c r="H1627" s="3" t="s">
        <v>27</v>
      </c>
      <c r="I1627" s="3">
        <v>6</v>
      </c>
      <c r="J1627" s="3">
        <v>-75.13878</v>
      </c>
      <c r="K1627" s="3">
        <v>40.18324</v>
      </c>
      <c r="L1627" s="3" t="s">
        <v>7921</v>
      </c>
      <c r="M1627" s="3">
        <v>180</v>
      </c>
      <c r="N1627" s="3">
        <v>135</v>
      </c>
      <c r="O1627" s="3">
        <v>0</v>
      </c>
      <c r="P1627" s="3">
        <v>0</v>
      </c>
      <c r="Q1627" s="3" t="s">
        <v>29</v>
      </c>
      <c r="R1627" s="3" t="s">
        <v>30</v>
      </c>
      <c r="S1627" s="3"/>
      <c r="T1627" s="3"/>
      <c r="U1627" s="7">
        <v>45614.591724537</v>
      </c>
      <c r="V1627" s="7">
        <v>45845.5079861111</v>
      </c>
      <c r="W1627" s="3"/>
    </row>
    <row r="1628" ht="15.05" spans="1:23">
      <c r="A1628" s="4" t="str">
        <f t="array" ref="A1628">IF(SUM(--ISNUMBER(SEARCH({", AB ",", BC ",", MB ",", NB ",", NL ",", NS ",", NT ",", NU ",", ON ",", PE ",", QC ",", SK ",", YT "},UPPER(C1628))))&gt;0,"Canada","USA")</f>
        <v>USA</v>
      </c>
      <c r="B1628" s="3" t="s">
        <v>7922</v>
      </c>
      <c r="C1628" s="3" t="s">
        <v>7923</v>
      </c>
      <c r="D1628" s="3" t="s">
        <v>7924</v>
      </c>
      <c r="E1628" s="3" t="s">
        <v>7925</v>
      </c>
      <c r="F1628" s="3"/>
      <c r="G1628" s="3" t="s">
        <v>27</v>
      </c>
      <c r="H1628" s="3" t="s">
        <v>27</v>
      </c>
      <c r="I1628" s="3">
        <v>5</v>
      </c>
      <c r="J1628" s="3">
        <v>-75.08334</v>
      </c>
      <c r="K1628" s="3">
        <v>40.17818</v>
      </c>
      <c r="L1628" s="3"/>
      <c r="M1628" s="3">
        <v>0</v>
      </c>
      <c r="N1628" s="3">
        <v>0</v>
      </c>
      <c r="O1628" s="3">
        <v>0</v>
      </c>
      <c r="P1628" s="3">
        <v>0</v>
      </c>
      <c r="Q1628" s="3" t="s">
        <v>29</v>
      </c>
      <c r="R1628" s="3" t="s">
        <v>30</v>
      </c>
      <c r="S1628" s="3"/>
      <c r="T1628" s="3"/>
      <c r="U1628" s="7">
        <v>45614.6502546296</v>
      </c>
      <c r="V1628" s="7">
        <v>45734.5668865741</v>
      </c>
      <c r="W1628" s="3"/>
    </row>
    <row r="1629" ht="15.05" spans="1:23">
      <c r="A1629" s="4" t="str">
        <f t="array" ref="A1629">IF(SUM(--ISNUMBER(SEARCH({", AB ",", BC ",", MB ",", NB ",", NL ",", NS ",", NT ",", NU ",", ON ",", PE ",", QC ",", SK ",", YT "},UPPER(C1629))))&gt;0,"Canada","USA")</f>
        <v>USA</v>
      </c>
      <c r="B1629" s="3" t="s">
        <v>7926</v>
      </c>
      <c r="C1629" s="3" t="s">
        <v>7927</v>
      </c>
      <c r="D1629" s="3" t="s">
        <v>7928</v>
      </c>
      <c r="E1629" s="3" t="s">
        <v>7929</v>
      </c>
      <c r="F1629" s="3"/>
      <c r="G1629" s="3" t="s">
        <v>27</v>
      </c>
      <c r="H1629" s="3" t="s">
        <v>27</v>
      </c>
      <c r="I1629" s="3">
        <v>6</v>
      </c>
      <c r="J1629" s="3">
        <v>-106.25668</v>
      </c>
      <c r="K1629" s="3">
        <v>31.76737</v>
      </c>
      <c r="L1629" s="3"/>
      <c r="M1629" s="3">
        <v>0</v>
      </c>
      <c r="N1629" s="3">
        <v>0</v>
      </c>
      <c r="O1629" s="3">
        <v>0</v>
      </c>
      <c r="P1629" s="3">
        <v>0</v>
      </c>
      <c r="Q1629" s="3" t="s">
        <v>29</v>
      </c>
      <c r="R1629" s="3" t="s">
        <v>30</v>
      </c>
      <c r="S1629" s="3"/>
      <c r="T1629" s="3"/>
      <c r="U1629" s="7">
        <v>45617.6074768519</v>
      </c>
      <c r="V1629" s="7">
        <v>45645.9629166667</v>
      </c>
      <c r="W1629" s="3"/>
    </row>
    <row r="1630" ht="15.05" spans="1:23">
      <c r="A1630" s="4" t="str">
        <f t="array" ref="A1630">IF(SUM(--ISNUMBER(SEARCH({", AB ",", BC ",", MB ",", NB ",", NL ",", NS ",", NT ",", NU ",", ON ",", PE ",", QC ",", SK ",", YT "},UPPER(C1630))))&gt;0,"Canada","USA")</f>
        <v>USA</v>
      </c>
      <c r="B1630" s="3" t="s">
        <v>7930</v>
      </c>
      <c r="C1630" s="3" t="s">
        <v>7931</v>
      </c>
      <c r="D1630" s="3" t="s">
        <v>7932</v>
      </c>
      <c r="E1630" s="3" t="s">
        <v>7933</v>
      </c>
      <c r="F1630" s="3"/>
      <c r="G1630" s="3" t="s">
        <v>27</v>
      </c>
      <c r="H1630" s="3" t="s">
        <v>27</v>
      </c>
      <c r="I1630" s="3">
        <v>5</v>
      </c>
      <c r="J1630" s="3">
        <v>-100.80736</v>
      </c>
      <c r="K1630" s="3">
        <v>46.76125</v>
      </c>
      <c r="L1630" s="3" t="s">
        <v>7934</v>
      </c>
      <c r="M1630" s="3">
        <v>0</v>
      </c>
      <c r="N1630" s="3">
        <v>0</v>
      </c>
      <c r="O1630" s="3">
        <v>0</v>
      </c>
      <c r="P1630" s="3">
        <v>0</v>
      </c>
      <c r="Q1630" s="3" t="s">
        <v>29</v>
      </c>
      <c r="R1630" s="3" t="s">
        <v>30</v>
      </c>
      <c r="S1630" s="3"/>
      <c r="T1630" s="3"/>
      <c r="U1630" s="7">
        <v>45668.7097569444</v>
      </c>
      <c r="V1630" s="7">
        <v>45834.678587963</v>
      </c>
      <c r="W1630" s="3"/>
    </row>
    <row r="1631" ht="15.05" spans="1:23">
      <c r="A1631" s="4" t="str">
        <f t="array" ref="A1631">IF(SUM(--ISNUMBER(SEARCH({", AB ",", BC ",", MB ",", NB ",", NL ",", NS ",", NT ",", NU ",", ON ",", PE ",", QC ",", SK ",", YT "},UPPER(C1631))))&gt;0,"Canada","USA")</f>
        <v>USA</v>
      </c>
      <c r="B1631" s="3" t="s">
        <v>7935</v>
      </c>
      <c r="C1631" s="3" t="s">
        <v>7936</v>
      </c>
      <c r="D1631" s="3" t="s">
        <v>7937</v>
      </c>
      <c r="E1631" s="3" t="s">
        <v>7938</v>
      </c>
      <c r="F1631" s="3"/>
      <c r="G1631" s="3" t="s">
        <v>27</v>
      </c>
      <c r="H1631" s="3" t="s">
        <v>27</v>
      </c>
      <c r="I1631" s="3">
        <v>5</v>
      </c>
      <c r="J1631" s="3">
        <v>-85.88451</v>
      </c>
      <c r="K1631" s="3">
        <v>39.04033</v>
      </c>
      <c r="L1631" s="3" t="s">
        <v>7939</v>
      </c>
      <c r="M1631" s="3">
        <v>0</v>
      </c>
      <c r="N1631" s="3">
        <v>0</v>
      </c>
      <c r="O1631" s="3">
        <v>0</v>
      </c>
      <c r="P1631" s="3">
        <v>0</v>
      </c>
      <c r="Q1631" s="3" t="s">
        <v>29</v>
      </c>
      <c r="R1631" s="3" t="s">
        <v>30</v>
      </c>
      <c r="S1631" s="3"/>
      <c r="T1631" s="3"/>
      <c r="U1631" s="7">
        <v>45664.9496296296</v>
      </c>
      <c r="V1631" s="7">
        <v>45828.6257407407</v>
      </c>
      <c r="W1631" s="3"/>
    </row>
    <row r="1632" ht="15.05" spans="1:23">
      <c r="A1632" s="4" t="str">
        <f t="array" ref="A1632">IF(SUM(--ISNUMBER(SEARCH({", AB ",", BC ",", MB ",", NB ",", NL ",", NS ",", NT ",", NU ",", ON ",", PE ",", QC ",", SK ",", YT "},UPPER(C1632))))&gt;0,"Canada","USA")</f>
        <v>USA</v>
      </c>
      <c r="B1632" s="3" t="s">
        <v>7940</v>
      </c>
      <c r="C1632" s="3" t="s">
        <v>7941</v>
      </c>
      <c r="D1632" s="3" t="s">
        <v>7942</v>
      </c>
      <c r="E1632" s="3" t="s">
        <v>7943</v>
      </c>
      <c r="F1632" s="3"/>
      <c r="G1632" s="3" t="s">
        <v>27</v>
      </c>
      <c r="H1632" s="3" t="s">
        <v>27</v>
      </c>
      <c r="I1632" s="3">
        <v>5</v>
      </c>
      <c r="J1632" s="3">
        <v>-122.35546</v>
      </c>
      <c r="K1632" s="3">
        <v>48.91262</v>
      </c>
      <c r="L1632" s="3" t="s">
        <v>7944</v>
      </c>
      <c r="M1632" s="3">
        <v>0</v>
      </c>
      <c r="N1632" s="3">
        <v>0</v>
      </c>
      <c r="O1632" s="3">
        <v>0</v>
      </c>
      <c r="P1632" s="3">
        <v>0</v>
      </c>
      <c r="Q1632" s="3" t="s">
        <v>29</v>
      </c>
      <c r="R1632" s="3" t="s">
        <v>30</v>
      </c>
      <c r="S1632" s="3"/>
      <c r="T1632" s="3"/>
      <c r="U1632" s="7">
        <v>45777.485787037</v>
      </c>
      <c r="V1632" s="7">
        <v>45917.5390509259</v>
      </c>
      <c r="W1632" s="3"/>
    </row>
    <row r="1633" ht="15.05" spans="1:23">
      <c r="A1633" s="4" t="str">
        <f t="array" ref="A1633">IF(SUM(--ISNUMBER(SEARCH({", AB ",", BC ",", MB ",", NB ",", NL ",", NS ",", NT ",", NU ",", ON ",", PE ",", QC ",", SK ",", YT "},UPPER(C1633))))&gt;0,"Canada","USA")</f>
        <v>USA</v>
      </c>
      <c r="B1633" s="3" t="s">
        <v>7945</v>
      </c>
      <c r="C1633" s="3" t="s">
        <v>7946</v>
      </c>
      <c r="D1633" s="3" t="s">
        <v>7947</v>
      </c>
      <c r="E1633" s="3" t="s">
        <v>7948</v>
      </c>
      <c r="F1633" s="3"/>
      <c r="G1633" s="3" t="s">
        <v>27</v>
      </c>
      <c r="H1633" s="3" t="s">
        <v>27</v>
      </c>
      <c r="I1633" s="3">
        <v>1</v>
      </c>
      <c r="J1633" s="3">
        <v>-87.85092</v>
      </c>
      <c r="K1633" s="3">
        <v>41.82299</v>
      </c>
      <c r="L1633" s="3" t="s">
        <v>7949</v>
      </c>
      <c r="M1633" s="3">
        <v>0</v>
      </c>
      <c r="N1633" s="3">
        <v>0</v>
      </c>
      <c r="O1633" s="3">
        <v>0</v>
      </c>
      <c r="P1633" s="3">
        <v>0</v>
      </c>
      <c r="Q1633" s="3" t="s">
        <v>29</v>
      </c>
      <c r="R1633" s="3" t="s">
        <v>30</v>
      </c>
      <c r="S1633" s="3"/>
      <c r="T1633" s="3"/>
      <c r="U1633" s="7">
        <v>45665.4802777778</v>
      </c>
      <c r="V1633" s="7">
        <v>45827.672962963</v>
      </c>
      <c r="W1633" s="3"/>
    </row>
    <row r="1634" ht="15.05" spans="1:23">
      <c r="A1634" s="4" t="str">
        <f t="array" ref="A1634">IF(SUM(--ISNUMBER(SEARCH({", AB ",", BC ",", MB ",", NB ",", NL ",", NS ",", NT ",", NU ",", ON ",", PE ",", QC ",", SK ",", YT "},UPPER(C1634))))&gt;0,"Canada","USA")</f>
        <v>USA</v>
      </c>
      <c r="B1634" s="3" t="s">
        <v>7950</v>
      </c>
      <c r="C1634" s="3" t="s">
        <v>7951</v>
      </c>
      <c r="D1634" s="3" t="s">
        <v>7952</v>
      </c>
      <c r="E1634" s="3" t="s">
        <v>7953</v>
      </c>
      <c r="F1634" s="3" t="s">
        <v>7954</v>
      </c>
      <c r="G1634" s="3" t="s">
        <v>27</v>
      </c>
      <c r="H1634" s="3" t="s">
        <v>27</v>
      </c>
      <c r="I1634" s="3">
        <v>5</v>
      </c>
      <c r="J1634" s="3">
        <v>-89.56197</v>
      </c>
      <c r="K1634" s="3">
        <v>40.75299</v>
      </c>
      <c r="L1634" s="3" t="s">
        <v>7955</v>
      </c>
      <c r="M1634" s="3">
        <v>0</v>
      </c>
      <c r="N1634" s="3">
        <v>0</v>
      </c>
      <c r="O1634" s="3">
        <v>0</v>
      </c>
      <c r="P1634" s="3">
        <v>0</v>
      </c>
      <c r="Q1634" s="3" t="s">
        <v>29</v>
      </c>
      <c r="R1634" s="3" t="s">
        <v>30</v>
      </c>
      <c r="S1634" s="3"/>
      <c r="T1634" s="3"/>
      <c r="U1634" s="7">
        <v>45665.601087963</v>
      </c>
      <c r="V1634" s="7">
        <v>45827.6524421296</v>
      </c>
      <c r="W1634" s="3"/>
    </row>
    <row r="1635" ht="15.05" spans="1:23">
      <c r="A1635" s="4" t="str">
        <f t="array" ref="A1635">IF(SUM(--ISNUMBER(SEARCH({", AB ",", BC ",", MB ",", NB ",", NL ",", NS ",", NT ",", NU ",", ON ",", PE ",", QC ",", SK ",", YT "},UPPER(C1635))))&gt;0,"Canada","USA")</f>
        <v>USA</v>
      </c>
      <c r="B1635" s="3" t="s">
        <v>7956</v>
      </c>
      <c r="C1635" s="3" t="s">
        <v>7957</v>
      </c>
      <c r="D1635" s="3" t="s">
        <v>7958</v>
      </c>
      <c r="E1635" s="3" t="s">
        <v>7959</v>
      </c>
      <c r="F1635" s="3"/>
      <c r="G1635" s="3" t="s">
        <v>27</v>
      </c>
      <c r="H1635" s="3" t="s">
        <v>27</v>
      </c>
      <c r="I1635" s="3">
        <v>5</v>
      </c>
      <c r="J1635" s="3">
        <v>-73.9826</v>
      </c>
      <c r="K1635" s="3">
        <v>40.75078</v>
      </c>
      <c r="L1635" s="3"/>
      <c r="M1635" s="3">
        <v>0</v>
      </c>
      <c r="N1635" s="3">
        <v>0</v>
      </c>
      <c r="O1635" s="3">
        <v>0</v>
      </c>
      <c r="P1635" s="3">
        <v>0</v>
      </c>
      <c r="Q1635" s="3" t="s">
        <v>29</v>
      </c>
      <c r="R1635" s="3" t="s">
        <v>30</v>
      </c>
      <c r="S1635" s="3"/>
      <c r="T1635" s="3"/>
      <c r="U1635" s="7">
        <v>45669.5020833333</v>
      </c>
      <c r="V1635" s="7">
        <v>45692.4108101852</v>
      </c>
      <c r="W1635" s="3"/>
    </row>
    <row r="1636" ht="15.05" spans="1:23">
      <c r="A1636" s="4" t="str">
        <f t="array" ref="A1636">IF(SUM(--ISNUMBER(SEARCH({", AB ",", BC ",", MB ",", NB ",", NL ",", NS ",", NT ",", NU ",", ON ",", PE ",", QC ",", SK ",", YT "},UPPER(C1636))))&gt;0,"Canada","USA")</f>
        <v>USA</v>
      </c>
      <c r="B1636" s="3" t="s">
        <v>7960</v>
      </c>
      <c r="C1636" s="3" t="s">
        <v>7961</v>
      </c>
      <c r="D1636" s="3" t="s">
        <v>7962</v>
      </c>
      <c r="E1636" s="3" t="s">
        <v>7963</v>
      </c>
      <c r="F1636" s="3" t="s">
        <v>7964</v>
      </c>
      <c r="G1636" s="3" t="s">
        <v>27</v>
      </c>
      <c r="H1636" s="3" t="s">
        <v>27</v>
      </c>
      <c r="I1636" s="3">
        <v>1</v>
      </c>
      <c r="J1636" s="3">
        <v>-94.13103</v>
      </c>
      <c r="K1636" s="3">
        <v>36.43868</v>
      </c>
      <c r="L1636" s="3" t="s">
        <v>7965</v>
      </c>
      <c r="M1636" s="3">
        <v>100</v>
      </c>
      <c r="N1636" s="3">
        <v>0</v>
      </c>
      <c r="O1636" s="3">
        <v>0</v>
      </c>
      <c r="P1636" s="3">
        <v>0</v>
      </c>
      <c r="Q1636" s="3" t="s">
        <v>29</v>
      </c>
      <c r="R1636" s="3" t="s">
        <v>30</v>
      </c>
      <c r="S1636" s="3"/>
      <c r="T1636" s="3"/>
      <c r="U1636" s="7">
        <v>45611.3784953704</v>
      </c>
      <c r="V1636" s="7">
        <v>45884.4288425926</v>
      </c>
      <c r="W1636" s="3"/>
    </row>
    <row r="1637" ht="15.05" spans="1:23">
      <c r="A1637" s="4" t="str">
        <f t="array" ref="A1637">IF(SUM(--ISNUMBER(SEARCH({", AB ",", BC ",", MB ",", NB ",", NL ",", NS ",", NT ",", NU ",", ON ",", PE ",", QC ",", SK ",", YT "},UPPER(C1637))))&gt;0,"Canada","USA")</f>
        <v>USA</v>
      </c>
      <c r="B1637" s="3" t="s">
        <v>7966</v>
      </c>
      <c r="C1637" s="3" t="s">
        <v>7967</v>
      </c>
      <c r="D1637" s="3" t="s">
        <v>7968</v>
      </c>
      <c r="E1637" s="3" t="s">
        <v>7969</v>
      </c>
      <c r="F1637" s="3"/>
      <c r="G1637" s="3" t="s">
        <v>27</v>
      </c>
      <c r="H1637" s="3" t="s">
        <v>27</v>
      </c>
      <c r="I1637" s="3">
        <v>5</v>
      </c>
      <c r="J1637" s="3">
        <v>-121.39364</v>
      </c>
      <c r="K1637" s="3">
        <v>38.58279</v>
      </c>
      <c r="L1637" s="3" t="s">
        <v>7970</v>
      </c>
      <c r="M1637" s="3">
        <v>129</v>
      </c>
      <c r="N1637" s="3">
        <v>0</v>
      </c>
      <c r="O1637" s="3">
        <v>0</v>
      </c>
      <c r="P1637" s="3">
        <v>0</v>
      </c>
      <c r="Q1637" s="3" t="s">
        <v>29</v>
      </c>
      <c r="R1637" s="3" t="s">
        <v>30</v>
      </c>
      <c r="S1637" s="3"/>
      <c r="T1637" s="3"/>
      <c r="U1637" s="7">
        <v>45644.4455092593</v>
      </c>
      <c r="V1637" s="7">
        <v>45882.4998263889</v>
      </c>
      <c r="W1637" s="3"/>
    </row>
    <row r="1638" ht="15.05" spans="1:23">
      <c r="A1638" s="4" t="str">
        <f t="array" ref="A1638">IF(SUM(--ISNUMBER(SEARCH({", AB ",", BC ",", MB ",", NB ",", NL ",", NS ",", NT ",", NU ",", ON ",", PE ",", QC ",", SK ",", YT "},UPPER(C1638))))&gt;0,"Canada","USA")</f>
        <v>USA</v>
      </c>
      <c r="B1638" s="3" t="s">
        <v>7971</v>
      </c>
      <c r="C1638" s="3" t="s">
        <v>7972</v>
      </c>
      <c r="D1638" s="3" t="s">
        <v>7973</v>
      </c>
      <c r="E1638" s="3" t="s">
        <v>7974</v>
      </c>
      <c r="F1638" s="3" t="s">
        <v>7975</v>
      </c>
      <c r="G1638" s="3" t="s">
        <v>27</v>
      </c>
      <c r="H1638" s="3" t="s">
        <v>27</v>
      </c>
      <c r="I1638" s="3">
        <v>6</v>
      </c>
      <c r="J1638" s="3">
        <v>-117.17574</v>
      </c>
      <c r="K1638" s="3">
        <v>32.88576</v>
      </c>
      <c r="L1638" s="3"/>
      <c r="M1638" s="3">
        <v>240</v>
      </c>
      <c r="N1638" s="3">
        <v>160</v>
      </c>
      <c r="O1638" s="3">
        <v>0</v>
      </c>
      <c r="P1638" s="3">
        <v>0</v>
      </c>
      <c r="Q1638" s="3" t="s">
        <v>29</v>
      </c>
      <c r="R1638" s="3" t="s">
        <v>30</v>
      </c>
      <c r="S1638" s="3"/>
      <c r="T1638" s="3"/>
      <c r="U1638" s="7">
        <v>45649.6346643519</v>
      </c>
      <c r="V1638" s="7">
        <v>45727.9939351852</v>
      </c>
      <c r="W1638" s="3"/>
    </row>
    <row r="1639" ht="15.05" spans="1:23">
      <c r="A1639" s="4" t="str">
        <f t="array" ref="A1639">IF(SUM(--ISNUMBER(SEARCH({", AB ",", BC ",", MB ",", NB ",", NL ",", NS ",", NT ",", NU ",", ON ",", PE ",", QC ",", SK ",", YT "},UPPER(C1639))))&gt;0,"Canada","USA")</f>
        <v>USA</v>
      </c>
      <c r="B1639" s="3" t="s">
        <v>7976</v>
      </c>
      <c r="C1639" s="3" t="s">
        <v>7977</v>
      </c>
      <c r="D1639" s="3" t="s">
        <v>7978</v>
      </c>
      <c r="E1639" s="3" t="s">
        <v>7979</v>
      </c>
      <c r="F1639" s="3"/>
      <c r="G1639" s="3" t="s">
        <v>27</v>
      </c>
      <c r="H1639" s="3" t="s">
        <v>27</v>
      </c>
      <c r="I1639" s="3">
        <v>5</v>
      </c>
      <c r="J1639" s="3">
        <v>-118.02994</v>
      </c>
      <c r="K1639" s="3">
        <v>33.74278</v>
      </c>
      <c r="L1639" s="3"/>
      <c r="M1639" s="3">
        <v>0</v>
      </c>
      <c r="N1639" s="3">
        <v>0</v>
      </c>
      <c r="O1639" s="3">
        <v>0</v>
      </c>
      <c r="P1639" s="3">
        <v>0</v>
      </c>
      <c r="Q1639" s="3" t="s">
        <v>29</v>
      </c>
      <c r="R1639" s="3" t="s">
        <v>30</v>
      </c>
      <c r="S1639" s="3"/>
      <c r="T1639" s="3"/>
      <c r="U1639" s="7">
        <v>45607.3823032407</v>
      </c>
      <c r="V1639" s="7">
        <v>45607.5154050926</v>
      </c>
      <c r="W1639" s="3"/>
    </row>
    <row r="1640" ht="15.05" spans="1:23">
      <c r="A1640" s="4" t="str">
        <f t="array" ref="A1640">IF(SUM(--ISNUMBER(SEARCH({", AB ",", BC ",", MB ",", NB ",", NL ",", NS ",", NT ",", NU ",", ON ",", PE ",", QC ",", SK ",", YT "},UPPER(C1640))))&gt;0,"Canada","USA")</f>
        <v>USA</v>
      </c>
      <c r="B1640" s="3" t="s">
        <v>7980</v>
      </c>
      <c r="C1640" s="3" t="s">
        <v>7981</v>
      </c>
      <c r="D1640" s="3" t="s">
        <v>7982</v>
      </c>
      <c r="E1640" s="3" t="s">
        <v>7983</v>
      </c>
      <c r="F1640" s="3"/>
      <c r="G1640" s="3" t="s">
        <v>27</v>
      </c>
      <c r="H1640" s="3" t="s">
        <v>27</v>
      </c>
      <c r="I1640" s="3">
        <v>5</v>
      </c>
      <c r="J1640" s="3">
        <v>-81.68135</v>
      </c>
      <c r="K1640" s="3">
        <v>30.38613</v>
      </c>
      <c r="L1640" s="3" t="s">
        <v>7984</v>
      </c>
      <c r="M1640" s="3">
        <v>0</v>
      </c>
      <c r="N1640" s="3">
        <v>0</v>
      </c>
      <c r="O1640" s="3">
        <v>0</v>
      </c>
      <c r="P1640" s="3">
        <v>0</v>
      </c>
      <c r="Q1640" s="3" t="s">
        <v>29</v>
      </c>
      <c r="R1640" s="3" t="s">
        <v>30</v>
      </c>
      <c r="S1640" s="3"/>
      <c r="T1640" s="3"/>
      <c r="U1640" s="7">
        <v>45656.3661574074</v>
      </c>
      <c r="V1640" s="7">
        <v>45826.6160185185</v>
      </c>
      <c r="W1640" s="3"/>
    </row>
    <row r="1641" ht="15.05" spans="1:23">
      <c r="A1641" s="4" t="str">
        <f t="array" ref="A1641">IF(SUM(--ISNUMBER(SEARCH({", AB ",", BC ",", MB ",", NB ",", NL ",", NS ",", NT ",", NU ",", ON ",", PE ",", QC ",", SK ",", YT "},UPPER(C1641))))&gt;0,"Canada","USA")</f>
        <v>USA</v>
      </c>
      <c r="B1641" s="3" t="s">
        <v>7985</v>
      </c>
      <c r="C1641" s="3" t="s">
        <v>7986</v>
      </c>
      <c r="D1641" s="3" t="s">
        <v>7987</v>
      </c>
      <c r="E1641" s="3" t="s">
        <v>7988</v>
      </c>
      <c r="F1641" s="3"/>
      <c r="G1641" s="3" t="s">
        <v>27</v>
      </c>
      <c r="H1641" s="3" t="s">
        <v>27</v>
      </c>
      <c r="I1641" s="3">
        <v>5</v>
      </c>
      <c r="J1641" s="3">
        <v>-116.65499</v>
      </c>
      <c r="K1641" s="3">
        <v>43.64419</v>
      </c>
      <c r="L1641" s="3"/>
      <c r="M1641" s="3">
        <v>0</v>
      </c>
      <c r="N1641" s="3">
        <v>0</v>
      </c>
      <c r="O1641" s="3">
        <v>0</v>
      </c>
      <c r="P1641" s="3">
        <v>0</v>
      </c>
      <c r="Q1641" s="3" t="s">
        <v>29</v>
      </c>
      <c r="R1641" s="3" t="s">
        <v>30</v>
      </c>
      <c r="S1641" s="3"/>
      <c r="T1641" s="3"/>
      <c r="U1641" s="7">
        <v>45665.4598842593</v>
      </c>
      <c r="V1641" s="7">
        <v>45665.4598842593</v>
      </c>
      <c r="W1641" s="3"/>
    </row>
    <row r="1642" ht="15.05" spans="1:23">
      <c r="A1642" s="4" t="str">
        <f t="array" ref="A1642">IF(SUM(--ISNUMBER(SEARCH({", AB ",", BC ",", MB ",", NB ",", NL ",", NS ",", NT ",", NU ",", ON ",", PE ",", QC ",", SK ",", YT "},UPPER(C1642))))&gt;0,"Canada","USA")</f>
        <v>USA</v>
      </c>
      <c r="B1642" s="3" t="s">
        <v>7989</v>
      </c>
      <c r="C1642" s="3" t="s">
        <v>7990</v>
      </c>
      <c r="D1642" s="3" t="s">
        <v>7987</v>
      </c>
      <c r="E1642" s="3" t="s">
        <v>7988</v>
      </c>
      <c r="F1642" s="3"/>
      <c r="G1642" s="3" t="s">
        <v>27</v>
      </c>
      <c r="H1642" s="3" t="s">
        <v>27</v>
      </c>
      <c r="I1642" s="3">
        <v>5</v>
      </c>
      <c r="J1642" s="3">
        <v>-116.61021</v>
      </c>
      <c r="K1642" s="3">
        <v>43.61432</v>
      </c>
      <c r="L1642" s="3" t="s">
        <v>7991</v>
      </c>
      <c r="M1642" s="3">
        <v>0</v>
      </c>
      <c r="N1642" s="3">
        <v>0</v>
      </c>
      <c r="O1642" s="3">
        <v>0</v>
      </c>
      <c r="P1642" s="3">
        <v>0</v>
      </c>
      <c r="Q1642" s="3" t="s">
        <v>29</v>
      </c>
      <c r="R1642" s="3" t="s">
        <v>30</v>
      </c>
      <c r="S1642" s="3"/>
      <c r="T1642" s="3"/>
      <c r="U1642" s="7">
        <v>45665.4584837963</v>
      </c>
      <c r="V1642" s="7">
        <v>45827.6441898148</v>
      </c>
      <c r="W1642" s="3"/>
    </row>
    <row r="1643" ht="15.05" spans="1:23">
      <c r="A1643" s="4" t="str">
        <f t="array" ref="A1643">IF(SUM(--ISNUMBER(SEARCH({", AB ",", BC ",", MB ",", NB ",", NL ",", NS ",", NT ",", NU ",", ON ",", PE ",", QC ",", SK ",", YT "},UPPER(C1643))))&gt;0,"Canada","USA")</f>
        <v>USA</v>
      </c>
      <c r="B1643" s="3" t="s">
        <v>7992</v>
      </c>
      <c r="C1643" s="3" t="s">
        <v>7993</v>
      </c>
      <c r="D1643" s="3" t="s">
        <v>7994</v>
      </c>
      <c r="E1643" s="3" t="s">
        <v>7995</v>
      </c>
      <c r="F1643" s="3" t="s">
        <v>7996</v>
      </c>
      <c r="G1643" s="3" t="s">
        <v>27</v>
      </c>
      <c r="H1643" s="3" t="s">
        <v>91</v>
      </c>
      <c r="I1643" s="3">
        <v>1</v>
      </c>
      <c r="J1643" s="3">
        <v>-86.85049</v>
      </c>
      <c r="K1643" s="3">
        <v>40.42239</v>
      </c>
      <c r="L1643" s="3" t="s">
        <v>7997</v>
      </c>
      <c r="M1643" s="3">
        <v>125</v>
      </c>
      <c r="N1643" s="3">
        <v>0</v>
      </c>
      <c r="O1643" s="3">
        <v>0</v>
      </c>
      <c r="P1643" s="3">
        <v>0</v>
      </c>
      <c r="Q1643" s="3" t="s">
        <v>29</v>
      </c>
      <c r="R1643" s="3" t="s">
        <v>30</v>
      </c>
      <c r="S1643" s="3"/>
      <c r="T1643" s="3"/>
      <c r="U1643" s="7">
        <v>45603.6931944444</v>
      </c>
      <c r="V1643" s="7">
        <v>45828.64375</v>
      </c>
      <c r="W1643" s="3"/>
    </row>
    <row r="1644" ht="15.05" spans="1:23">
      <c r="A1644" s="4" t="str">
        <f t="array" ref="A1644">IF(SUM(--ISNUMBER(SEARCH({", AB ",", BC ",", MB ",", NB ",", NL ",", NS ",", NT ",", NU ",", ON ",", PE ",", QC ",", SK ",", YT "},UPPER(C1644))))&gt;0,"Canada","USA")</f>
        <v>USA</v>
      </c>
      <c r="B1644" s="3" t="s">
        <v>7998</v>
      </c>
      <c r="C1644" s="3" t="s">
        <v>7999</v>
      </c>
      <c r="D1644" s="3" t="s">
        <v>8000</v>
      </c>
      <c r="E1644" s="3" t="s">
        <v>8001</v>
      </c>
      <c r="F1644" s="3"/>
      <c r="G1644" s="3" t="s">
        <v>27</v>
      </c>
      <c r="H1644" s="3" t="s">
        <v>27</v>
      </c>
      <c r="I1644" s="3">
        <v>5</v>
      </c>
      <c r="J1644" s="3">
        <v>-84.1639684318558</v>
      </c>
      <c r="K1644" s="8" t="s">
        <v>8002</v>
      </c>
      <c r="L1644" s="3"/>
      <c r="M1644" s="3">
        <v>0</v>
      </c>
      <c r="N1644" s="3">
        <v>0</v>
      </c>
      <c r="O1644" s="3">
        <v>0</v>
      </c>
      <c r="P1644" s="3">
        <v>0</v>
      </c>
      <c r="Q1644" s="3" t="s">
        <v>29</v>
      </c>
      <c r="R1644" s="3" t="s">
        <v>30</v>
      </c>
      <c r="S1644" s="3"/>
      <c r="T1644" s="3"/>
      <c r="U1644" s="7">
        <v>45828.6012037037</v>
      </c>
      <c r="V1644" s="7">
        <v>45828.6012037037</v>
      </c>
      <c r="W1644" s="3"/>
    </row>
    <row r="1645" ht="15.05" spans="1:23">
      <c r="A1645" s="4" t="str">
        <f t="array" ref="A1645">IF(SUM(--ISNUMBER(SEARCH({", AB ",", BC ",", MB ",", NB ",", NL ",", NS ",", NT ",", NU ",", ON ",", PE ",", QC ",", SK ",", YT "},UPPER(C1645))))&gt;0,"Canada","USA")</f>
        <v>USA</v>
      </c>
      <c r="B1645" s="3" t="s">
        <v>8003</v>
      </c>
      <c r="C1645" s="3" t="s">
        <v>8004</v>
      </c>
      <c r="D1645" s="3" t="s">
        <v>8005</v>
      </c>
      <c r="E1645" s="3" t="s">
        <v>8006</v>
      </c>
      <c r="F1645" s="3" t="s">
        <v>8007</v>
      </c>
      <c r="G1645" s="3" t="s">
        <v>27</v>
      </c>
      <c r="H1645" s="3" t="s">
        <v>91</v>
      </c>
      <c r="I1645" s="3">
        <v>5</v>
      </c>
      <c r="J1645" s="3">
        <v>-112.37353</v>
      </c>
      <c r="K1645" s="3">
        <v>33.41254</v>
      </c>
      <c r="L1645" s="3"/>
      <c r="M1645" s="3">
        <v>95</v>
      </c>
      <c r="N1645" s="3">
        <v>47.5</v>
      </c>
      <c r="O1645" s="3">
        <v>0</v>
      </c>
      <c r="P1645" s="3">
        <v>0</v>
      </c>
      <c r="Q1645" s="3" t="s">
        <v>29</v>
      </c>
      <c r="R1645" s="3" t="s">
        <v>30</v>
      </c>
      <c r="S1645" s="3"/>
      <c r="T1645" s="3"/>
      <c r="U1645" s="7">
        <v>45692.3662268519</v>
      </c>
      <c r="V1645" s="7">
        <v>45812.5948148148</v>
      </c>
      <c r="W1645" s="3"/>
    </row>
    <row r="1646" ht="15.05" spans="1:23">
      <c r="A1646" s="4" t="str">
        <f t="array" ref="A1646">IF(SUM(--ISNUMBER(SEARCH({", AB ",", BC ",", MB ",", NB ",", NL ",", NS ",", NT ",", NU ",", ON ",", PE ",", QC ",", SK ",", YT "},UPPER(C1646))))&gt;0,"Canada","USA")</f>
        <v>USA</v>
      </c>
      <c r="B1646" s="3" t="s">
        <v>8008</v>
      </c>
      <c r="C1646" s="3" t="s">
        <v>8009</v>
      </c>
      <c r="D1646" s="3" t="s">
        <v>8010</v>
      </c>
      <c r="E1646" s="3" t="s">
        <v>8011</v>
      </c>
      <c r="F1646" s="3" t="s">
        <v>62</v>
      </c>
      <c r="G1646" s="3" t="s">
        <v>27</v>
      </c>
      <c r="H1646" s="3" t="s">
        <v>27</v>
      </c>
      <c r="I1646" s="3">
        <v>5</v>
      </c>
      <c r="J1646" s="3">
        <v>-84.80518</v>
      </c>
      <c r="K1646" s="3">
        <v>33.37622</v>
      </c>
      <c r="L1646" s="3" t="s">
        <v>8012</v>
      </c>
      <c r="M1646" s="3">
        <v>0</v>
      </c>
      <c r="N1646" s="3">
        <v>0</v>
      </c>
      <c r="O1646" s="3">
        <v>0</v>
      </c>
      <c r="P1646" s="3">
        <v>0</v>
      </c>
      <c r="Q1646" s="3" t="s">
        <v>29</v>
      </c>
      <c r="R1646" s="3" t="s">
        <v>30</v>
      </c>
      <c r="S1646" s="3"/>
      <c r="T1646" s="3"/>
      <c r="U1646" s="7">
        <v>45642.4101157407</v>
      </c>
      <c r="V1646" s="7">
        <v>45917.5385763889</v>
      </c>
      <c r="W1646" s="3"/>
    </row>
    <row r="1647" ht="15.05" spans="1:23">
      <c r="A1647" s="4" t="str">
        <f t="array" ref="A1647">IF(SUM(--ISNUMBER(SEARCH({", AB ",", BC ",", MB ",", NB ",", NL ",", NS ",", NT ",", NU ",", ON ",", PE ",", QC ",", SK ",", YT "},UPPER(C1647))))&gt;0,"Canada","USA")</f>
        <v>USA</v>
      </c>
      <c r="B1647" s="3" t="s">
        <v>8013</v>
      </c>
      <c r="C1647" s="3" t="s">
        <v>8009</v>
      </c>
      <c r="D1647" s="3" t="s">
        <v>8010</v>
      </c>
      <c r="E1647" s="3" t="s">
        <v>8014</v>
      </c>
      <c r="F1647" s="3" t="s">
        <v>8015</v>
      </c>
      <c r="G1647" s="3" t="s">
        <v>27</v>
      </c>
      <c r="H1647" s="3" t="s">
        <v>27</v>
      </c>
      <c r="I1647" s="3">
        <v>1</v>
      </c>
      <c r="J1647" s="3">
        <v>-84.8052534999999</v>
      </c>
      <c r="K1647" s="8" t="s">
        <v>8016</v>
      </c>
      <c r="L1647" s="3" t="s">
        <v>8012</v>
      </c>
      <c r="M1647" s="3">
        <v>125</v>
      </c>
      <c r="N1647" s="3">
        <v>99</v>
      </c>
      <c r="O1647" s="3">
        <v>0</v>
      </c>
      <c r="P1647" s="3">
        <v>0</v>
      </c>
      <c r="Q1647" s="3" t="s">
        <v>29</v>
      </c>
      <c r="R1647" s="3" t="s">
        <v>30</v>
      </c>
      <c r="S1647" s="3"/>
      <c r="T1647" s="3"/>
      <c r="U1647" s="7">
        <v>45644.4261574074</v>
      </c>
      <c r="V1647" s="7">
        <v>45909.5757407407</v>
      </c>
      <c r="W1647" s="3"/>
    </row>
    <row r="1648" ht="15.05" spans="1:23">
      <c r="A1648" s="4" t="str">
        <f t="array" ref="A1648">IF(SUM(--ISNUMBER(SEARCH({", AB ",", BC ",", MB ",", NB ",", NL ",", NS ",", NT ",", NU ",", ON ",", PE ",", QC ",", SK ",", YT "},UPPER(C1648))))&gt;0,"Canada","USA")</f>
        <v>USA</v>
      </c>
      <c r="B1648" s="3" t="s">
        <v>8017</v>
      </c>
      <c r="C1648" s="3" t="s">
        <v>8018</v>
      </c>
      <c r="D1648" s="3" t="s">
        <v>8019</v>
      </c>
      <c r="E1648" s="3" t="s">
        <v>8020</v>
      </c>
      <c r="F1648" s="3"/>
      <c r="G1648" s="3" t="s">
        <v>27</v>
      </c>
      <c r="H1648" s="3" t="s">
        <v>27</v>
      </c>
      <c r="I1648" s="3">
        <v>5</v>
      </c>
      <c r="J1648" s="3">
        <v>-88.65169</v>
      </c>
      <c r="K1648" s="3">
        <v>36.99045</v>
      </c>
      <c r="L1648" s="3" t="s">
        <v>8021</v>
      </c>
      <c r="M1648" s="3">
        <v>0</v>
      </c>
      <c r="N1648" s="3">
        <v>0</v>
      </c>
      <c r="O1648" s="3">
        <v>0</v>
      </c>
      <c r="P1648" s="3">
        <v>0</v>
      </c>
      <c r="Q1648" s="3" t="s">
        <v>29</v>
      </c>
      <c r="R1648" s="3" t="s">
        <v>30</v>
      </c>
      <c r="S1648" s="3"/>
      <c r="T1648" s="3"/>
      <c r="U1648" s="7">
        <v>45666.6457523148</v>
      </c>
      <c r="V1648" s="7">
        <v>45831.4192476852</v>
      </c>
      <c r="W1648" s="3"/>
    </row>
    <row r="1649" ht="15.05" spans="1:23">
      <c r="A1649" s="4" t="str">
        <f t="array" ref="A1649">IF(SUM(--ISNUMBER(SEARCH({", AB ",", BC ",", MB ",", NB ",", NL ",", NS ",", NT ",", NU ",", ON ",", PE ",", QC ",", SK ",", YT "},UPPER(C1649))))&gt;0,"Canada","USA")</f>
        <v>USA</v>
      </c>
      <c r="B1649" s="3" t="s">
        <v>8022</v>
      </c>
      <c r="C1649" s="3" t="s">
        <v>8023</v>
      </c>
      <c r="D1649" s="3" t="s">
        <v>8024</v>
      </c>
      <c r="E1649" s="3" t="s">
        <v>8025</v>
      </c>
      <c r="F1649" s="3" t="s">
        <v>8026</v>
      </c>
      <c r="G1649" s="3" t="s">
        <v>27</v>
      </c>
      <c r="H1649" s="3" t="s">
        <v>27</v>
      </c>
      <c r="I1649" s="3">
        <v>5</v>
      </c>
      <c r="J1649" s="3">
        <v>-81.5866235032723</v>
      </c>
      <c r="K1649" s="8" t="s">
        <v>8027</v>
      </c>
      <c r="L1649" s="3"/>
      <c r="M1649" s="3">
        <v>100</v>
      </c>
      <c r="N1649" s="3">
        <v>0</v>
      </c>
      <c r="O1649" s="3">
        <v>0</v>
      </c>
      <c r="P1649" s="3">
        <v>50</v>
      </c>
      <c r="Q1649" s="3" t="s">
        <v>29</v>
      </c>
      <c r="R1649" s="3" t="s">
        <v>30</v>
      </c>
      <c r="S1649" s="3"/>
      <c r="T1649" s="3"/>
      <c r="U1649" s="7">
        <v>45897.4007060185</v>
      </c>
      <c r="V1649" s="7">
        <v>45898.370162037</v>
      </c>
      <c r="W1649" s="3"/>
    </row>
    <row r="1650" ht="15.05" spans="1:23">
      <c r="A1650" s="4" t="str">
        <f t="array" ref="A1650">IF(SUM(--ISNUMBER(SEARCH({", AB ",", BC ",", MB ",", NB ",", NL ",", NS ",", NT ",", NU ",", ON ",", PE ",", QC ",", SK ",", YT "},UPPER(C1650))))&gt;0,"Canada","USA")</f>
        <v>USA</v>
      </c>
      <c r="B1650" s="3" t="s">
        <v>8028</v>
      </c>
      <c r="C1650" s="3" t="s">
        <v>8029</v>
      </c>
      <c r="D1650" s="3" t="s">
        <v>8030</v>
      </c>
      <c r="E1650" s="3" t="s">
        <v>8031</v>
      </c>
      <c r="F1650" s="3"/>
      <c r="G1650" s="3" t="s">
        <v>27</v>
      </c>
      <c r="H1650" s="3" t="s">
        <v>27</v>
      </c>
      <c r="I1650" s="3">
        <v>5</v>
      </c>
      <c r="J1650" s="3">
        <v>-106.58843</v>
      </c>
      <c r="K1650" s="3">
        <v>35.33569</v>
      </c>
      <c r="L1650" s="3" t="s">
        <v>8032</v>
      </c>
      <c r="M1650" s="3">
        <v>0</v>
      </c>
      <c r="N1650" s="3">
        <v>0</v>
      </c>
      <c r="O1650" s="3">
        <v>0</v>
      </c>
      <c r="P1650" s="3">
        <v>0</v>
      </c>
      <c r="Q1650" s="3" t="s">
        <v>29</v>
      </c>
      <c r="R1650" s="3" t="s">
        <v>30</v>
      </c>
      <c r="S1650" s="3"/>
      <c r="T1650" s="3"/>
      <c r="U1650" s="7">
        <v>45668.9284722222</v>
      </c>
      <c r="V1650" s="7">
        <v>45835.4771990741</v>
      </c>
      <c r="W1650" s="3"/>
    </row>
    <row r="1651" ht="15.05" spans="1:23">
      <c r="A1651" s="4" t="str">
        <f t="array" ref="A1651">IF(SUM(--ISNUMBER(SEARCH({", AB ",", BC ",", MB ",", NB ",", NL ",", NS ",", NT ",", NU ",", ON ",", PE ",", QC ",", SK ",", YT "},UPPER(C1651))))&gt;0,"Canada","USA")</f>
        <v>USA</v>
      </c>
      <c r="B1651" s="3" t="s">
        <v>8033</v>
      </c>
      <c r="C1651" s="3" t="s">
        <v>8034</v>
      </c>
      <c r="D1651" s="3" t="s">
        <v>8035</v>
      </c>
      <c r="E1651" s="3" t="s">
        <v>8036</v>
      </c>
      <c r="F1651" s="3"/>
      <c r="G1651" s="3" t="s">
        <v>27</v>
      </c>
      <c r="H1651" s="3" t="s">
        <v>27</v>
      </c>
      <c r="I1651" s="3">
        <v>5</v>
      </c>
      <c r="J1651" s="3">
        <v>-90.3393</v>
      </c>
      <c r="K1651" s="3">
        <v>29.54625</v>
      </c>
      <c r="L1651" s="3"/>
      <c r="M1651" s="3">
        <v>0</v>
      </c>
      <c r="N1651" s="3">
        <v>0</v>
      </c>
      <c r="O1651" s="3">
        <v>0</v>
      </c>
      <c r="P1651" s="3">
        <v>0</v>
      </c>
      <c r="Q1651" s="3" t="s">
        <v>29</v>
      </c>
      <c r="R1651" s="3" t="s">
        <v>30</v>
      </c>
      <c r="S1651" s="3"/>
      <c r="T1651" s="3"/>
      <c r="U1651" s="7">
        <v>45652.4633449074</v>
      </c>
      <c r="V1651" s="7">
        <v>45652.4633449074</v>
      </c>
      <c r="W1651" s="3"/>
    </row>
    <row r="1652" ht="15.05" spans="1:23">
      <c r="A1652" s="4" t="str">
        <f t="array" ref="A1652">IF(SUM(--ISNUMBER(SEARCH({", AB ",", BC ",", MB ",", NB ",", NL ",", NS ",", NT ",", NU ",", ON ",", PE ",", QC ",", SK ",", YT "},UPPER(C1652))))&gt;0,"Canada","USA")</f>
        <v>USA</v>
      </c>
      <c r="B1652" s="3" t="s">
        <v>8037</v>
      </c>
      <c r="C1652" s="3" t="s">
        <v>8038</v>
      </c>
      <c r="D1652" s="3" t="s">
        <v>8039</v>
      </c>
      <c r="E1652" s="3" t="s">
        <v>8040</v>
      </c>
      <c r="F1652" s="3"/>
      <c r="G1652" s="3" t="s">
        <v>27</v>
      </c>
      <c r="H1652" s="3" t="s">
        <v>27</v>
      </c>
      <c r="I1652" s="3">
        <v>5</v>
      </c>
      <c r="J1652" s="3">
        <v>-91.960540642328</v>
      </c>
      <c r="K1652" s="3" t="s">
        <v>8041</v>
      </c>
      <c r="L1652" s="3" t="s">
        <v>8042</v>
      </c>
      <c r="M1652" s="3">
        <v>0</v>
      </c>
      <c r="N1652" s="3">
        <v>0</v>
      </c>
      <c r="O1652" s="3">
        <v>0</v>
      </c>
      <c r="P1652" s="3">
        <v>0</v>
      </c>
      <c r="Q1652" s="3" t="s">
        <v>29</v>
      </c>
      <c r="R1652" s="3" t="s">
        <v>30</v>
      </c>
      <c r="S1652" s="3"/>
      <c r="T1652" s="3"/>
      <c r="U1652" s="7">
        <v>45652.655150463</v>
      </c>
      <c r="V1652" s="7">
        <v>45831.4931944444</v>
      </c>
      <c r="W1652" s="3"/>
    </row>
    <row r="1653" ht="15.05" spans="1:23">
      <c r="A1653" s="4" t="str">
        <f t="array" ref="A1653">IF(SUM(--ISNUMBER(SEARCH({", AB ",", BC ",", MB ",", NB ",", NL ",", NS ",", NT ",", NU ",", ON ",", PE ",", QC ",", SK ",", YT "},UPPER(C1653))))&gt;0,"Canada","USA")</f>
        <v>USA</v>
      </c>
      <c r="B1653" s="3" t="s">
        <v>8043</v>
      </c>
      <c r="C1653" s="3" t="s">
        <v>8044</v>
      </c>
      <c r="D1653" s="3" t="s">
        <v>8045</v>
      </c>
      <c r="E1653" s="3" t="s">
        <v>8046</v>
      </c>
      <c r="F1653" s="3" t="s">
        <v>8047</v>
      </c>
      <c r="G1653" s="3" t="s">
        <v>27</v>
      </c>
      <c r="H1653" s="3" t="s">
        <v>91</v>
      </c>
      <c r="I1653" s="3">
        <v>1</v>
      </c>
      <c r="J1653" s="3">
        <v>-118.43829</v>
      </c>
      <c r="K1653" s="3">
        <v>33.958934</v>
      </c>
      <c r="L1653" s="3" t="s">
        <v>8048</v>
      </c>
      <c r="M1653" s="3">
        <v>0</v>
      </c>
      <c r="N1653" s="3">
        <v>0</v>
      </c>
      <c r="O1653" s="3">
        <v>0</v>
      </c>
      <c r="P1653" s="3">
        <v>0</v>
      </c>
      <c r="Q1653" s="3" t="s">
        <v>29</v>
      </c>
      <c r="R1653" s="3" t="s">
        <v>30</v>
      </c>
      <c r="S1653" s="3"/>
      <c r="T1653" s="3"/>
      <c r="U1653" s="7">
        <v>45602.6127199074</v>
      </c>
      <c r="V1653" s="7">
        <v>45820.5574884259</v>
      </c>
      <c r="W1653" s="3"/>
    </row>
    <row r="1654" ht="15.05" spans="1:23">
      <c r="A1654" s="4" t="str">
        <f t="array" ref="A1654">IF(SUM(--ISNUMBER(SEARCH({", AB ",", BC ",", MB ",", NB ",", NL ",", NS ",", NT ",", NU ",", ON ",", PE ",", QC ",", SK ",", YT "},UPPER(C1654))))&gt;0,"Canada","USA")</f>
        <v>USA</v>
      </c>
      <c r="B1654" s="3" t="s">
        <v>8049</v>
      </c>
      <c r="C1654" s="3" t="s">
        <v>8050</v>
      </c>
      <c r="D1654" s="3" t="s">
        <v>8051</v>
      </c>
      <c r="E1654" s="3" t="s">
        <v>8052</v>
      </c>
      <c r="F1654" s="3" t="s">
        <v>8053</v>
      </c>
      <c r="G1654" s="3" t="s">
        <v>27</v>
      </c>
      <c r="H1654" s="3" t="s">
        <v>27</v>
      </c>
      <c r="I1654" s="3">
        <v>1</v>
      </c>
      <c r="J1654" s="3">
        <v>-79.86223</v>
      </c>
      <c r="K1654" s="3">
        <v>34.30743</v>
      </c>
      <c r="L1654" s="3" t="s">
        <v>8054</v>
      </c>
      <c r="M1654" s="3">
        <v>100</v>
      </c>
      <c r="N1654" s="3">
        <v>0</v>
      </c>
      <c r="O1654" s="3">
        <v>0</v>
      </c>
      <c r="P1654" s="3">
        <v>0</v>
      </c>
      <c r="Q1654" s="3" t="s">
        <v>29</v>
      </c>
      <c r="R1654" s="3" t="s">
        <v>30</v>
      </c>
      <c r="S1654" s="3"/>
      <c r="T1654" s="3"/>
      <c r="U1654" s="7">
        <v>45603.5867476852</v>
      </c>
      <c r="V1654" s="7">
        <v>45845.5527083333</v>
      </c>
      <c r="W1654" s="3"/>
    </row>
    <row r="1655" ht="15.05" spans="1:23">
      <c r="A1655" s="4" t="str">
        <f t="array" ref="A1655">IF(SUM(--ISNUMBER(SEARCH({", AB ",", BC ",", MB ",", NB ",", NL ",", NS ",", NT ",", NU ",", ON ",", PE ",", QC ",", SK ",", YT "},UPPER(C1655))))&gt;0,"Canada","USA")</f>
        <v>USA</v>
      </c>
      <c r="B1655" s="3" t="s">
        <v>8055</v>
      </c>
      <c r="C1655" s="3" t="s">
        <v>8056</v>
      </c>
      <c r="D1655" s="3" t="s">
        <v>2645</v>
      </c>
      <c r="E1655" s="3" t="s">
        <v>8057</v>
      </c>
      <c r="F1655" s="3" t="s">
        <v>8058</v>
      </c>
      <c r="G1655" s="3" t="s">
        <v>27</v>
      </c>
      <c r="H1655" s="3" t="s">
        <v>27</v>
      </c>
      <c r="I1655" s="3">
        <v>2</v>
      </c>
      <c r="J1655" s="3">
        <v>-80.82183</v>
      </c>
      <c r="K1655" s="3">
        <v>35.11919</v>
      </c>
      <c r="L1655" s="3" t="s">
        <v>8059</v>
      </c>
      <c r="M1655" s="3">
        <v>125</v>
      </c>
      <c r="N1655" s="3">
        <v>175</v>
      </c>
      <c r="O1655" s="3">
        <v>0</v>
      </c>
      <c r="P1655" s="3">
        <v>0</v>
      </c>
      <c r="Q1655" s="3" t="s">
        <v>29</v>
      </c>
      <c r="R1655" s="3" t="s">
        <v>30</v>
      </c>
      <c r="S1655" s="3"/>
      <c r="T1655" s="3"/>
      <c r="U1655" s="7">
        <v>45668.9218518519</v>
      </c>
      <c r="V1655" s="7">
        <v>45833.4597916667</v>
      </c>
      <c r="W1655" s="3"/>
    </row>
    <row r="1656" ht="15.05" spans="1:23">
      <c r="A1656" s="4" t="str">
        <f t="array" ref="A1656">IF(SUM(--ISNUMBER(SEARCH({", AB ",", BC ",", MB ",", NB ",", NL ",", NS ",", NT ",", NU ",", ON ",", PE ",", QC ",", SK ",", YT "},UPPER(C1656))))&gt;0,"Canada","USA")</f>
        <v>USA</v>
      </c>
      <c r="B1656" s="3" t="s">
        <v>8060</v>
      </c>
      <c r="C1656" s="3" t="s">
        <v>8061</v>
      </c>
      <c r="D1656" s="3" t="s">
        <v>8062</v>
      </c>
      <c r="E1656" s="3" t="s">
        <v>8063</v>
      </c>
      <c r="F1656" s="3" t="s">
        <v>62</v>
      </c>
      <c r="G1656" s="3" t="s">
        <v>27</v>
      </c>
      <c r="H1656" s="3" t="s">
        <v>27</v>
      </c>
      <c r="I1656" s="3">
        <v>1</v>
      </c>
      <c r="J1656" s="3">
        <v>-80.82178</v>
      </c>
      <c r="K1656" s="3">
        <v>35.11914</v>
      </c>
      <c r="L1656" s="3" t="s">
        <v>8059</v>
      </c>
      <c r="M1656" s="3">
        <v>0</v>
      </c>
      <c r="N1656" s="3">
        <v>0</v>
      </c>
      <c r="O1656" s="3">
        <v>0</v>
      </c>
      <c r="P1656" s="3">
        <v>0</v>
      </c>
      <c r="Q1656" s="3" t="s">
        <v>29</v>
      </c>
      <c r="R1656" s="3" t="s">
        <v>30</v>
      </c>
      <c r="S1656" s="3"/>
      <c r="T1656" s="3"/>
      <c r="U1656" s="7">
        <v>45609.4317939815</v>
      </c>
      <c r="V1656" s="7">
        <v>45917.5382060185</v>
      </c>
      <c r="W1656" s="3"/>
    </row>
    <row r="1657" ht="15.05" spans="1:23">
      <c r="A1657" s="4" t="str">
        <f t="array" ref="A1657">IF(SUM(--ISNUMBER(SEARCH({", AB ",", BC ",", MB ",", NB ",", NL ",", NS ",", NT ",", NU ",", ON ",", PE ",", QC ",", SK ",", YT "},UPPER(C1657))))&gt;0,"Canada","USA")</f>
        <v>USA</v>
      </c>
      <c r="B1657" s="3" t="s">
        <v>8064</v>
      </c>
      <c r="C1657" s="3" t="s">
        <v>8065</v>
      </c>
      <c r="D1657" s="3" t="s">
        <v>8066</v>
      </c>
      <c r="E1657" s="3" t="s">
        <v>8067</v>
      </c>
      <c r="F1657" s="3"/>
      <c r="G1657" s="3" t="s">
        <v>27</v>
      </c>
      <c r="H1657" s="3" t="s">
        <v>27</v>
      </c>
      <c r="I1657" s="3">
        <v>5</v>
      </c>
      <c r="J1657" s="3">
        <v>-84.30502</v>
      </c>
      <c r="K1657" s="3">
        <v>33.92431</v>
      </c>
      <c r="L1657" s="3" t="s">
        <v>8068</v>
      </c>
      <c r="M1657" s="3">
        <v>0</v>
      </c>
      <c r="N1657" s="3">
        <v>0</v>
      </c>
      <c r="O1657" s="3">
        <v>0</v>
      </c>
      <c r="P1657" s="3">
        <v>0</v>
      </c>
      <c r="Q1657" s="3" t="s">
        <v>29</v>
      </c>
      <c r="R1657" s="3" t="s">
        <v>30</v>
      </c>
      <c r="S1657" s="3"/>
      <c r="T1657" s="3"/>
      <c r="U1657" s="7">
        <v>45642.5674189815</v>
      </c>
      <c r="V1657" s="7">
        <v>45827.4077314815</v>
      </c>
      <c r="W1657" s="3"/>
    </row>
    <row r="1658" ht="15.05" spans="1:23">
      <c r="A1658" s="4" t="str">
        <f t="array" ref="A1658">IF(SUM(--ISNUMBER(SEARCH({", AB ",", BC ",", MB ",", NB ",", NL ",", NS ",", NT ",", NU ",", ON ",", PE ",", QC ",", SK ",", YT "},UPPER(C1658))))&gt;0,"Canada","USA")</f>
        <v>USA</v>
      </c>
      <c r="B1658" s="3" t="s">
        <v>8069</v>
      </c>
      <c r="C1658" s="3" t="s">
        <v>8070</v>
      </c>
      <c r="D1658" s="3" t="s">
        <v>8071</v>
      </c>
      <c r="E1658" s="3" t="s">
        <v>8072</v>
      </c>
      <c r="F1658" s="3"/>
      <c r="G1658" s="3" t="s">
        <v>27</v>
      </c>
      <c r="H1658" s="3" t="s">
        <v>27</v>
      </c>
      <c r="I1658" s="3">
        <v>5</v>
      </c>
      <c r="J1658" s="3">
        <v>-97.2137961</v>
      </c>
      <c r="K1658" s="8" t="s">
        <v>8073</v>
      </c>
      <c r="L1658" s="3"/>
      <c r="M1658" s="3">
        <v>0</v>
      </c>
      <c r="N1658" s="3">
        <v>0</v>
      </c>
      <c r="O1658" s="3">
        <v>0</v>
      </c>
      <c r="P1658" s="3">
        <v>0</v>
      </c>
      <c r="Q1658" s="3" t="s">
        <v>29</v>
      </c>
      <c r="R1658" s="3" t="s">
        <v>30</v>
      </c>
      <c r="S1658" s="3"/>
      <c r="T1658" s="3"/>
      <c r="U1658" s="7">
        <v>45618.3798148148</v>
      </c>
      <c r="V1658" s="7">
        <v>45696.6877083333</v>
      </c>
      <c r="W1658" s="3"/>
    </row>
    <row r="1659" ht="15.05" spans="1:23">
      <c r="A1659" s="4" t="str">
        <f t="array" ref="A1659">IF(SUM(--ISNUMBER(SEARCH({", AB ",", BC ",", MB ",", NB ",", NL ",", NS ",", NT ",", NU ",", ON ",", PE ",", QC ",", SK ",", YT "},UPPER(C1659))))&gt;0,"Canada","USA")</f>
        <v>USA</v>
      </c>
      <c r="B1659" s="3" t="s">
        <v>8074</v>
      </c>
      <c r="C1659" s="3" t="s">
        <v>8075</v>
      </c>
      <c r="D1659" s="3" t="s">
        <v>8076</v>
      </c>
      <c r="E1659" s="3" t="s">
        <v>8077</v>
      </c>
      <c r="F1659" s="3"/>
      <c r="G1659" s="3" t="s">
        <v>91</v>
      </c>
      <c r="H1659" s="3" t="s">
        <v>27</v>
      </c>
      <c r="I1659" s="3">
        <v>5</v>
      </c>
      <c r="J1659" s="3">
        <v>-122.70297</v>
      </c>
      <c r="K1659" s="3">
        <v>45.64576</v>
      </c>
      <c r="L1659" s="3" t="s">
        <v>8078</v>
      </c>
      <c r="M1659" s="3">
        <v>0</v>
      </c>
      <c r="N1659" s="3">
        <v>0</v>
      </c>
      <c r="O1659" s="3">
        <v>0</v>
      </c>
      <c r="P1659" s="3">
        <v>0</v>
      </c>
      <c r="Q1659" s="3" t="s">
        <v>29</v>
      </c>
      <c r="R1659" s="3" t="s">
        <v>30</v>
      </c>
      <c r="S1659" s="3"/>
      <c r="T1659" s="3"/>
      <c r="U1659" s="7">
        <v>45755.5726736111</v>
      </c>
      <c r="V1659" s="7">
        <v>45866.4722453704</v>
      </c>
      <c r="W1659" s="3"/>
    </row>
    <row r="1660" ht="15.05" spans="1:23">
      <c r="A1660" s="4" t="str">
        <f t="array" ref="A1660">IF(SUM(--ISNUMBER(SEARCH({", AB ",", BC ",", MB ",", NB ",", NL ",", NS ",", NT ",", NU ",", ON ",", PE ",", QC ",", SK ",", YT "},UPPER(C1660))))&gt;0,"Canada","USA")</f>
        <v>USA</v>
      </c>
      <c r="B1660" s="3" t="s">
        <v>8079</v>
      </c>
      <c r="C1660" s="3" t="s">
        <v>8080</v>
      </c>
      <c r="D1660" s="3" t="s">
        <v>8081</v>
      </c>
      <c r="E1660" s="3" t="s">
        <v>8082</v>
      </c>
      <c r="F1660" s="3"/>
      <c r="G1660" s="3" t="s">
        <v>27</v>
      </c>
      <c r="H1660" s="3" t="s">
        <v>27</v>
      </c>
      <c r="I1660" s="3">
        <v>5</v>
      </c>
      <c r="J1660" s="3">
        <v>-71.14943</v>
      </c>
      <c r="K1660" s="3">
        <v>44.03447</v>
      </c>
      <c r="L1660" s="3" t="s">
        <v>8083</v>
      </c>
      <c r="M1660" s="3">
        <v>0</v>
      </c>
      <c r="N1660" s="3">
        <v>0</v>
      </c>
      <c r="O1660" s="3">
        <v>0</v>
      </c>
      <c r="P1660" s="3">
        <v>0</v>
      </c>
      <c r="Q1660" s="3" t="s">
        <v>29</v>
      </c>
      <c r="R1660" s="3" t="s">
        <v>30</v>
      </c>
      <c r="S1660" s="3"/>
      <c r="T1660" s="3"/>
      <c r="U1660" s="7">
        <v>45653.4279398148</v>
      </c>
      <c r="V1660" s="7">
        <v>45835.4296990741</v>
      </c>
      <c r="W1660" s="3"/>
    </row>
    <row r="1661" ht="15.05" spans="1:23">
      <c r="A1661" s="4" t="str">
        <f t="array" ref="A1661">IF(SUM(--ISNUMBER(SEARCH({", AB ",", BC ",", MB ",", NB ",", NL ",", NS ",", NT ",", NU ",", ON ",", PE ",", QC ",", SK ",", YT "},UPPER(C1661))))&gt;0,"Canada","USA")</f>
        <v>USA</v>
      </c>
      <c r="B1661" s="3" t="s">
        <v>8084</v>
      </c>
      <c r="C1661" s="3" t="s">
        <v>8085</v>
      </c>
      <c r="D1661" s="3" t="s">
        <v>8086</v>
      </c>
      <c r="E1661" s="3" t="s">
        <v>8087</v>
      </c>
      <c r="F1661" s="3" t="s">
        <v>8088</v>
      </c>
      <c r="G1661" s="3" t="s">
        <v>27</v>
      </c>
      <c r="H1661" s="3" t="s">
        <v>27</v>
      </c>
      <c r="I1661" s="3">
        <v>5</v>
      </c>
      <c r="J1661" s="3">
        <v>-72.04273</v>
      </c>
      <c r="K1661" s="3">
        <v>41.97902</v>
      </c>
      <c r="L1661" s="3" t="s">
        <v>8089</v>
      </c>
      <c r="M1661" s="3">
        <v>0</v>
      </c>
      <c r="N1661" s="3">
        <v>0</v>
      </c>
      <c r="O1661" s="3">
        <v>0</v>
      </c>
      <c r="P1661" s="3">
        <v>0</v>
      </c>
      <c r="Q1661" s="3" t="s">
        <v>29</v>
      </c>
      <c r="R1661" s="3" t="s">
        <v>30</v>
      </c>
      <c r="S1661" s="3"/>
      <c r="T1661" s="3"/>
      <c r="U1661" s="7">
        <v>45643.698287037</v>
      </c>
      <c r="V1661" s="7">
        <v>45828.5959143518</v>
      </c>
      <c r="W1661" s="3"/>
    </row>
    <row r="1662" ht="15.05" spans="1:23">
      <c r="A1662" s="4" t="str">
        <f t="array" ref="A1662">IF(SUM(--ISNUMBER(SEARCH({", AB ",", BC ",", MB ",", NB ",", NL ",", NS ",", NT ",", NU ",", ON ",", PE ",", QC ",", SK ",", YT "},UPPER(C1662))))&gt;0,"Canada","USA")</f>
        <v>USA</v>
      </c>
      <c r="B1662" s="3" t="s">
        <v>8090</v>
      </c>
      <c r="C1662" s="3" t="s">
        <v>8091</v>
      </c>
      <c r="D1662" s="3" t="s">
        <v>8092</v>
      </c>
      <c r="E1662" s="3" t="s">
        <v>8092</v>
      </c>
      <c r="F1662" s="3"/>
      <c r="G1662" s="3" t="s">
        <v>27</v>
      </c>
      <c r="H1662" s="3" t="s">
        <v>27</v>
      </c>
      <c r="I1662" s="3">
        <v>5</v>
      </c>
      <c r="J1662" s="3">
        <v>-88.33648</v>
      </c>
      <c r="K1662" s="3">
        <v>41.91032</v>
      </c>
      <c r="L1662" s="3" t="s">
        <v>8093</v>
      </c>
      <c r="M1662" s="3">
        <v>0</v>
      </c>
      <c r="N1662" s="3">
        <v>0</v>
      </c>
      <c r="O1662" s="3">
        <v>0</v>
      </c>
      <c r="P1662" s="3">
        <v>0</v>
      </c>
      <c r="Q1662" s="3" t="s">
        <v>29</v>
      </c>
      <c r="R1662" s="3" t="s">
        <v>30</v>
      </c>
      <c r="S1662" s="3"/>
      <c r="T1662" s="3"/>
      <c r="U1662" s="7">
        <v>45665.8693518518</v>
      </c>
      <c r="V1662" s="7">
        <v>45828.5337384259</v>
      </c>
      <c r="W1662" s="3"/>
    </row>
    <row r="1663" ht="15.05" spans="1:23">
      <c r="A1663" s="4" t="str">
        <f t="array" ref="A1663">IF(SUM(--ISNUMBER(SEARCH({", AB ",", BC ",", MB ",", NB ",", NL ",", NS ",", NT ",", NU ",", ON ",", PE ",", QC ",", SK ",", YT "},UPPER(C1663))))&gt;0,"Canada","USA")</f>
        <v>USA</v>
      </c>
      <c r="B1663" s="3" t="s">
        <v>8094</v>
      </c>
      <c r="C1663" s="3" t="s">
        <v>8095</v>
      </c>
      <c r="D1663" s="3" t="s">
        <v>8096</v>
      </c>
      <c r="E1663" s="3" t="s">
        <v>8097</v>
      </c>
      <c r="F1663" s="3"/>
      <c r="G1663" s="3" t="s">
        <v>27</v>
      </c>
      <c r="H1663" s="3" t="s">
        <v>27</v>
      </c>
      <c r="I1663" s="3">
        <v>5</v>
      </c>
      <c r="J1663" s="3">
        <v>-78.442751</v>
      </c>
      <c r="K1663" s="3">
        <v>35.646138</v>
      </c>
      <c r="L1663" s="3" t="s">
        <v>8098</v>
      </c>
      <c r="M1663" s="3">
        <v>0</v>
      </c>
      <c r="N1663" s="3">
        <v>0</v>
      </c>
      <c r="O1663" s="3">
        <v>0</v>
      </c>
      <c r="P1663" s="3">
        <v>0</v>
      </c>
      <c r="Q1663" s="3" t="s">
        <v>29</v>
      </c>
      <c r="R1663" s="3" t="s">
        <v>30</v>
      </c>
      <c r="S1663" s="3"/>
      <c r="T1663" s="3"/>
      <c r="U1663" s="7">
        <v>45668.8054976852</v>
      </c>
      <c r="V1663" s="7">
        <v>45834.4973032407</v>
      </c>
      <c r="W1663" s="3"/>
    </row>
    <row r="1664" ht="15.05" spans="1:23">
      <c r="A1664" s="4" t="str">
        <f t="array" ref="A1664">IF(SUM(--ISNUMBER(SEARCH({", AB ",", BC ",", MB ",", NB ",", NL ",", NS ",", NT ",", NU ",", ON ",", PE ",", QC ",", SK ",", YT "},UPPER(C1664))))&gt;0,"Canada","USA")</f>
        <v>USA</v>
      </c>
      <c r="B1664" s="3" t="s">
        <v>8099</v>
      </c>
      <c r="C1664" s="3" t="s">
        <v>8100</v>
      </c>
      <c r="D1664" s="3" t="s">
        <v>8101</v>
      </c>
      <c r="E1664" s="3" t="s">
        <v>8102</v>
      </c>
      <c r="F1664" s="3"/>
      <c r="G1664" s="3" t="s">
        <v>27</v>
      </c>
      <c r="H1664" s="3" t="s">
        <v>27</v>
      </c>
      <c r="I1664" s="3">
        <v>5</v>
      </c>
      <c r="J1664" s="3">
        <v>-122.58119</v>
      </c>
      <c r="K1664" s="3">
        <v>45.57046</v>
      </c>
      <c r="L1664" s="3" t="s">
        <v>8103</v>
      </c>
      <c r="M1664" s="3">
        <v>0</v>
      </c>
      <c r="N1664" s="3">
        <v>0</v>
      </c>
      <c r="O1664" s="3">
        <v>0</v>
      </c>
      <c r="P1664" s="3">
        <v>0</v>
      </c>
      <c r="Q1664" s="3" t="s">
        <v>29</v>
      </c>
      <c r="R1664" s="3" t="s">
        <v>30</v>
      </c>
      <c r="S1664" s="3"/>
      <c r="T1664" s="3"/>
      <c r="U1664" s="7">
        <v>45604.6896412037</v>
      </c>
      <c r="V1664" s="7">
        <v>45841.4965162037</v>
      </c>
      <c r="W1664" s="3"/>
    </row>
    <row r="1665" ht="15.05" spans="1:23">
      <c r="A1665" s="4" t="str">
        <f t="array" ref="A1665">IF(SUM(--ISNUMBER(SEARCH({", AB ",", BC ",", MB ",", NB ",", NL ",", NS ",", NT ",", NU ",", ON ",", PE ",", QC ",", SK ",", YT "},UPPER(C1665))))&gt;0,"Canada","USA")</f>
        <v>USA</v>
      </c>
      <c r="B1665" s="3" t="s">
        <v>8104</v>
      </c>
      <c r="C1665" s="3" t="s">
        <v>8105</v>
      </c>
      <c r="D1665" s="3" t="s">
        <v>8106</v>
      </c>
      <c r="E1665" s="3" t="s">
        <v>8107</v>
      </c>
      <c r="F1665" s="3" t="s">
        <v>1811</v>
      </c>
      <c r="G1665" s="3" t="s">
        <v>27</v>
      </c>
      <c r="H1665" s="3" t="s">
        <v>27</v>
      </c>
      <c r="I1665" s="3">
        <v>1</v>
      </c>
      <c r="J1665" s="3">
        <v>-80.13424</v>
      </c>
      <c r="K1665" s="3">
        <v>41.15133</v>
      </c>
      <c r="L1665" s="3"/>
      <c r="M1665" s="3">
        <v>0</v>
      </c>
      <c r="N1665" s="3">
        <v>0</v>
      </c>
      <c r="O1665" s="3">
        <v>0</v>
      </c>
      <c r="P1665" s="3">
        <v>0</v>
      </c>
      <c r="Q1665" s="3" t="s">
        <v>29</v>
      </c>
      <c r="R1665" s="3" t="s">
        <v>30</v>
      </c>
      <c r="S1665" s="3"/>
      <c r="T1665" s="3"/>
      <c r="U1665" s="7">
        <v>45614.5439699074</v>
      </c>
      <c r="V1665" s="7">
        <v>45676.9590740741</v>
      </c>
      <c r="W1665" s="3"/>
    </row>
    <row r="1666" ht="15.05" spans="1:23">
      <c r="A1666" s="4" t="str">
        <f t="array" ref="A1666">IF(SUM(--ISNUMBER(SEARCH({", AB ",", BC ",", MB ",", NB ",", NL ",", NS ",", NT ",", NU ",", ON ",", PE ",", QC ",", SK ",", YT "},UPPER(C1666))))&gt;0,"Canada","USA")</f>
        <v>USA</v>
      </c>
      <c r="B1666" s="3" t="s">
        <v>8108</v>
      </c>
      <c r="C1666" s="3" t="s">
        <v>8109</v>
      </c>
      <c r="D1666" s="3" t="s">
        <v>8110</v>
      </c>
      <c r="E1666" s="3" t="s">
        <v>8111</v>
      </c>
      <c r="F1666" s="3" t="s">
        <v>8112</v>
      </c>
      <c r="G1666" s="3" t="s">
        <v>27</v>
      </c>
      <c r="H1666" s="3" t="s">
        <v>27</v>
      </c>
      <c r="I1666" s="3">
        <v>5</v>
      </c>
      <c r="J1666" s="3">
        <v>-90.304505803156</v>
      </c>
      <c r="K1666" s="8" t="s">
        <v>8113</v>
      </c>
      <c r="L1666" s="3"/>
      <c r="M1666" s="3">
        <v>0</v>
      </c>
      <c r="N1666" s="3">
        <v>0</v>
      </c>
      <c r="O1666" s="3">
        <v>0</v>
      </c>
      <c r="P1666" s="3">
        <v>0</v>
      </c>
      <c r="Q1666" s="3" t="s">
        <v>29</v>
      </c>
      <c r="R1666" s="3" t="s">
        <v>30</v>
      </c>
      <c r="S1666" s="3"/>
      <c r="T1666" s="3"/>
      <c r="U1666" s="7">
        <v>45784.5873842593</v>
      </c>
      <c r="V1666" s="7">
        <v>45784.677037037</v>
      </c>
      <c r="W1666" s="3"/>
    </row>
    <row r="1667" ht="15.05" spans="1:23">
      <c r="A1667" s="4" t="str">
        <f t="array" ref="A1667">IF(SUM(--ISNUMBER(SEARCH({", AB ",", BC ",", MB ",", NB ",", NL ",", NS ",", NT ",", NU ",", ON ",", PE ",", QC ",", SK ",", YT "},UPPER(C1667))))&gt;0,"Canada","USA")</f>
        <v>USA</v>
      </c>
      <c r="B1667" s="3" t="s">
        <v>8114</v>
      </c>
      <c r="C1667" s="3" t="s">
        <v>8115</v>
      </c>
      <c r="D1667" s="3" t="s">
        <v>8116</v>
      </c>
      <c r="E1667" s="3" t="s">
        <v>8117</v>
      </c>
      <c r="F1667" s="3"/>
      <c r="G1667" s="3" t="s">
        <v>27</v>
      </c>
      <c r="H1667" s="3" t="s">
        <v>27</v>
      </c>
      <c r="I1667" s="3">
        <v>5</v>
      </c>
      <c r="J1667" s="3">
        <v>-106.01322</v>
      </c>
      <c r="K1667" s="3">
        <v>35.64532</v>
      </c>
      <c r="L1667" s="3" t="s">
        <v>8118</v>
      </c>
      <c r="M1667" s="3">
        <v>0</v>
      </c>
      <c r="N1667" s="3">
        <v>0</v>
      </c>
      <c r="O1667" s="3">
        <v>0</v>
      </c>
      <c r="P1667" s="3">
        <v>0</v>
      </c>
      <c r="Q1667" s="3" t="s">
        <v>29</v>
      </c>
      <c r="R1667" s="3" t="s">
        <v>30</v>
      </c>
      <c r="S1667" s="3"/>
      <c r="T1667" s="3"/>
      <c r="U1667" s="7">
        <v>45668.9157175926</v>
      </c>
      <c r="V1667" s="7">
        <v>45852.6081134259</v>
      </c>
      <c r="W1667" s="3"/>
    </row>
    <row r="1668" ht="15.05" spans="1:23">
      <c r="A1668" s="4" t="str">
        <f t="array" ref="A1668">IF(SUM(--ISNUMBER(SEARCH({", AB ",", BC ",", MB ",", NB ",", NL ",", NS ",", NT ",", NU ",", ON ",", PE ",", QC ",", SK ",", YT "},UPPER(C1668))))&gt;0,"Canada","USA")</f>
        <v>USA</v>
      </c>
      <c r="B1668" s="3" t="s">
        <v>8119</v>
      </c>
      <c r="C1668" s="3" t="s">
        <v>8120</v>
      </c>
      <c r="D1668" s="3" t="s">
        <v>8121</v>
      </c>
      <c r="E1668" s="3" t="s">
        <v>8122</v>
      </c>
      <c r="F1668" s="3" t="s">
        <v>7493</v>
      </c>
      <c r="G1668" s="3" t="s">
        <v>27</v>
      </c>
      <c r="H1668" s="3" t="s">
        <v>27</v>
      </c>
      <c r="I1668" s="3">
        <v>6</v>
      </c>
      <c r="J1668" s="3">
        <v>-85.63084</v>
      </c>
      <c r="K1668" s="3">
        <v>43.06827</v>
      </c>
      <c r="L1668" s="3" t="s">
        <v>8123</v>
      </c>
      <c r="M1668" s="3">
        <v>0</v>
      </c>
      <c r="N1668" s="3">
        <v>0</v>
      </c>
      <c r="O1668" s="3">
        <v>0</v>
      </c>
      <c r="P1668" s="3">
        <v>0</v>
      </c>
      <c r="Q1668" s="3" t="s">
        <v>29</v>
      </c>
      <c r="R1668" s="3" t="s">
        <v>30</v>
      </c>
      <c r="S1668" s="3"/>
      <c r="T1668" s="3"/>
      <c r="U1668" s="7">
        <v>45743.4200810185</v>
      </c>
      <c r="V1668" s="7">
        <v>45832.4146412037</v>
      </c>
      <c r="W1668" s="3"/>
    </row>
    <row r="1669" ht="15.05" spans="1:23">
      <c r="A1669" s="4" t="str">
        <f t="array" ref="A1669">IF(SUM(--ISNUMBER(SEARCH({", AB ",", BC ",", MB ",", NB ",", NL ",", NS ",", NT ",", NU ",", ON ",", PE ",", QC ",", SK ",", YT "},UPPER(C1669))))&gt;0,"Canada","USA")</f>
        <v>USA</v>
      </c>
      <c r="B1669" s="3" t="s">
        <v>8124</v>
      </c>
      <c r="C1669" s="3" t="s">
        <v>8125</v>
      </c>
      <c r="D1669" s="3" t="s">
        <v>8126</v>
      </c>
      <c r="E1669" s="3" t="s">
        <v>8127</v>
      </c>
      <c r="F1669" s="3"/>
      <c r="G1669" s="3" t="s">
        <v>27</v>
      </c>
      <c r="H1669" s="3" t="s">
        <v>27</v>
      </c>
      <c r="I1669" s="3">
        <v>5</v>
      </c>
      <c r="J1669" s="3">
        <v>-89.00085</v>
      </c>
      <c r="K1669" s="3">
        <v>42.10075</v>
      </c>
      <c r="L1669" s="3" t="s">
        <v>8128</v>
      </c>
      <c r="M1669" s="3">
        <v>0</v>
      </c>
      <c r="N1669" s="3">
        <v>0</v>
      </c>
      <c r="O1669" s="3">
        <v>0</v>
      </c>
      <c r="P1669" s="3">
        <v>0</v>
      </c>
      <c r="Q1669" s="3" t="s">
        <v>29</v>
      </c>
      <c r="R1669" s="3" t="s">
        <v>30</v>
      </c>
      <c r="S1669" s="3"/>
      <c r="T1669" s="3"/>
      <c r="U1669" s="7">
        <v>45665.656875</v>
      </c>
      <c r="V1669" s="7">
        <v>45827.6501273148</v>
      </c>
      <c r="W1669" s="3"/>
    </row>
    <row r="1670" ht="15.05" spans="1:23">
      <c r="A1670" s="4" t="str">
        <f t="array" ref="A1670">IF(SUM(--ISNUMBER(SEARCH({", AB ",", BC ",", MB ",", NB ",", NL ",", NS ",", NT ",", NU ",", ON ",", PE ",", QC ",", SK ",", YT "},UPPER(C1670))))&gt;0,"Canada","USA")</f>
        <v>USA</v>
      </c>
      <c r="B1670" s="3" t="s">
        <v>8129</v>
      </c>
      <c r="C1670" s="3" t="s">
        <v>8130</v>
      </c>
      <c r="D1670" s="3" t="s">
        <v>8131</v>
      </c>
      <c r="E1670" s="3" t="s">
        <v>8132</v>
      </c>
      <c r="F1670" s="3" t="s">
        <v>8133</v>
      </c>
      <c r="G1670" s="3" t="s">
        <v>27</v>
      </c>
      <c r="H1670" s="3" t="s">
        <v>27</v>
      </c>
      <c r="I1670" s="3">
        <v>6</v>
      </c>
      <c r="J1670" s="3">
        <v>-119.4835804</v>
      </c>
      <c r="K1670" s="8" t="s">
        <v>8134</v>
      </c>
      <c r="L1670" s="3"/>
      <c r="M1670" s="3">
        <v>0</v>
      </c>
      <c r="N1670" s="3">
        <v>0</v>
      </c>
      <c r="O1670" s="3">
        <v>0</v>
      </c>
      <c r="P1670" s="3">
        <v>0</v>
      </c>
      <c r="Q1670" s="3" t="s">
        <v>29</v>
      </c>
      <c r="R1670" s="3" t="s">
        <v>30</v>
      </c>
      <c r="S1670" s="3"/>
      <c r="T1670" s="3"/>
      <c r="U1670" s="7">
        <v>45665.5070486111</v>
      </c>
      <c r="V1670" s="7">
        <v>45665.5070486111</v>
      </c>
      <c r="W1670" s="3"/>
    </row>
    <row r="1671" ht="15.05" spans="1:23">
      <c r="A1671" s="4" t="str">
        <f t="array" ref="A1671">IF(SUM(--ISNUMBER(SEARCH({", AB ",", BC ",", MB ",", NB ",", NL ",", NS ",", NT ",", NU ",", ON ",", PE ",", QC ",", SK ",", YT "},UPPER(C1671))))&gt;0,"Canada","USA")</f>
        <v>USA</v>
      </c>
      <c r="B1671" s="3" t="s">
        <v>8135</v>
      </c>
      <c r="C1671" s="3" t="s">
        <v>8136</v>
      </c>
      <c r="D1671" s="3" t="s">
        <v>8137</v>
      </c>
      <c r="E1671" s="3" t="s">
        <v>8138</v>
      </c>
      <c r="F1671" s="3" t="s">
        <v>62</v>
      </c>
      <c r="G1671" s="3" t="s">
        <v>27</v>
      </c>
      <c r="H1671" s="3" t="s">
        <v>27</v>
      </c>
      <c r="I1671" s="3">
        <v>5</v>
      </c>
      <c r="J1671" s="3">
        <v>-81.25298</v>
      </c>
      <c r="K1671" s="3">
        <v>32.09342</v>
      </c>
      <c r="L1671" s="3" t="s">
        <v>8139</v>
      </c>
      <c r="M1671" s="3">
        <v>0</v>
      </c>
      <c r="N1671" s="3">
        <v>0</v>
      </c>
      <c r="O1671" s="3">
        <v>0</v>
      </c>
      <c r="P1671" s="3">
        <v>0</v>
      </c>
      <c r="Q1671" s="3" t="s">
        <v>29</v>
      </c>
      <c r="R1671" s="3" t="s">
        <v>30</v>
      </c>
      <c r="S1671" s="3"/>
      <c r="T1671" s="3"/>
      <c r="U1671" s="7">
        <v>45639.6814351852</v>
      </c>
      <c r="V1671" s="7">
        <v>45917.5378009259</v>
      </c>
      <c r="W1671" s="3"/>
    </row>
    <row r="1672" ht="15.05" spans="1:23">
      <c r="A1672" s="4" t="str">
        <f t="array" ref="A1672">IF(SUM(--ISNUMBER(SEARCH({", AB ",", BC ",", MB ",", NB ",", NL ",", NS ",", NT ",", NU ",", ON ",", PE ",", QC ",", SK ",", YT "},UPPER(C1672))))&gt;0,"Canada","USA")</f>
        <v>USA</v>
      </c>
      <c r="B1672" s="3" t="s">
        <v>8135</v>
      </c>
      <c r="C1672" s="3" t="s">
        <v>8140</v>
      </c>
      <c r="D1672" s="3" t="s">
        <v>8137</v>
      </c>
      <c r="E1672" s="3" t="s">
        <v>8138</v>
      </c>
      <c r="F1672" s="3"/>
      <c r="G1672" s="3" t="s">
        <v>27</v>
      </c>
      <c r="H1672" s="3" t="s">
        <v>27</v>
      </c>
      <c r="I1672" s="3">
        <v>5</v>
      </c>
      <c r="J1672" s="3">
        <v>-81.26832</v>
      </c>
      <c r="K1672" s="3">
        <v>32.08582</v>
      </c>
      <c r="L1672" s="3" t="s">
        <v>8139</v>
      </c>
      <c r="M1672" s="3">
        <v>0</v>
      </c>
      <c r="N1672" s="3">
        <v>0</v>
      </c>
      <c r="O1672" s="3">
        <v>0</v>
      </c>
      <c r="P1672" s="3">
        <v>0</v>
      </c>
      <c r="Q1672" s="3" t="s">
        <v>29</v>
      </c>
      <c r="R1672" s="3" t="s">
        <v>30</v>
      </c>
      <c r="S1672" s="3"/>
      <c r="T1672" s="3"/>
      <c r="U1672" s="7">
        <v>45639.6316435185</v>
      </c>
      <c r="V1672" s="7">
        <v>45827.4029398148</v>
      </c>
      <c r="W1672" s="3"/>
    </row>
    <row r="1673" ht="15.05" spans="1:23">
      <c r="A1673" s="4" t="str">
        <f t="array" ref="A1673">IF(SUM(--ISNUMBER(SEARCH({", AB ",", BC ",", MB ",", NB ",", NL ",", NS ",", NT ",", NU ",", ON ",", PE ",", QC ",", SK ",", YT "},UPPER(C1673))))&gt;0,"Canada","USA")</f>
        <v>USA</v>
      </c>
      <c r="B1673" s="3" t="s">
        <v>8141</v>
      </c>
      <c r="C1673" s="3" t="s">
        <v>8142</v>
      </c>
      <c r="D1673" s="3" t="s">
        <v>8143</v>
      </c>
      <c r="E1673" s="3" t="s">
        <v>8144</v>
      </c>
      <c r="F1673" s="3" t="s">
        <v>8145</v>
      </c>
      <c r="G1673" s="3" t="s">
        <v>27</v>
      </c>
      <c r="H1673" s="3" t="s">
        <v>27</v>
      </c>
      <c r="I1673" s="3">
        <v>6</v>
      </c>
      <c r="J1673" s="3">
        <v>-85.0454877</v>
      </c>
      <c r="K1673" s="3">
        <v>32.4713902</v>
      </c>
      <c r="L1673" s="3" t="s">
        <v>8146</v>
      </c>
      <c r="M1673" s="3">
        <v>185</v>
      </c>
      <c r="N1673" s="3">
        <v>185</v>
      </c>
      <c r="O1673" s="3">
        <v>0</v>
      </c>
      <c r="P1673" s="3">
        <v>0</v>
      </c>
      <c r="Q1673" s="3" t="s">
        <v>29</v>
      </c>
      <c r="R1673" s="3" t="s">
        <v>30</v>
      </c>
      <c r="S1673" s="3"/>
      <c r="T1673" s="3"/>
      <c r="U1673" s="7">
        <v>45610.4547800926</v>
      </c>
      <c r="V1673" s="7">
        <v>45814.527025463</v>
      </c>
      <c r="W1673" s="3"/>
    </row>
    <row r="1674" ht="15.05" spans="1:23">
      <c r="A1674" s="4" t="str">
        <f t="array" ref="A1674">IF(SUM(--ISNUMBER(SEARCH({", AB ",", BC ",", MB ",", NB ",", NL ",", NS ",", NT ",", NU ",", ON ",", PE ",", QC ",", SK ",", YT "},UPPER(C1674))))&gt;0,"Canada","USA")</f>
        <v>USA</v>
      </c>
      <c r="B1674" s="3" t="s">
        <v>8147</v>
      </c>
      <c r="C1674" s="3" t="s">
        <v>8148</v>
      </c>
      <c r="D1674" s="3" t="s">
        <v>8149</v>
      </c>
      <c r="E1674" s="3" t="s">
        <v>8150</v>
      </c>
      <c r="F1674" s="3"/>
      <c r="G1674" s="3" t="s">
        <v>27</v>
      </c>
      <c r="H1674" s="3" t="s">
        <v>27</v>
      </c>
      <c r="I1674" s="3">
        <v>5</v>
      </c>
      <c r="J1674" s="3">
        <v>-83.06371</v>
      </c>
      <c r="K1674" s="3">
        <v>37.11046</v>
      </c>
      <c r="L1674" s="3"/>
      <c r="M1674" s="3">
        <v>0</v>
      </c>
      <c r="N1674" s="3">
        <v>0</v>
      </c>
      <c r="O1674" s="3">
        <v>0</v>
      </c>
      <c r="P1674" s="3">
        <v>0</v>
      </c>
      <c r="Q1674" s="3" t="s">
        <v>29</v>
      </c>
      <c r="R1674" s="3" t="s">
        <v>30</v>
      </c>
      <c r="S1674" s="3"/>
      <c r="T1674" s="3"/>
      <c r="U1674" s="7">
        <v>45666.5957291667</v>
      </c>
      <c r="V1674" s="7">
        <v>45666.5957291667</v>
      </c>
      <c r="W1674" s="3"/>
    </row>
    <row r="1675" ht="15.05" spans="1:23">
      <c r="A1675" s="4" t="str">
        <f t="array" ref="A1675">IF(SUM(--ISNUMBER(SEARCH({", AB ",", BC ",", MB ",", NB ",", NL ",", NS ",", NT ",", NU ",", ON ",", PE ",", QC ",", SK ",", YT "},UPPER(C1675))))&gt;0,"Canada","USA")</f>
        <v>USA</v>
      </c>
      <c r="B1675" s="3" t="s">
        <v>8151</v>
      </c>
      <c r="C1675" s="3" t="s">
        <v>8152</v>
      </c>
      <c r="D1675" s="3" t="s">
        <v>8153</v>
      </c>
      <c r="E1675" s="3" t="s">
        <v>8154</v>
      </c>
      <c r="F1675" s="3" t="s">
        <v>8155</v>
      </c>
      <c r="G1675" s="3" t="s">
        <v>27</v>
      </c>
      <c r="H1675" s="3" t="s">
        <v>27</v>
      </c>
      <c r="I1675" s="3">
        <v>6</v>
      </c>
      <c r="J1675" s="3">
        <v>-89.3405645</v>
      </c>
      <c r="K1675" s="8" t="s">
        <v>8156</v>
      </c>
      <c r="L1675" s="3" t="s">
        <v>8157</v>
      </c>
      <c r="M1675" s="3">
        <v>0</v>
      </c>
      <c r="N1675" s="3">
        <v>0</v>
      </c>
      <c r="O1675" s="3">
        <v>0</v>
      </c>
      <c r="P1675" s="3">
        <v>0</v>
      </c>
      <c r="Q1675" s="3" t="s">
        <v>29</v>
      </c>
      <c r="R1675" s="3" t="s">
        <v>30</v>
      </c>
      <c r="S1675" s="3"/>
      <c r="T1675" s="3"/>
      <c r="U1675" s="7">
        <v>45667.7746875</v>
      </c>
      <c r="V1675" s="7">
        <v>45832.6943518519</v>
      </c>
      <c r="W1675" s="3"/>
    </row>
    <row r="1676" ht="15.05" spans="1:23">
      <c r="A1676" s="4" t="str">
        <f t="array" ref="A1676">IF(SUM(--ISNUMBER(SEARCH({", AB ",", BC ",", MB ",", NB ",", NL ",", NS ",", NT ",", NU ",", ON ",", PE ",", QC ",", SK ",", YT "},UPPER(C1676))))&gt;0,"Canada","USA")</f>
        <v>USA</v>
      </c>
      <c r="B1676" s="3" t="s">
        <v>8158</v>
      </c>
      <c r="C1676" s="3" t="s">
        <v>8159</v>
      </c>
      <c r="D1676" s="3" t="s">
        <v>8160</v>
      </c>
      <c r="E1676" s="3" t="s">
        <v>8161</v>
      </c>
      <c r="F1676" s="3"/>
      <c r="G1676" s="3" t="s">
        <v>27</v>
      </c>
      <c r="H1676" s="3" t="s">
        <v>27</v>
      </c>
      <c r="I1676" s="3">
        <v>5</v>
      </c>
      <c r="J1676" s="3">
        <v>-104.81616</v>
      </c>
      <c r="K1676" s="3">
        <v>38.78841</v>
      </c>
      <c r="L1676" s="3"/>
      <c r="M1676" s="3">
        <v>0</v>
      </c>
      <c r="N1676" s="3">
        <v>0</v>
      </c>
      <c r="O1676" s="3">
        <v>0</v>
      </c>
      <c r="P1676" s="3">
        <v>0</v>
      </c>
      <c r="Q1676" s="3" t="s">
        <v>29</v>
      </c>
      <c r="R1676" s="3" t="s">
        <v>30</v>
      </c>
      <c r="S1676" s="3"/>
      <c r="T1676" s="3"/>
      <c r="U1676" s="7">
        <v>45644.6788888889</v>
      </c>
      <c r="V1676" s="7">
        <v>45777.4788310185</v>
      </c>
      <c r="W1676" s="3"/>
    </row>
    <row r="1677" ht="15.05" spans="1:23">
      <c r="A1677" s="4" t="str">
        <f t="array" ref="A1677">IF(SUM(--ISNUMBER(SEARCH({", AB ",", BC ",", MB ",", NB ",", NL ",", NS ",", NT ",", NU ",", ON ",", PE ",", QC ",", SK ",", YT "},UPPER(C1677))))&gt;0,"Canada","USA")</f>
        <v>USA</v>
      </c>
      <c r="B1677" s="3" t="s">
        <v>8162</v>
      </c>
      <c r="C1677" s="3" t="s">
        <v>8163</v>
      </c>
      <c r="D1677" s="3" t="s">
        <v>8164</v>
      </c>
      <c r="E1677" s="3" t="s">
        <v>8165</v>
      </c>
      <c r="F1677" s="3" t="s">
        <v>8166</v>
      </c>
      <c r="G1677" s="3" t="s">
        <v>27</v>
      </c>
      <c r="H1677" s="3" t="s">
        <v>27</v>
      </c>
      <c r="I1677" s="3">
        <v>6</v>
      </c>
      <c r="J1677" s="3">
        <v>-80.08664</v>
      </c>
      <c r="K1677" s="3">
        <v>42.106251</v>
      </c>
      <c r="L1677" s="3" t="s">
        <v>8167</v>
      </c>
      <c r="M1677" s="3">
        <v>0</v>
      </c>
      <c r="N1677" s="3">
        <v>0</v>
      </c>
      <c r="O1677" s="3">
        <v>0</v>
      </c>
      <c r="P1677" s="3">
        <v>0</v>
      </c>
      <c r="Q1677" s="3" t="s">
        <v>29</v>
      </c>
      <c r="R1677" s="3" t="s">
        <v>30</v>
      </c>
      <c r="S1677" s="3"/>
      <c r="T1677" s="3"/>
      <c r="U1677" s="7">
        <v>45611.5618634259</v>
      </c>
      <c r="V1677" s="7">
        <v>45845.4111574074</v>
      </c>
      <c r="W1677" s="3"/>
    </row>
    <row r="1678" ht="15.05" spans="1:23">
      <c r="A1678" s="4" t="str">
        <f t="array" ref="A1678">IF(SUM(--ISNUMBER(SEARCH({", AB ",", BC ",", MB ",", NB ",", NL ",", NS ",", NT ",", NU ",", ON ",", PE ",", QC ",", SK ",", YT "},UPPER(C1678))))&gt;0,"Canada","USA")</f>
        <v>USA</v>
      </c>
      <c r="B1678" s="3" t="s">
        <v>8168</v>
      </c>
      <c r="C1678" s="3" t="s">
        <v>8169</v>
      </c>
      <c r="D1678" s="3" t="s">
        <v>8170</v>
      </c>
      <c r="E1678" s="3" t="s">
        <v>8171</v>
      </c>
      <c r="F1678" s="3" t="s">
        <v>8172</v>
      </c>
      <c r="G1678" s="3" t="s">
        <v>27</v>
      </c>
      <c r="H1678" s="3" t="s">
        <v>27</v>
      </c>
      <c r="I1678" s="3">
        <v>5</v>
      </c>
      <c r="J1678" s="3">
        <v>-80.7381015029798</v>
      </c>
      <c r="K1678" s="8" t="s">
        <v>8173</v>
      </c>
      <c r="L1678" s="3" t="s">
        <v>8174</v>
      </c>
      <c r="M1678" s="3">
        <v>130</v>
      </c>
      <c r="N1678" s="3">
        <v>150</v>
      </c>
      <c r="O1678" s="3">
        <v>0</v>
      </c>
      <c r="P1678" s="3">
        <v>0</v>
      </c>
      <c r="Q1678" s="3" t="s">
        <v>29</v>
      </c>
      <c r="R1678" s="3" t="s">
        <v>30</v>
      </c>
      <c r="S1678" s="3"/>
      <c r="T1678" s="3"/>
      <c r="U1678" s="7">
        <v>45826.4563657407</v>
      </c>
      <c r="V1678" s="7">
        <v>45923.460775463</v>
      </c>
      <c r="W1678" s="3"/>
    </row>
    <row r="1679" ht="15.05" spans="1:23">
      <c r="A1679" s="4" t="str">
        <f t="array" ref="A1679">IF(SUM(--ISNUMBER(SEARCH({", AB ",", BC ",", MB ",", NB ",", NL ",", NS ",", NT ",", NU ",", ON ",", PE ",", QC ",", SK ",", YT "},UPPER(C1679))))&gt;0,"Canada","USA")</f>
        <v>USA</v>
      </c>
      <c r="B1679" s="3" t="s">
        <v>8175</v>
      </c>
      <c r="C1679" s="3" t="s">
        <v>8176</v>
      </c>
      <c r="D1679" s="3" t="s">
        <v>8177</v>
      </c>
      <c r="E1679" s="3" t="s">
        <v>8178</v>
      </c>
      <c r="F1679" s="3"/>
      <c r="G1679" s="3" t="s">
        <v>27</v>
      </c>
      <c r="H1679" s="3" t="s">
        <v>27</v>
      </c>
      <c r="I1679" s="3">
        <v>5</v>
      </c>
      <c r="J1679" s="3">
        <v>-96.63256</v>
      </c>
      <c r="K1679" s="3">
        <v>32.75843</v>
      </c>
      <c r="L1679" s="3" t="s">
        <v>8179</v>
      </c>
      <c r="M1679" s="3">
        <v>0</v>
      </c>
      <c r="N1679" s="3">
        <v>0</v>
      </c>
      <c r="O1679" s="3">
        <v>0</v>
      </c>
      <c r="P1679" s="3">
        <v>0</v>
      </c>
      <c r="Q1679" s="3" t="s">
        <v>29</v>
      </c>
      <c r="R1679" s="3" t="s">
        <v>30</v>
      </c>
      <c r="S1679" s="3"/>
      <c r="T1679" s="3"/>
      <c r="U1679" s="7">
        <v>45604.375775463</v>
      </c>
      <c r="V1679" s="7">
        <v>45853.4763078704</v>
      </c>
      <c r="W1679" s="3"/>
    </row>
    <row r="1680" ht="15.05" spans="1:23">
      <c r="A1680" s="4" t="str">
        <f t="array" ref="A1680">IF(SUM(--ISNUMBER(SEARCH({", AB ",", BC ",", MB ",", NB ",", NL ",", NS ",", NT ",", NU ",", ON ",", PE ",", QC ",", SK ",", YT "},UPPER(C1680))))&gt;0,"Canada","USA")</f>
        <v>USA</v>
      </c>
      <c r="B1680" s="3" t="s">
        <v>8180</v>
      </c>
      <c r="C1680" s="3" t="s">
        <v>8181</v>
      </c>
      <c r="D1680" s="3" t="s">
        <v>8182</v>
      </c>
      <c r="E1680" s="3" t="s">
        <v>8183</v>
      </c>
      <c r="F1680" s="3"/>
      <c r="G1680" s="3" t="s">
        <v>27</v>
      </c>
      <c r="H1680" s="3" t="s">
        <v>27</v>
      </c>
      <c r="I1680" s="3">
        <v>5</v>
      </c>
      <c r="J1680" s="3">
        <v>-81.81112</v>
      </c>
      <c r="K1680" s="3">
        <v>30.23075</v>
      </c>
      <c r="L1680" s="3" t="s">
        <v>8184</v>
      </c>
      <c r="M1680" s="3">
        <v>0</v>
      </c>
      <c r="N1680" s="3">
        <v>0</v>
      </c>
      <c r="O1680" s="3">
        <v>0</v>
      </c>
      <c r="P1680" s="3">
        <v>0</v>
      </c>
      <c r="Q1680" s="3" t="s">
        <v>29</v>
      </c>
      <c r="R1680" s="3" t="s">
        <v>30</v>
      </c>
      <c r="S1680" s="3"/>
      <c r="T1680" s="3"/>
      <c r="U1680" s="7">
        <v>45664.8359606481</v>
      </c>
      <c r="V1680" s="7">
        <v>45826.5198842593</v>
      </c>
      <c r="W1680" s="3"/>
    </row>
    <row r="1681" ht="15.05" spans="1:23">
      <c r="A1681" s="4" t="str">
        <f t="array" ref="A1681">IF(SUM(--ISNUMBER(SEARCH({", AB ",", BC ",", MB ",", NB ",", NL ",", NS ",", NT ",", NU ",", ON ",", PE ",", QC ",", SK ",", YT "},UPPER(C1681))))&gt;0,"Canada","USA")</f>
        <v>USA</v>
      </c>
      <c r="B1681" s="3" t="s">
        <v>8185</v>
      </c>
      <c r="C1681" s="3" t="s">
        <v>8186</v>
      </c>
      <c r="D1681" s="3" t="s">
        <v>8187</v>
      </c>
      <c r="E1681" s="3" t="s">
        <v>8188</v>
      </c>
      <c r="F1681" s="3" t="s">
        <v>8189</v>
      </c>
      <c r="G1681" s="3" t="s">
        <v>27</v>
      </c>
      <c r="H1681" s="3" t="s">
        <v>27</v>
      </c>
      <c r="I1681" s="3">
        <v>6</v>
      </c>
      <c r="J1681" s="3">
        <v>-75.42898</v>
      </c>
      <c r="K1681" s="3">
        <v>40.629</v>
      </c>
      <c r="L1681" s="3"/>
      <c r="M1681" s="3">
        <v>0</v>
      </c>
      <c r="N1681" s="3">
        <v>0</v>
      </c>
      <c r="O1681" s="3">
        <v>0</v>
      </c>
      <c r="P1681" s="3">
        <v>0</v>
      </c>
      <c r="Q1681" s="3" t="s">
        <v>29</v>
      </c>
      <c r="R1681" s="3" t="s">
        <v>30</v>
      </c>
      <c r="S1681" s="3"/>
      <c r="T1681" s="3"/>
      <c r="U1681" s="7">
        <v>45614.6937384259</v>
      </c>
      <c r="V1681" s="7">
        <v>45614.6938425926</v>
      </c>
      <c r="W1681" s="3"/>
    </row>
    <row r="1682" ht="15.05" spans="1:23">
      <c r="A1682" s="4" t="str">
        <f t="array" ref="A1682">IF(SUM(--ISNUMBER(SEARCH({", AB ",", BC ",", MB ",", NB ",", NL ",", NS ",", NT ",", NU ",", ON ",", PE ",", QC ",", SK ",", YT "},UPPER(C1682))))&gt;0,"Canada","USA")</f>
        <v>USA</v>
      </c>
      <c r="B1682" s="3" t="s">
        <v>8190</v>
      </c>
      <c r="C1682" s="3" t="s">
        <v>8191</v>
      </c>
      <c r="D1682" s="3" t="s">
        <v>8192</v>
      </c>
      <c r="E1682" s="3" t="s">
        <v>8193</v>
      </c>
      <c r="F1682" s="3"/>
      <c r="G1682" s="3" t="s">
        <v>27</v>
      </c>
      <c r="H1682" s="3" t="s">
        <v>27</v>
      </c>
      <c r="I1682" s="3">
        <v>5</v>
      </c>
      <c r="J1682" s="3">
        <v>-78.36813</v>
      </c>
      <c r="K1682" s="3">
        <v>40.53129</v>
      </c>
      <c r="L1682" s="3" t="s">
        <v>8194</v>
      </c>
      <c r="M1682" s="3">
        <v>0</v>
      </c>
      <c r="N1682" s="3">
        <v>0</v>
      </c>
      <c r="O1682" s="3">
        <v>0</v>
      </c>
      <c r="P1682" s="3">
        <v>0</v>
      </c>
      <c r="Q1682" s="3" t="s">
        <v>29</v>
      </c>
      <c r="R1682" s="3" t="s">
        <v>30</v>
      </c>
      <c r="S1682" s="3"/>
      <c r="T1682" s="3"/>
      <c r="U1682" s="7">
        <v>45614.6554398148</v>
      </c>
      <c r="V1682" s="7">
        <v>45917.5374189815</v>
      </c>
      <c r="W1682" s="3"/>
    </row>
    <row r="1683" ht="15.05" spans="1:23">
      <c r="A1683" s="4" t="str">
        <f t="array" ref="A1683">IF(SUM(--ISNUMBER(SEARCH({", AB ",", BC ",", MB ",", NB ",", NL ",", NS ",", NT ",", NU ",", ON ",", PE ",", QC ",", SK ",", YT "},UPPER(C1683))))&gt;0,"Canada","USA")</f>
        <v>USA</v>
      </c>
      <c r="B1683" s="3" t="s">
        <v>8195</v>
      </c>
      <c r="C1683" s="3" t="s">
        <v>8196</v>
      </c>
      <c r="D1683" s="3" t="s">
        <v>8197</v>
      </c>
      <c r="E1683" s="3" t="s">
        <v>8198</v>
      </c>
      <c r="F1683" s="3" t="s">
        <v>6167</v>
      </c>
      <c r="G1683" s="3" t="s">
        <v>27</v>
      </c>
      <c r="H1683" s="3" t="s">
        <v>27</v>
      </c>
      <c r="I1683" s="3">
        <v>6</v>
      </c>
      <c r="J1683" s="3">
        <v>-85.6814505</v>
      </c>
      <c r="K1683" s="3">
        <v>42.8194271</v>
      </c>
      <c r="L1683" s="3" t="s">
        <v>8199</v>
      </c>
      <c r="M1683" s="3">
        <v>0</v>
      </c>
      <c r="N1683" s="3">
        <v>0</v>
      </c>
      <c r="O1683" s="3">
        <v>0</v>
      </c>
      <c r="P1683" s="3">
        <v>0</v>
      </c>
      <c r="Q1683" s="3" t="s">
        <v>29</v>
      </c>
      <c r="R1683" s="3" t="s">
        <v>30</v>
      </c>
      <c r="S1683" s="3"/>
      <c r="T1683" s="3"/>
      <c r="U1683" s="7">
        <v>45667.6695138889</v>
      </c>
      <c r="V1683" s="7">
        <v>45832.4282060185</v>
      </c>
      <c r="W1683" s="3"/>
    </row>
    <row r="1684" ht="15.05" spans="1:23">
      <c r="A1684" s="4" t="str">
        <f t="array" ref="A1684">IF(SUM(--ISNUMBER(SEARCH({", AB ",", BC ",", MB ",", NB ",", NL ",", NS ",", NT ",", NU ",", ON ",", PE ",", QC ",", SK ",", YT "},UPPER(C1684))))&gt;0,"Canada","USA")</f>
        <v>USA</v>
      </c>
      <c r="B1684" s="3" t="s">
        <v>8200</v>
      </c>
      <c r="C1684" s="3" t="s">
        <v>8201</v>
      </c>
      <c r="D1684" s="3" t="s">
        <v>8202</v>
      </c>
      <c r="E1684" s="3" t="s">
        <v>8203</v>
      </c>
      <c r="F1684" s="3"/>
      <c r="G1684" s="3" t="s">
        <v>27</v>
      </c>
      <c r="H1684" s="3" t="s">
        <v>27</v>
      </c>
      <c r="I1684" s="3">
        <v>5</v>
      </c>
      <c r="J1684" s="3">
        <v>-89.04839</v>
      </c>
      <c r="K1684" s="3">
        <v>42.27054</v>
      </c>
      <c r="L1684" s="3"/>
      <c r="M1684" s="3">
        <v>0</v>
      </c>
      <c r="N1684" s="3">
        <v>0</v>
      </c>
      <c r="O1684" s="3">
        <v>0</v>
      </c>
      <c r="P1684" s="3">
        <v>0</v>
      </c>
      <c r="Q1684" s="3" t="s">
        <v>29</v>
      </c>
      <c r="R1684" s="3" t="s">
        <v>30</v>
      </c>
      <c r="S1684" s="3"/>
      <c r="T1684" s="3"/>
      <c r="U1684" s="7">
        <v>45665.651712963</v>
      </c>
      <c r="V1684" s="7">
        <v>45665.651712963</v>
      </c>
      <c r="W1684" s="3"/>
    </row>
    <row r="1685" ht="15.05" spans="1:23">
      <c r="A1685" s="4" t="str">
        <f t="array" ref="A1685">IF(SUM(--ISNUMBER(SEARCH({", AB ",", BC ",", MB ",", NB ",", NL ",", NS ",", NT ",", NU ",", ON ",", PE ",", QC ",", SK ",", YT "},UPPER(C1685))))&gt;0,"Canada","USA")</f>
        <v>USA</v>
      </c>
      <c r="B1685" s="3" t="s">
        <v>8204</v>
      </c>
      <c r="C1685" s="3" t="s">
        <v>8205</v>
      </c>
      <c r="D1685" s="3" t="s">
        <v>8206</v>
      </c>
      <c r="E1685" s="3" t="s">
        <v>8203</v>
      </c>
      <c r="F1685" s="3"/>
      <c r="G1685" s="3" t="s">
        <v>27</v>
      </c>
      <c r="H1685" s="3" t="s">
        <v>27</v>
      </c>
      <c r="I1685" s="3">
        <v>5</v>
      </c>
      <c r="J1685" s="3">
        <v>-89.07306</v>
      </c>
      <c r="K1685" s="3">
        <v>42.18159</v>
      </c>
      <c r="L1685" s="3"/>
      <c r="M1685" s="3">
        <v>0</v>
      </c>
      <c r="N1685" s="3">
        <v>0</v>
      </c>
      <c r="O1685" s="3">
        <v>0</v>
      </c>
      <c r="P1685" s="3">
        <v>0</v>
      </c>
      <c r="Q1685" s="3" t="s">
        <v>29</v>
      </c>
      <c r="R1685" s="3" t="s">
        <v>30</v>
      </c>
      <c r="S1685" s="3"/>
      <c r="T1685" s="3"/>
      <c r="U1685" s="7">
        <v>45665.6503240741</v>
      </c>
      <c r="V1685" s="7">
        <v>45665.6503240741</v>
      </c>
      <c r="W1685" s="3"/>
    </row>
    <row r="1686" ht="15.05" spans="1:23">
      <c r="A1686" s="4" t="str">
        <f t="array" ref="A1686">IF(SUM(--ISNUMBER(SEARCH({", AB ",", BC ",", MB ",", NB ",", NL ",", NS ",", NT ",", NU ",", ON ",", PE ",", QC ",", SK ",", YT "},UPPER(C1686))))&gt;0,"Canada","USA")</f>
        <v>USA</v>
      </c>
      <c r="B1686" s="3" t="s">
        <v>8207</v>
      </c>
      <c r="C1686" s="3" t="s">
        <v>8208</v>
      </c>
      <c r="D1686" s="3" t="s">
        <v>8209</v>
      </c>
      <c r="E1686" s="3" t="s">
        <v>8210</v>
      </c>
      <c r="F1686" s="3"/>
      <c r="G1686" s="3" t="s">
        <v>27</v>
      </c>
      <c r="H1686" s="3" t="s">
        <v>27</v>
      </c>
      <c r="I1686" s="3">
        <v>5</v>
      </c>
      <c r="J1686" s="3">
        <v>-87.74655</v>
      </c>
      <c r="K1686" s="3">
        <v>42.01217</v>
      </c>
      <c r="L1686" s="3"/>
      <c r="M1686" s="3">
        <v>0</v>
      </c>
      <c r="N1686" s="3">
        <v>0</v>
      </c>
      <c r="O1686" s="3">
        <v>0</v>
      </c>
      <c r="P1686" s="3">
        <v>0</v>
      </c>
      <c r="Q1686" s="3" t="s">
        <v>29</v>
      </c>
      <c r="R1686" s="3" t="s">
        <v>30</v>
      </c>
      <c r="S1686" s="3"/>
      <c r="T1686" s="3"/>
      <c r="U1686" s="7">
        <v>45665.6624074074</v>
      </c>
      <c r="V1686" s="7">
        <v>45665.6624074074</v>
      </c>
      <c r="W1686" s="3"/>
    </row>
    <row r="1687" ht="15.05" spans="1:23">
      <c r="A1687" s="4" t="str">
        <f t="array" ref="A1687">IF(SUM(--ISNUMBER(SEARCH({", AB ",", BC ",", MB ",", NB ",", NL ",", NS ",", NT ",", NU ",", ON ",", PE ",", QC ",", SK ",", YT "},UPPER(C1687))))&gt;0,"Canada","USA")</f>
        <v>USA</v>
      </c>
      <c r="B1687" s="3" t="s">
        <v>8211</v>
      </c>
      <c r="C1687" s="3" t="s">
        <v>8212</v>
      </c>
      <c r="D1687" s="3" t="s">
        <v>8213</v>
      </c>
      <c r="E1687" s="3" t="s">
        <v>8214</v>
      </c>
      <c r="F1687" s="3" t="s">
        <v>3068</v>
      </c>
      <c r="G1687" s="3" t="s">
        <v>27</v>
      </c>
      <c r="H1687" s="3" t="s">
        <v>27</v>
      </c>
      <c r="I1687" s="3">
        <v>5</v>
      </c>
      <c r="J1687" s="3">
        <v>-114.10043</v>
      </c>
      <c r="K1687" s="3">
        <v>46.8965</v>
      </c>
      <c r="L1687" s="3" t="s">
        <v>8215</v>
      </c>
      <c r="M1687" s="3">
        <v>0</v>
      </c>
      <c r="N1687" s="3">
        <v>0</v>
      </c>
      <c r="O1687" s="3">
        <v>0</v>
      </c>
      <c r="P1687" s="3">
        <v>0</v>
      </c>
      <c r="Q1687" s="3" t="s">
        <v>29</v>
      </c>
      <c r="R1687" s="3" t="s">
        <v>30</v>
      </c>
      <c r="S1687" s="3"/>
      <c r="T1687" s="3"/>
      <c r="U1687" s="7">
        <v>45669.0090277778</v>
      </c>
      <c r="V1687" s="7">
        <v>45881.454849537</v>
      </c>
      <c r="W1687" s="3"/>
    </row>
    <row r="1688" ht="15.05" spans="1:23">
      <c r="A1688" s="4" t="str">
        <f t="array" ref="A1688">IF(SUM(--ISNUMBER(SEARCH({", AB ",", BC ",", MB ",", NB ",", NL ",", NS ",", NT ",", NU ",", ON ",", PE ",", QC ",", SK ",", YT "},UPPER(C1688))))&gt;0,"Canada","USA")</f>
        <v>USA</v>
      </c>
      <c r="B1688" s="3" t="s">
        <v>8216</v>
      </c>
      <c r="C1688" s="3" t="s">
        <v>8217</v>
      </c>
      <c r="D1688" s="3" t="s">
        <v>8218</v>
      </c>
      <c r="E1688" s="3" t="s">
        <v>8219</v>
      </c>
      <c r="F1688" s="3"/>
      <c r="G1688" s="3" t="s">
        <v>27</v>
      </c>
      <c r="H1688" s="3" t="s">
        <v>27</v>
      </c>
      <c r="I1688" s="3">
        <v>5</v>
      </c>
      <c r="J1688" s="3">
        <v>-84.75668</v>
      </c>
      <c r="K1688" s="3">
        <v>33.842</v>
      </c>
      <c r="L1688" s="3" t="s">
        <v>8220</v>
      </c>
      <c r="M1688" s="3">
        <v>0</v>
      </c>
      <c r="N1688" s="3">
        <v>0</v>
      </c>
      <c r="O1688" s="3">
        <v>0</v>
      </c>
      <c r="P1688" s="3">
        <v>0</v>
      </c>
      <c r="Q1688" s="3" t="s">
        <v>29</v>
      </c>
      <c r="R1688" s="3" t="s">
        <v>30</v>
      </c>
      <c r="S1688" s="3"/>
      <c r="T1688" s="3"/>
      <c r="U1688" s="7">
        <v>45705.5593402778</v>
      </c>
      <c r="V1688" s="7">
        <v>45917.5365393519</v>
      </c>
      <c r="W1688" s="3"/>
    </row>
    <row r="1689" ht="15.05" spans="1:23">
      <c r="A1689" s="4" t="str">
        <f t="array" ref="A1689">IF(SUM(--ISNUMBER(SEARCH({", AB ",", BC ",", MB ",", NB ",", NL ",", NS ",", NT ",", NU ",", ON ",", PE ",", QC ",", SK ",", YT "},UPPER(C1689))))&gt;0,"Canada","USA")</f>
        <v>USA</v>
      </c>
      <c r="B1689" s="3" t="s">
        <v>8221</v>
      </c>
      <c r="C1689" s="3" t="s">
        <v>8222</v>
      </c>
      <c r="D1689" s="3">
        <f>1514-344-6060</f>
        <v>-4890</v>
      </c>
      <c r="E1689" s="3" t="s">
        <v>8223</v>
      </c>
      <c r="F1689" s="3"/>
      <c r="G1689" s="3" t="s">
        <v>27</v>
      </c>
      <c r="H1689" s="3" t="s">
        <v>27</v>
      </c>
      <c r="I1689" s="3">
        <v>5</v>
      </c>
      <c r="J1689" s="3">
        <v>-73.66771</v>
      </c>
      <c r="K1689" s="3">
        <v>45.52208</v>
      </c>
      <c r="L1689" s="3"/>
      <c r="M1689" s="3">
        <v>0</v>
      </c>
      <c r="N1689" s="3">
        <v>0</v>
      </c>
      <c r="O1689" s="3">
        <v>0</v>
      </c>
      <c r="P1689" s="3">
        <v>0</v>
      </c>
      <c r="Q1689" s="3" t="s">
        <v>29</v>
      </c>
      <c r="R1689" s="3" t="s">
        <v>30</v>
      </c>
      <c r="S1689" s="3"/>
      <c r="T1689" s="3"/>
      <c r="U1689" s="7">
        <v>45595.6773611111</v>
      </c>
      <c r="V1689" s="7">
        <v>45595.6852893519</v>
      </c>
      <c r="W1689" s="3"/>
    </row>
    <row r="1690" ht="15.05" spans="1:23">
      <c r="A1690" s="4" t="str">
        <f t="array" ref="A1690">IF(SUM(--ISNUMBER(SEARCH({", AB ",", BC ",", MB ",", NB ",", NL ",", NS ",", NT ",", NU ",", ON ",", PE ",", QC ",", SK ",", YT "},UPPER(C1690))))&gt;0,"Canada","USA")</f>
        <v>USA</v>
      </c>
      <c r="B1690" s="3" t="s">
        <v>8224</v>
      </c>
      <c r="C1690" s="3" t="s">
        <v>8217</v>
      </c>
      <c r="D1690" s="3" t="s">
        <v>8218</v>
      </c>
      <c r="E1690" s="3" t="s">
        <v>8225</v>
      </c>
      <c r="F1690" s="3"/>
      <c r="G1690" s="3" t="s">
        <v>27</v>
      </c>
      <c r="H1690" s="3" t="s">
        <v>27</v>
      </c>
      <c r="I1690" s="3">
        <v>5</v>
      </c>
      <c r="J1690" s="3">
        <v>-84.75668</v>
      </c>
      <c r="K1690" s="3">
        <v>33.84206</v>
      </c>
      <c r="L1690" s="3" t="s">
        <v>8220</v>
      </c>
      <c r="M1690" s="3">
        <v>0</v>
      </c>
      <c r="N1690" s="3">
        <v>0</v>
      </c>
      <c r="O1690" s="3">
        <v>0</v>
      </c>
      <c r="P1690" s="3">
        <v>0</v>
      </c>
      <c r="Q1690" s="3" t="s">
        <v>29</v>
      </c>
      <c r="R1690" s="3" t="s">
        <v>30</v>
      </c>
      <c r="S1690" s="3"/>
      <c r="T1690" s="3"/>
      <c r="U1690" s="7">
        <v>45778.4671990741</v>
      </c>
      <c r="V1690" s="7">
        <v>45827.3879398148</v>
      </c>
      <c r="W1690" s="3"/>
    </row>
    <row r="1691" ht="15.05" spans="1:23">
      <c r="A1691" s="4" t="str">
        <f t="array" ref="A1691">IF(SUM(--ISNUMBER(SEARCH({", AB ",", BC ",", MB ",", NB ",", NL ",", NS ",", NT ",", NU ",", ON ",", PE ",", QC ",", SK ",", YT "},UPPER(C1691))))&gt;0,"Canada","USA")</f>
        <v>USA</v>
      </c>
      <c r="B1691" s="3" t="s">
        <v>8226</v>
      </c>
      <c r="C1691" s="3" t="s">
        <v>8227</v>
      </c>
      <c r="D1691" s="3" t="s">
        <v>8228</v>
      </c>
      <c r="E1691" s="3" t="s">
        <v>8229</v>
      </c>
      <c r="F1691" s="3" t="s">
        <v>62</v>
      </c>
      <c r="G1691" s="3" t="s">
        <v>27</v>
      </c>
      <c r="H1691" s="3" t="s">
        <v>27</v>
      </c>
      <c r="I1691" s="3">
        <v>5</v>
      </c>
      <c r="J1691" s="3">
        <v>-105.04369</v>
      </c>
      <c r="K1691" s="3">
        <v>40.52166</v>
      </c>
      <c r="L1691" s="3" t="s">
        <v>8230</v>
      </c>
      <c r="M1691" s="3">
        <v>0</v>
      </c>
      <c r="N1691" s="3">
        <v>0</v>
      </c>
      <c r="O1691" s="3">
        <v>0</v>
      </c>
      <c r="P1691" s="3">
        <v>0</v>
      </c>
      <c r="Q1691" s="3" t="s">
        <v>29</v>
      </c>
      <c r="R1691" s="3" t="s">
        <v>30</v>
      </c>
      <c r="S1691" s="3"/>
      <c r="T1691" s="3"/>
      <c r="U1691" s="7">
        <v>45644.6063541667</v>
      </c>
      <c r="V1691" s="7">
        <v>45917.53625</v>
      </c>
      <c r="W1691" s="3"/>
    </row>
    <row r="1692" ht="15.05" spans="1:23">
      <c r="A1692" s="4" t="str">
        <f t="array" ref="A1692">IF(SUM(--ISNUMBER(SEARCH({", AB ",", BC ",", MB ",", NB ",", NL ",", NS ",", NT ",", NU ",", ON ",", PE ",", QC ",", SK ",", YT "},UPPER(C1692))))&gt;0,"Canada","USA")</f>
        <v>USA</v>
      </c>
      <c r="B1692" s="3" t="s">
        <v>8231</v>
      </c>
      <c r="C1692" s="3" t="s">
        <v>8232</v>
      </c>
      <c r="D1692" s="3" t="s">
        <v>8233</v>
      </c>
      <c r="E1692" s="3" t="s">
        <v>8234</v>
      </c>
      <c r="F1692" s="3" t="s">
        <v>8235</v>
      </c>
      <c r="G1692" s="3" t="s">
        <v>27</v>
      </c>
      <c r="H1692" s="3" t="s">
        <v>27</v>
      </c>
      <c r="I1692" s="3">
        <v>1</v>
      </c>
      <c r="J1692" s="3">
        <v>-105.0436385</v>
      </c>
      <c r="K1692" s="3">
        <v>40.5214724</v>
      </c>
      <c r="L1692" s="3" t="s">
        <v>8230</v>
      </c>
      <c r="M1692" s="3">
        <v>110</v>
      </c>
      <c r="N1692" s="3">
        <v>0</v>
      </c>
      <c r="O1692" s="3">
        <v>0</v>
      </c>
      <c r="P1692" s="3">
        <v>0</v>
      </c>
      <c r="Q1692" s="3" t="s">
        <v>29</v>
      </c>
      <c r="R1692" s="3" t="s">
        <v>30</v>
      </c>
      <c r="S1692" s="3"/>
      <c r="T1692" s="3"/>
      <c r="U1692" s="7">
        <v>45623.6858449074</v>
      </c>
      <c r="V1692" s="7">
        <v>45820.6895833333</v>
      </c>
      <c r="W1692" s="3"/>
    </row>
    <row r="1693" ht="15.05" spans="1:23">
      <c r="A1693" s="4" t="str">
        <f t="array" ref="A1693">IF(SUM(--ISNUMBER(SEARCH({", AB ",", BC ",", MB ",", NB ",", NL ",", NS ",", NT ",", NU ",", ON ",", PE ",", QC ",", SK ",", YT "},UPPER(C1693))))&gt;0,"Canada","USA")</f>
        <v>USA</v>
      </c>
      <c r="B1693" s="3" t="s">
        <v>8236</v>
      </c>
      <c r="C1693" s="3" t="s">
        <v>8237</v>
      </c>
      <c r="D1693" s="3" t="s">
        <v>8238</v>
      </c>
      <c r="E1693" s="3" t="s">
        <v>8239</v>
      </c>
      <c r="F1693" s="3"/>
      <c r="G1693" s="3" t="s">
        <v>27</v>
      </c>
      <c r="H1693" s="3" t="s">
        <v>27</v>
      </c>
      <c r="I1693" s="3">
        <v>3</v>
      </c>
      <c r="J1693" s="3">
        <v>-96.11848</v>
      </c>
      <c r="K1693" s="3">
        <v>33.13983</v>
      </c>
      <c r="L1693" s="3" t="s">
        <v>8240</v>
      </c>
      <c r="M1693" s="3">
        <v>0</v>
      </c>
      <c r="N1693" s="3">
        <v>0</v>
      </c>
      <c r="O1693" s="3">
        <v>0</v>
      </c>
      <c r="P1693" s="3">
        <v>0</v>
      </c>
      <c r="Q1693" s="3" t="s">
        <v>29</v>
      </c>
      <c r="R1693" s="3" t="s">
        <v>30</v>
      </c>
      <c r="S1693" s="3"/>
      <c r="T1693" s="3"/>
      <c r="U1693" s="7">
        <v>45618.4793865741</v>
      </c>
      <c r="V1693" s="7">
        <v>45853.6255902778</v>
      </c>
      <c r="W1693" s="3"/>
    </row>
    <row r="1694" ht="15.05" spans="1:23">
      <c r="A1694" s="4" t="str">
        <f t="array" ref="A1694">IF(SUM(--ISNUMBER(SEARCH({", AB ",", BC ",", MB ",", NB ",", NL ",", NS ",", NT ",", NU ",", ON ",", PE ",", QC ",", SK ",", YT "},UPPER(C1694))))&gt;0,"Canada","USA")</f>
        <v>USA</v>
      </c>
      <c r="B1694" s="3" t="s">
        <v>8241</v>
      </c>
      <c r="C1694" s="3" t="s">
        <v>8242</v>
      </c>
      <c r="D1694" s="3" t="s">
        <v>8243</v>
      </c>
      <c r="E1694" s="3" t="s">
        <v>8244</v>
      </c>
      <c r="F1694" s="3"/>
      <c r="G1694" s="3" t="s">
        <v>27</v>
      </c>
      <c r="H1694" s="3" t="s">
        <v>27</v>
      </c>
      <c r="I1694" s="3">
        <v>5</v>
      </c>
      <c r="J1694" s="3">
        <v>-85.3689130317545</v>
      </c>
      <c r="K1694" s="8" t="s">
        <v>8245</v>
      </c>
      <c r="L1694" s="3"/>
      <c r="M1694" s="3">
        <v>0</v>
      </c>
      <c r="N1694" s="3">
        <v>0</v>
      </c>
      <c r="O1694" s="3">
        <v>0</v>
      </c>
      <c r="P1694" s="3">
        <v>0</v>
      </c>
      <c r="Q1694" s="3" t="s">
        <v>29</v>
      </c>
      <c r="R1694" s="3" t="s">
        <v>78</v>
      </c>
      <c r="S1694" s="3"/>
      <c r="T1694" s="3"/>
      <c r="U1694" s="7">
        <v>45874.6090162037</v>
      </c>
      <c r="V1694" s="7">
        <v>45874.625787037</v>
      </c>
      <c r="W1694" s="3"/>
    </row>
    <row r="1695" ht="15.05" spans="1:23">
      <c r="A1695" s="4" t="str">
        <f t="array" ref="A1695">IF(SUM(--ISNUMBER(SEARCH({", AB ",", BC ",", MB ",", NB ",", NL ",", NS ",", NT ",", NU ",", ON ",", PE ",", QC ",", SK ",", YT "},UPPER(C1695))))&gt;0,"Canada","USA")</f>
        <v>USA</v>
      </c>
      <c r="B1695" s="3" t="s">
        <v>8246</v>
      </c>
      <c r="C1695" s="3" t="s">
        <v>8247</v>
      </c>
      <c r="D1695" s="3" t="s">
        <v>8248</v>
      </c>
      <c r="E1695" s="3" t="s">
        <v>8249</v>
      </c>
      <c r="F1695" s="3" t="s">
        <v>8250</v>
      </c>
      <c r="G1695" s="3" t="s">
        <v>27</v>
      </c>
      <c r="H1695" s="3" t="s">
        <v>27</v>
      </c>
      <c r="I1695" s="3">
        <v>4</v>
      </c>
      <c r="J1695" s="3">
        <v>-89.7444377738757</v>
      </c>
      <c r="K1695" s="8" t="s">
        <v>8251</v>
      </c>
      <c r="L1695" s="3" t="s">
        <v>8252</v>
      </c>
      <c r="M1695" s="3">
        <v>0</v>
      </c>
      <c r="N1695" s="3">
        <v>0</v>
      </c>
      <c r="O1695" s="3">
        <v>0</v>
      </c>
      <c r="P1695" s="3">
        <v>0</v>
      </c>
      <c r="Q1695" s="3" t="s">
        <v>29</v>
      </c>
      <c r="R1695" s="3" t="s">
        <v>30</v>
      </c>
      <c r="S1695" s="3"/>
      <c r="T1695" s="3"/>
      <c r="U1695" s="7">
        <v>45664.5972453704</v>
      </c>
      <c r="V1695" s="7">
        <v>45883.4510532407</v>
      </c>
      <c r="W1695" s="3"/>
    </row>
    <row r="1696" ht="15.05" spans="1:23">
      <c r="A1696" s="4" t="str">
        <f t="array" ref="A1696">IF(SUM(--ISNUMBER(SEARCH({", AB ",", BC ",", MB ",", NB ",", NL ",", NS ",", NT ",", NU ",", ON ",", PE ",", QC ",", SK ",", YT "},UPPER(C1696))))&gt;0,"Canada","USA")</f>
        <v>USA</v>
      </c>
      <c r="B1696" s="3" t="s">
        <v>8253</v>
      </c>
      <c r="C1696" s="3" t="s">
        <v>8254</v>
      </c>
      <c r="D1696" s="3" t="s">
        <v>8255</v>
      </c>
      <c r="E1696" s="3" t="s">
        <v>8256</v>
      </c>
      <c r="F1696" s="3"/>
      <c r="G1696" s="3" t="s">
        <v>27</v>
      </c>
      <c r="H1696" s="3" t="s">
        <v>27</v>
      </c>
      <c r="I1696" s="3">
        <v>5</v>
      </c>
      <c r="J1696" s="3">
        <v>-86.19798</v>
      </c>
      <c r="K1696" s="3">
        <v>36.11365</v>
      </c>
      <c r="L1696" s="3" t="s">
        <v>8257</v>
      </c>
      <c r="M1696" s="3">
        <v>0</v>
      </c>
      <c r="N1696" s="3">
        <v>0</v>
      </c>
      <c r="O1696" s="3">
        <v>0</v>
      </c>
      <c r="P1696" s="3">
        <v>0</v>
      </c>
      <c r="Q1696" s="3" t="s">
        <v>29</v>
      </c>
      <c r="R1696" s="3" t="s">
        <v>30</v>
      </c>
      <c r="S1696" s="3"/>
      <c r="T1696" s="3"/>
      <c r="U1696" s="7">
        <v>45616.5968981481</v>
      </c>
      <c r="V1696" s="7">
        <v>45917.5358217593</v>
      </c>
      <c r="W1696" s="3"/>
    </row>
    <row r="1697" ht="15.05" spans="1:23">
      <c r="A1697" s="4" t="str">
        <f t="array" ref="A1697">IF(SUM(--ISNUMBER(SEARCH({", AB ",", BC ",", MB ",", NB ",", NL ",", NS ",", NT ",", NU ",", ON ",", PE ",", QC ",", SK ",", YT "},UPPER(C1697))))&gt;0,"Canada","USA")</f>
        <v>USA</v>
      </c>
      <c r="B1697" s="3" t="s">
        <v>8258</v>
      </c>
      <c r="C1697" s="3" t="s">
        <v>8259</v>
      </c>
      <c r="D1697" s="3" t="s">
        <v>8260</v>
      </c>
      <c r="E1697" s="3" t="s">
        <v>8261</v>
      </c>
      <c r="F1697" s="3" t="s">
        <v>8262</v>
      </c>
      <c r="G1697" s="3" t="s">
        <v>27</v>
      </c>
      <c r="H1697" s="3" t="s">
        <v>27</v>
      </c>
      <c r="I1697" s="3">
        <v>5</v>
      </c>
      <c r="J1697" s="3">
        <v>-81.6537061</v>
      </c>
      <c r="K1697" s="8" t="s">
        <v>8263</v>
      </c>
      <c r="L1697" s="3" t="s">
        <v>8264</v>
      </c>
      <c r="M1697" s="3">
        <v>0</v>
      </c>
      <c r="N1697" s="3">
        <v>0</v>
      </c>
      <c r="O1697" s="3">
        <v>0</v>
      </c>
      <c r="P1697" s="3">
        <v>0</v>
      </c>
      <c r="Q1697" s="3" t="s">
        <v>29</v>
      </c>
      <c r="R1697" s="3" t="s">
        <v>30</v>
      </c>
      <c r="S1697" s="3"/>
      <c r="T1697" s="3"/>
      <c r="U1697" s="7">
        <v>45664.4668981481</v>
      </c>
      <c r="V1697" s="7">
        <v>45867.4780439815</v>
      </c>
      <c r="W1697" s="3"/>
    </row>
    <row r="1698" ht="15.05" spans="1:23">
      <c r="A1698" s="4" t="str">
        <f t="array" ref="A1698">IF(SUM(--ISNUMBER(SEARCH({", AB ",", BC ",", MB ",", NB ",", NL ",", NS ",", NT ",", NU ",", ON ",", PE ",", QC ",", SK ",", YT "},UPPER(C1698))))&gt;0,"Canada","USA")</f>
        <v>USA</v>
      </c>
      <c r="B1698" s="3" t="s">
        <v>8265</v>
      </c>
      <c r="C1698" s="3" t="s">
        <v>8266</v>
      </c>
      <c r="D1698" s="3" t="s">
        <v>8267</v>
      </c>
      <c r="E1698" s="3" t="s">
        <v>8268</v>
      </c>
      <c r="F1698" s="3" t="s">
        <v>62</v>
      </c>
      <c r="G1698" s="3" t="s">
        <v>27</v>
      </c>
      <c r="H1698" s="3" t="s">
        <v>27</v>
      </c>
      <c r="I1698" s="3">
        <v>5</v>
      </c>
      <c r="J1698" s="3">
        <v>-84.89995</v>
      </c>
      <c r="K1698" s="3">
        <v>35.17375</v>
      </c>
      <c r="L1698" s="3" t="s">
        <v>8269</v>
      </c>
      <c r="M1698" s="3">
        <v>0</v>
      </c>
      <c r="N1698" s="3">
        <v>0</v>
      </c>
      <c r="O1698" s="3">
        <v>0</v>
      </c>
      <c r="P1698" s="3">
        <v>0</v>
      </c>
      <c r="Q1698" s="3" t="s">
        <v>29</v>
      </c>
      <c r="R1698" s="3" t="s">
        <v>30</v>
      </c>
      <c r="S1698" s="3"/>
      <c r="T1698" s="3"/>
      <c r="U1698" s="7">
        <v>45674.472037037</v>
      </c>
      <c r="V1698" s="7">
        <v>45917.5354398148</v>
      </c>
      <c r="W1698" s="3"/>
    </row>
    <row r="1699" ht="15.05" spans="1:23">
      <c r="A1699" s="4" t="str">
        <f t="array" ref="A1699">IF(SUM(--ISNUMBER(SEARCH({", AB ",", BC ",", MB ",", NB ",", NL ",", NS ",", NT ",", NU ",", ON ",", PE ",", QC ",", SK ",", YT "},UPPER(C1699))))&gt;0,"Canada","USA")</f>
        <v>USA</v>
      </c>
      <c r="B1699" s="3" t="s">
        <v>8270</v>
      </c>
      <c r="C1699" s="3" t="s">
        <v>8271</v>
      </c>
      <c r="D1699" s="3" t="s">
        <v>8267</v>
      </c>
      <c r="E1699" s="3" t="s">
        <v>8272</v>
      </c>
      <c r="F1699" s="3" t="s">
        <v>8273</v>
      </c>
      <c r="G1699" s="3" t="s">
        <v>27</v>
      </c>
      <c r="H1699" s="3" t="s">
        <v>27</v>
      </c>
      <c r="I1699" s="3">
        <v>5</v>
      </c>
      <c r="J1699" s="3">
        <v>-84.89969</v>
      </c>
      <c r="K1699" s="3">
        <v>35.17368</v>
      </c>
      <c r="L1699" s="3" t="s">
        <v>8269</v>
      </c>
      <c r="M1699" s="3">
        <v>0</v>
      </c>
      <c r="N1699" s="3">
        <v>0</v>
      </c>
      <c r="O1699" s="3">
        <v>0</v>
      </c>
      <c r="P1699" s="3">
        <v>0</v>
      </c>
      <c r="Q1699" s="3" t="s">
        <v>29</v>
      </c>
      <c r="R1699" s="3" t="s">
        <v>30</v>
      </c>
      <c r="S1699" s="3"/>
      <c r="T1699" s="3"/>
      <c r="U1699" s="7">
        <v>45615.700150463</v>
      </c>
      <c r="V1699" s="7">
        <v>45847.5098842593</v>
      </c>
      <c r="W1699" s="3"/>
    </row>
    <row r="1700" ht="15.05" spans="1:23">
      <c r="A1700" s="4" t="str">
        <f t="array" ref="A1700">IF(SUM(--ISNUMBER(SEARCH({", AB ",", BC ",", MB ",", NB ",", NL ",", NS ",", NT ",", NU ",", ON ",", PE ",", QC ",", SK ",", YT "},UPPER(C1700))))&gt;0,"Canada","USA")</f>
        <v>USA</v>
      </c>
      <c r="B1700" s="3" t="s">
        <v>8274</v>
      </c>
      <c r="C1700" s="3" t="s">
        <v>8275</v>
      </c>
      <c r="D1700" s="3" t="s">
        <v>8276</v>
      </c>
      <c r="E1700" s="3" t="s">
        <v>8277</v>
      </c>
      <c r="F1700" s="3" t="s">
        <v>8278</v>
      </c>
      <c r="G1700" s="3" t="s">
        <v>27</v>
      </c>
      <c r="H1700" s="3" t="s">
        <v>27</v>
      </c>
      <c r="I1700" s="3">
        <v>5</v>
      </c>
      <c r="J1700" s="3">
        <v>-91.8926707030753</v>
      </c>
      <c r="K1700" s="8" t="s">
        <v>8279</v>
      </c>
      <c r="L1700" s="3" t="s">
        <v>8280</v>
      </c>
      <c r="M1700" s="3">
        <v>0</v>
      </c>
      <c r="N1700" s="3">
        <v>0</v>
      </c>
      <c r="O1700" s="3">
        <v>0</v>
      </c>
      <c r="P1700" s="3">
        <v>0</v>
      </c>
      <c r="Q1700" s="3" t="s">
        <v>29</v>
      </c>
      <c r="R1700" s="3" t="s">
        <v>30</v>
      </c>
      <c r="S1700" s="3"/>
      <c r="T1700" s="3"/>
      <c r="U1700" s="7">
        <v>45615.4517592593</v>
      </c>
      <c r="V1700" s="7">
        <v>45881.5827314815</v>
      </c>
      <c r="W1700" s="3"/>
    </row>
    <row r="1701" ht="15.05" spans="1:23">
      <c r="A1701" s="4" t="str">
        <f t="array" ref="A1701">IF(SUM(--ISNUMBER(SEARCH({", AB ",", BC ",", MB ",", NB ",", NL ",", NS ",", NT ",", NU ",", ON ",", PE ",", QC ",", SK ",", YT "},UPPER(C1701))))&gt;0,"Canada","USA")</f>
        <v>USA</v>
      </c>
      <c r="B1701" s="3" t="s">
        <v>8281</v>
      </c>
      <c r="C1701" s="3" t="s">
        <v>8282</v>
      </c>
      <c r="D1701" s="3" t="s">
        <v>8283</v>
      </c>
      <c r="E1701" s="3" t="s">
        <v>8284</v>
      </c>
      <c r="F1701" s="3"/>
      <c r="G1701" s="3" t="s">
        <v>27</v>
      </c>
      <c r="H1701" s="3" t="s">
        <v>27</v>
      </c>
      <c r="I1701" s="3">
        <v>5</v>
      </c>
      <c r="J1701" s="3">
        <v>-111.973975631481</v>
      </c>
      <c r="K1701" s="8" t="s">
        <v>8285</v>
      </c>
      <c r="L1701" s="3" t="s">
        <v>8286</v>
      </c>
      <c r="M1701" s="3">
        <v>160</v>
      </c>
      <c r="N1701" s="3">
        <v>0</v>
      </c>
      <c r="O1701" s="3">
        <v>0</v>
      </c>
      <c r="P1701" s="3">
        <v>0</v>
      </c>
      <c r="Q1701" s="3" t="s">
        <v>29</v>
      </c>
      <c r="R1701" s="3" t="s">
        <v>30</v>
      </c>
      <c r="S1701" s="3"/>
      <c r="T1701" s="3"/>
      <c r="U1701" s="7">
        <v>45779.6320601852</v>
      </c>
      <c r="V1701" s="7">
        <v>45827.6359490741</v>
      </c>
      <c r="W1701" s="3"/>
    </row>
    <row r="1702" ht="15.05" spans="1:23">
      <c r="A1702" s="4" t="str">
        <f t="array" ref="A1702">IF(SUM(--ISNUMBER(SEARCH({", AB ",", BC ",", MB ",", NB ",", NL ",", NS ",", NT ",", NU ",", ON ",", PE ",", QC ",", SK ",", YT "},UPPER(C1702))))&gt;0,"Canada","USA")</f>
        <v>USA</v>
      </c>
      <c r="B1702" s="3" t="s">
        <v>8287</v>
      </c>
      <c r="C1702" s="3" t="s">
        <v>8288</v>
      </c>
      <c r="D1702" s="3" t="s">
        <v>8289</v>
      </c>
      <c r="E1702" s="3" t="s">
        <v>8290</v>
      </c>
      <c r="F1702" s="3"/>
      <c r="G1702" s="3" t="s">
        <v>27</v>
      </c>
      <c r="H1702" s="3" t="s">
        <v>27</v>
      </c>
      <c r="I1702" s="3">
        <v>5</v>
      </c>
      <c r="J1702" s="3">
        <v>-95.80947</v>
      </c>
      <c r="K1702" s="3">
        <v>36.00933</v>
      </c>
      <c r="L1702" s="3" t="s">
        <v>8291</v>
      </c>
      <c r="M1702" s="3">
        <v>0</v>
      </c>
      <c r="N1702" s="3">
        <v>0</v>
      </c>
      <c r="O1702" s="3">
        <v>0</v>
      </c>
      <c r="P1702" s="3">
        <v>0</v>
      </c>
      <c r="Q1702" s="3" t="s">
        <v>29</v>
      </c>
      <c r="R1702" s="3" t="s">
        <v>30</v>
      </c>
      <c r="S1702" s="3"/>
      <c r="T1702" s="3"/>
      <c r="U1702" s="7">
        <v>45667.4556828704</v>
      </c>
      <c r="V1702" s="7">
        <v>45839.6338541667</v>
      </c>
      <c r="W1702" s="3"/>
    </row>
    <row r="1703" ht="15.05" spans="1:23">
      <c r="A1703" s="4" t="str">
        <f t="array" ref="A1703">IF(SUM(--ISNUMBER(SEARCH({", AB ",", BC ",", MB ",", NB ",", NL ",", NS ",", NT ",", NU ",", ON ",", PE ",", QC ",", SK ",", YT "},UPPER(C1703))))&gt;0,"Canada","USA")</f>
        <v>USA</v>
      </c>
      <c r="B1703" s="3" t="s">
        <v>8292</v>
      </c>
      <c r="C1703" s="3" t="s">
        <v>8293</v>
      </c>
      <c r="D1703" s="3" t="s">
        <v>8294</v>
      </c>
      <c r="E1703" s="3" t="s">
        <v>8295</v>
      </c>
      <c r="F1703" s="3" t="s">
        <v>8296</v>
      </c>
      <c r="G1703" s="3" t="s">
        <v>91</v>
      </c>
      <c r="H1703" s="3" t="s">
        <v>91</v>
      </c>
      <c r="I1703" s="3">
        <v>5</v>
      </c>
      <c r="J1703" s="3">
        <v>-86.09669</v>
      </c>
      <c r="K1703" s="3">
        <v>42.77124</v>
      </c>
      <c r="L1703" s="3" t="s">
        <v>8297</v>
      </c>
      <c r="M1703" s="3">
        <v>0</v>
      </c>
      <c r="N1703" s="3">
        <v>0</v>
      </c>
      <c r="O1703" s="3">
        <v>0</v>
      </c>
      <c r="P1703" s="3">
        <v>0</v>
      </c>
      <c r="Q1703" s="3" t="s">
        <v>29</v>
      </c>
      <c r="R1703" s="3" t="s">
        <v>30</v>
      </c>
      <c r="S1703" s="3"/>
      <c r="T1703" s="3"/>
      <c r="U1703" s="7">
        <v>45779.4231481481</v>
      </c>
      <c r="V1703" s="7">
        <v>45832.4165625</v>
      </c>
      <c r="W1703" s="3"/>
    </row>
    <row r="1704" ht="15.05" spans="1:23">
      <c r="A1704" s="4" t="str">
        <f t="array" ref="A1704">IF(SUM(--ISNUMBER(SEARCH({", AB ",", BC ",", MB ",", NB ",", NL ",", NS ",", NT ",", NU ",", ON ",", PE ",", QC ",", SK ",", YT "},UPPER(C1704))))&gt;0,"Canada","USA")</f>
        <v>USA</v>
      </c>
      <c r="B1704" s="3" t="s">
        <v>8298</v>
      </c>
      <c r="C1704" s="3" t="s">
        <v>8299</v>
      </c>
      <c r="D1704" s="3" t="s">
        <v>8300</v>
      </c>
      <c r="E1704" s="3" t="s">
        <v>8301</v>
      </c>
      <c r="F1704" s="3"/>
      <c r="G1704" s="3" t="s">
        <v>27</v>
      </c>
      <c r="H1704" s="3" t="s">
        <v>27</v>
      </c>
      <c r="I1704" s="3">
        <v>5</v>
      </c>
      <c r="J1704" s="3">
        <v>-93.28761</v>
      </c>
      <c r="K1704" s="3">
        <v>32.58323</v>
      </c>
      <c r="L1704" s="3" t="s">
        <v>8302</v>
      </c>
      <c r="M1704" s="3">
        <v>0</v>
      </c>
      <c r="N1704" s="3">
        <v>0</v>
      </c>
      <c r="O1704" s="3">
        <v>0</v>
      </c>
      <c r="P1704" s="3">
        <v>0</v>
      </c>
      <c r="Q1704" s="3" t="s">
        <v>29</v>
      </c>
      <c r="R1704" s="3" t="s">
        <v>30</v>
      </c>
      <c r="S1704" s="3"/>
      <c r="T1704" s="3"/>
      <c r="U1704" s="7">
        <v>45652.6039583333</v>
      </c>
      <c r="V1704" s="7">
        <v>45831.4654513889</v>
      </c>
      <c r="W1704" s="3"/>
    </row>
    <row r="1705" ht="15.05" spans="1:23">
      <c r="A1705" s="4" t="str">
        <f t="array" ref="A1705">IF(SUM(--ISNUMBER(SEARCH({", AB ",", BC ",", MB ",", NB ",", NL ",", NS ",", NT ",", NU ",", ON ",", PE ",", QC ",", SK ",", YT "},UPPER(C1705))))&gt;0,"Canada","USA")</f>
        <v>USA</v>
      </c>
      <c r="B1705" s="3" t="s">
        <v>8303</v>
      </c>
      <c r="C1705" s="3" t="s">
        <v>8304</v>
      </c>
      <c r="D1705" s="3" t="s">
        <v>8305</v>
      </c>
      <c r="E1705" s="3" t="s">
        <v>8306</v>
      </c>
      <c r="F1705" s="3"/>
      <c r="G1705" s="3" t="s">
        <v>27</v>
      </c>
      <c r="H1705" s="3" t="s">
        <v>27</v>
      </c>
      <c r="I1705" s="3">
        <v>5</v>
      </c>
      <c r="J1705" s="3">
        <v>-76.5390018</v>
      </c>
      <c r="K1705" s="8" t="s">
        <v>8307</v>
      </c>
      <c r="L1705" s="3" t="s">
        <v>8308</v>
      </c>
      <c r="M1705" s="3">
        <v>0</v>
      </c>
      <c r="N1705" s="3">
        <v>0</v>
      </c>
      <c r="O1705" s="3">
        <v>0</v>
      </c>
      <c r="P1705" s="3">
        <v>0</v>
      </c>
      <c r="Q1705" s="3" t="s">
        <v>29</v>
      </c>
      <c r="R1705" s="3" t="s">
        <v>30</v>
      </c>
      <c r="S1705" s="3"/>
      <c r="T1705" s="3"/>
      <c r="U1705" s="7">
        <v>45665.6866319444</v>
      </c>
      <c r="V1705" s="7">
        <v>45863.6232523148</v>
      </c>
      <c r="W1705" s="3"/>
    </row>
    <row r="1706" ht="15.05" spans="1:23">
      <c r="A1706" s="4" t="str">
        <f t="array" ref="A1706">IF(SUM(--ISNUMBER(SEARCH({", AB ",", BC ",", MB ",", NB ",", NL ",", NS ",", NT ",", NU ",", ON ",", PE ",", QC ",", SK ",", YT "},UPPER(C1706))))&gt;0,"Canada","USA")</f>
        <v>USA</v>
      </c>
      <c r="B1706" s="3" t="s">
        <v>8309</v>
      </c>
      <c r="C1706" s="3" t="s">
        <v>8310</v>
      </c>
      <c r="D1706" s="3">
        <v>7576199623</v>
      </c>
      <c r="E1706" s="3" t="s">
        <v>8311</v>
      </c>
      <c r="F1706" s="3"/>
      <c r="G1706" s="3" t="s">
        <v>27</v>
      </c>
      <c r="H1706" s="3" t="s">
        <v>27</v>
      </c>
      <c r="I1706" s="3">
        <v>5</v>
      </c>
      <c r="J1706" s="3">
        <v>-76.5123672</v>
      </c>
      <c r="K1706" s="3">
        <v>36.8347544</v>
      </c>
      <c r="L1706" s="3"/>
      <c r="M1706" s="3">
        <v>0</v>
      </c>
      <c r="N1706" s="3">
        <v>0</v>
      </c>
      <c r="O1706" s="3">
        <v>0</v>
      </c>
      <c r="P1706" s="3">
        <v>0</v>
      </c>
      <c r="Q1706" s="3" t="s">
        <v>29</v>
      </c>
      <c r="R1706" s="3" t="s">
        <v>30</v>
      </c>
      <c r="S1706" s="3"/>
      <c r="T1706" s="3"/>
      <c r="U1706" s="7">
        <v>45665.6854050926</v>
      </c>
      <c r="V1706" s="7">
        <v>45665.6854050926</v>
      </c>
      <c r="W1706" s="3"/>
    </row>
    <row r="1707" ht="15.05" spans="1:23">
      <c r="A1707" s="4" t="str">
        <f t="array" ref="A1707">IF(SUM(--ISNUMBER(SEARCH({", AB ",", BC ",", MB ",", NB ",", NL ",", NS ",", NT ",", NU ",", ON ",", PE ",", QC ",", SK ",", YT "},UPPER(C1707))))&gt;0,"Canada","USA")</f>
        <v>USA</v>
      </c>
      <c r="B1707" s="3" t="s">
        <v>8312</v>
      </c>
      <c r="C1707" s="3" t="s">
        <v>8313</v>
      </c>
      <c r="D1707" s="3" t="s">
        <v>8314</v>
      </c>
      <c r="E1707" s="3" t="s">
        <v>8315</v>
      </c>
      <c r="F1707" s="3"/>
      <c r="G1707" s="3" t="s">
        <v>27</v>
      </c>
      <c r="H1707" s="3" t="s">
        <v>27</v>
      </c>
      <c r="I1707" s="3">
        <v>5</v>
      </c>
      <c r="J1707" s="3">
        <v>-112.00051</v>
      </c>
      <c r="K1707" s="3">
        <v>46.60156</v>
      </c>
      <c r="L1707" s="3"/>
      <c r="M1707" s="3">
        <v>0</v>
      </c>
      <c r="N1707" s="3">
        <v>0</v>
      </c>
      <c r="O1707" s="3">
        <v>0</v>
      </c>
      <c r="P1707" s="3">
        <v>0</v>
      </c>
      <c r="Q1707" s="3" t="s">
        <v>29</v>
      </c>
      <c r="R1707" s="3" t="s">
        <v>30</v>
      </c>
      <c r="S1707" s="3"/>
      <c r="T1707" s="3"/>
      <c r="U1707" s="7">
        <v>45669.0102546296</v>
      </c>
      <c r="V1707" s="7">
        <v>45694.4484027778</v>
      </c>
      <c r="W1707" s="3"/>
    </row>
    <row r="1708" ht="15.05" spans="1:23">
      <c r="A1708" s="4" t="str">
        <f t="array" ref="A1708">IF(SUM(--ISNUMBER(SEARCH({", AB ",", BC ",", MB ",", NB ",", NL ",", NS ",", NT ",", NU ",", ON ",", PE ",", QC ",", SK ",", YT "},UPPER(C1708))))&gt;0,"Canada","USA")</f>
        <v>USA</v>
      </c>
      <c r="B1708" s="3" t="s">
        <v>8316</v>
      </c>
      <c r="C1708" s="3" t="s">
        <v>8317</v>
      </c>
      <c r="D1708" s="3" t="s">
        <v>8318</v>
      </c>
      <c r="E1708" s="3" t="s">
        <v>8319</v>
      </c>
      <c r="F1708" s="3"/>
      <c r="G1708" s="3" t="s">
        <v>27</v>
      </c>
      <c r="H1708" s="3" t="s">
        <v>27</v>
      </c>
      <c r="I1708" s="3">
        <v>5</v>
      </c>
      <c r="J1708" s="3">
        <v>-93.6743</v>
      </c>
      <c r="K1708" s="3">
        <v>32.55248</v>
      </c>
      <c r="L1708" s="3"/>
      <c r="M1708" s="3">
        <v>0</v>
      </c>
      <c r="N1708" s="3">
        <v>0</v>
      </c>
      <c r="O1708" s="3">
        <v>0</v>
      </c>
      <c r="P1708" s="3">
        <v>0</v>
      </c>
      <c r="Q1708" s="3" t="s">
        <v>29</v>
      </c>
      <c r="R1708" s="3" t="s">
        <v>30</v>
      </c>
      <c r="S1708" s="3"/>
      <c r="T1708" s="3"/>
      <c r="U1708" s="7">
        <v>45652.4682638889</v>
      </c>
      <c r="V1708" s="7">
        <v>45652.4682638889</v>
      </c>
      <c r="W1708" s="3"/>
    </row>
    <row r="1709" ht="15.05" spans="1:23">
      <c r="A1709" s="4" t="str">
        <f t="array" ref="A1709">IF(SUM(--ISNUMBER(SEARCH({", AB ",", BC ",", MB ",", NB ",", NL ",", NS ",", NT ",", NU ",", ON ",", PE ",", QC ",", SK ",", YT "},UPPER(C1709))))&gt;0,"Canada","USA")</f>
        <v>USA</v>
      </c>
      <c r="B1709" s="3" t="s">
        <v>8320</v>
      </c>
      <c r="C1709" s="3" t="s">
        <v>8321</v>
      </c>
      <c r="D1709" s="3" t="s">
        <v>8322</v>
      </c>
      <c r="E1709" s="3" t="s">
        <v>8323</v>
      </c>
      <c r="F1709" s="3" t="s">
        <v>8324</v>
      </c>
      <c r="G1709" s="3" t="s">
        <v>27</v>
      </c>
      <c r="H1709" s="3" t="s">
        <v>27</v>
      </c>
      <c r="I1709" s="3">
        <v>5</v>
      </c>
      <c r="J1709" s="3">
        <v>-83.4668</v>
      </c>
      <c r="K1709" s="3">
        <v>42.22132</v>
      </c>
      <c r="L1709" s="3"/>
      <c r="M1709" s="3">
        <v>0</v>
      </c>
      <c r="N1709" s="3">
        <v>0</v>
      </c>
      <c r="O1709" s="3">
        <v>0</v>
      </c>
      <c r="P1709" s="3">
        <v>0</v>
      </c>
      <c r="Q1709" s="3" t="s">
        <v>29</v>
      </c>
      <c r="R1709" s="3" t="s">
        <v>30</v>
      </c>
      <c r="S1709" s="3"/>
      <c r="T1709" s="3"/>
      <c r="U1709" s="7">
        <v>45653.5156597222</v>
      </c>
      <c r="V1709" s="7">
        <v>45807.4465393519</v>
      </c>
      <c r="W1709" s="3"/>
    </row>
    <row r="1710" ht="15.05" spans="1:23">
      <c r="A1710" s="4" t="str">
        <f t="array" ref="A1710">IF(SUM(--ISNUMBER(SEARCH({", AB ",", BC ",", MB ",", NB ",", NL ",", NS ",", NT ",", NU ",", ON ",", PE ",", QC ",", SK ",", YT "},UPPER(C1710))))&gt;0,"Canada","USA")</f>
        <v>USA</v>
      </c>
      <c r="B1710" s="3" t="s">
        <v>8325</v>
      </c>
      <c r="C1710" s="3" t="s">
        <v>8326</v>
      </c>
      <c r="D1710" s="3" t="s">
        <v>8327</v>
      </c>
      <c r="E1710" s="3" t="s">
        <v>8328</v>
      </c>
      <c r="F1710" s="3" t="s">
        <v>8329</v>
      </c>
      <c r="G1710" s="3" t="s">
        <v>27</v>
      </c>
      <c r="H1710" s="3" t="s">
        <v>27</v>
      </c>
      <c r="I1710" s="3">
        <v>6</v>
      </c>
      <c r="J1710" s="3">
        <v>-82.19277</v>
      </c>
      <c r="K1710" s="3">
        <v>36.57255</v>
      </c>
      <c r="L1710" s="3"/>
      <c r="M1710" s="3">
        <v>0</v>
      </c>
      <c r="N1710" s="3">
        <v>0</v>
      </c>
      <c r="O1710" s="3">
        <v>0</v>
      </c>
      <c r="P1710" s="3">
        <v>0</v>
      </c>
      <c r="Q1710" s="3" t="s">
        <v>29</v>
      </c>
      <c r="R1710" s="3" t="s">
        <v>30</v>
      </c>
      <c r="S1710" s="3"/>
      <c r="T1710" s="3"/>
      <c r="U1710" s="7">
        <v>45616.702974537</v>
      </c>
      <c r="V1710" s="7">
        <v>45616.702974537</v>
      </c>
      <c r="W1710" s="3"/>
    </row>
    <row r="1711" ht="15.05" spans="1:23">
      <c r="A1711" s="4" t="str">
        <f t="array" ref="A1711">IF(SUM(--ISNUMBER(SEARCH({", AB ",", BC ",", MB ",", NB ",", NL ",", NS ",", NT ",", NU ",", ON ",", PE ",", QC ",", SK ",", YT "},UPPER(C1711))))&gt;0,"Canada","USA")</f>
        <v>USA</v>
      </c>
      <c r="B1711" s="3" t="s">
        <v>8330</v>
      </c>
      <c r="C1711" s="3" t="s">
        <v>8331</v>
      </c>
      <c r="D1711" s="3" t="s">
        <v>8332</v>
      </c>
      <c r="E1711" s="3" t="s">
        <v>8333</v>
      </c>
      <c r="F1711" s="3"/>
      <c r="G1711" s="3" t="s">
        <v>27</v>
      </c>
      <c r="H1711" s="3" t="s">
        <v>27</v>
      </c>
      <c r="I1711" s="3">
        <v>5</v>
      </c>
      <c r="J1711" s="3">
        <v>-87.38492</v>
      </c>
      <c r="K1711" s="3">
        <v>34.84675</v>
      </c>
      <c r="L1711" s="3"/>
      <c r="M1711" s="3">
        <v>0</v>
      </c>
      <c r="N1711" s="3">
        <v>0</v>
      </c>
      <c r="O1711" s="3">
        <v>0</v>
      </c>
      <c r="P1711" s="3">
        <v>0</v>
      </c>
      <c r="Q1711" s="3" t="s">
        <v>29</v>
      </c>
      <c r="R1711" s="3" t="s">
        <v>30</v>
      </c>
      <c r="S1711" s="3"/>
      <c r="T1711" s="3"/>
      <c r="U1711" s="7">
        <v>45610.6643171296</v>
      </c>
      <c r="V1711" s="7">
        <v>45610.6643171296</v>
      </c>
      <c r="W1711" s="3"/>
    </row>
    <row r="1712" ht="15.05" spans="1:23">
      <c r="A1712" s="4" t="str">
        <f t="array" ref="A1712">IF(SUM(--ISNUMBER(SEARCH({", AB ",", BC ",", MB ",", NB ",", NL ",", NS ",", NT ",", NU ",", ON ",", PE ",", QC ",", SK ",", YT "},UPPER(C1712))))&gt;0,"Canada","USA")</f>
        <v>USA</v>
      </c>
      <c r="B1712" s="3" t="s">
        <v>8334</v>
      </c>
      <c r="C1712" s="3" t="s">
        <v>8335</v>
      </c>
      <c r="D1712" s="3" t="s">
        <v>8336</v>
      </c>
      <c r="E1712" s="3" t="s">
        <v>8337</v>
      </c>
      <c r="F1712" s="3"/>
      <c r="G1712" s="3" t="s">
        <v>27</v>
      </c>
      <c r="H1712" s="3" t="s">
        <v>27</v>
      </c>
      <c r="I1712" s="3">
        <v>5</v>
      </c>
      <c r="J1712" s="3">
        <v>-93.3556965449122</v>
      </c>
      <c r="K1712" s="8" t="s">
        <v>8338</v>
      </c>
      <c r="L1712" s="3"/>
      <c r="M1712" s="3">
        <v>0</v>
      </c>
      <c r="N1712" s="3">
        <v>0</v>
      </c>
      <c r="O1712" s="3">
        <v>0</v>
      </c>
      <c r="P1712" s="3">
        <v>0</v>
      </c>
      <c r="Q1712" s="3" t="s">
        <v>29</v>
      </c>
      <c r="R1712" s="3" t="s">
        <v>30</v>
      </c>
      <c r="S1712" s="3"/>
      <c r="T1712" s="3"/>
      <c r="U1712" s="7">
        <v>45861.5416203704</v>
      </c>
      <c r="V1712" s="7">
        <v>45861.5416203704</v>
      </c>
      <c r="W1712" s="3"/>
    </row>
    <row r="1713" ht="15.05" spans="1:23">
      <c r="A1713" s="4" t="str">
        <f t="array" ref="A1713">IF(SUM(--ISNUMBER(SEARCH({", AB ",", BC ",", MB ",", NB ",", NL ",", NS ",", NT ",", NU ",", ON ",", PE ",", QC ",", SK ",", YT "},UPPER(C1713))))&gt;0,"Canada","USA")</f>
        <v>USA</v>
      </c>
      <c r="B1713" s="3" t="s">
        <v>8339</v>
      </c>
      <c r="C1713" s="3" t="s">
        <v>8340</v>
      </c>
      <c r="D1713" s="3" t="s">
        <v>8341</v>
      </c>
      <c r="E1713" s="3" t="s">
        <v>8342</v>
      </c>
      <c r="F1713" s="3" t="s">
        <v>7141</v>
      </c>
      <c r="G1713" s="3" t="s">
        <v>27</v>
      </c>
      <c r="H1713" s="3" t="s">
        <v>27</v>
      </c>
      <c r="I1713" s="3">
        <v>5</v>
      </c>
      <c r="J1713" s="3">
        <v>-84.4431718328675</v>
      </c>
      <c r="K1713" s="8" t="s">
        <v>8343</v>
      </c>
      <c r="L1713" s="3"/>
      <c r="M1713" s="3">
        <v>0</v>
      </c>
      <c r="N1713" s="3">
        <v>0</v>
      </c>
      <c r="O1713" s="3">
        <v>0</v>
      </c>
      <c r="P1713" s="3">
        <v>0</v>
      </c>
      <c r="Q1713" s="3" t="s">
        <v>29</v>
      </c>
      <c r="R1713" s="3" t="s">
        <v>30</v>
      </c>
      <c r="S1713" s="3"/>
      <c r="T1713" s="3"/>
      <c r="U1713" s="7">
        <v>45828.5938541667</v>
      </c>
      <c r="V1713" s="7">
        <v>45832.6040856481</v>
      </c>
      <c r="W1713" s="3"/>
    </row>
    <row r="1714" ht="15.05" spans="1:23">
      <c r="A1714" s="4" t="str">
        <f t="array" ref="A1714">IF(SUM(--ISNUMBER(SEARCH({", AB ",", BC ",", MB ",", NB ",", NL ",", NS ",", NT ",", NU ",", ON ",", PE ",", QC ",", SK ",", YT "},UPPER(C1714))))&gt;0,"Canada","USA")</f>
        <v>USA</v>
      </c>
      <c r="B1714" s="3" t="s">
        <v>8344</v>
      </c>
      <c r="C1714" s="3" t="s">
        <v>8345</v>
      </c>
      <c r="D1714" s="3" t="s">
        <v>8346</v>
      </c>
      <c r="E1714" s="3" t="s">
        <v>8347</v>
      </c>
      <c r="F1714" s="3"/>
      <c r="G1714" s="3" t="s">
        <v>27</v>
      </c>
      <c r="H1714" s="3" t="s">
        <v>27</v>
      </c>
      <c r="I1714" s="3">
        <v>5</v>
      </c>
      <c r="J1714" s="3">
        <v>-81.7240148</v>
      </c>
      <c r="K1714" s="3">
        <v>38.3713215</v>
      </c>
      <c r="L1714" s="3" t="s">
        <v>8348</v>
      </c>
      <c r="M1714" s="3">
        <v>0</v>
      </c>
      <c r="N1714" s="3">
        <v>0</v>
      </c>
      <c r="O1714" s="3">
        <v>0</v>
      </c>
      <c r="P1714" s="3">
        <v>0</v>
      </c>
      <c r="Q1714" s="3" t="s">
        <v>29</v>
      </c>
      <c r="R1714" s="3" t="s">
        <v>30</v>
      </c>
      <c r="S1714" s="3"/>
      <c r="T1714" s="3"/>
      <c r="U1714" s="7">
        <v>45664.4604166667</v>
      </c>
      <c r="V1714" s="7">
        <v>45867.4602430556</v>
      </c>
      <c r="W1714" s="3"/>
    </row>
    <row r="1715" ht="15.05" spans="1:23">
      <c r="A1715" s="4" t="str">
        <f t="array" ref="A1715">IF(SUM(--ISNUMBER(SEARCH({", AB ",", BC ",", MB ",", NB ",", NL ",", NS ",", NT ",", NU ",", ON ",", PE ",", QC ",", SK ",", YT "},UPPER(C1715))))&gt;0,"Canada","USA")</f>
        <v>USA</v>
      </c>
      <c r="B1715" s="3" t="s">
        <v>8344</v>
      </c>
      <c r="C1715" s="3" t="s">
        <v>8349</v>
      </c>
      <c r="D1715" s="3" t="s">
        <v>8350</v>
      </c>
      <c r="E1715" s="3" t="s">
        <v>8351</v>
      </c>
      <c r="F1715" s="3"/>
      <c r="G1715" s="3" t="s">
        <v>27</v>
      </c>
      <c r="H1715" s="3" t="s">
        <v>27</v>
      </c>
      <c r="I1715" s="3">
        <v>3</v>
      </c>
      <c r="J1715" s="3">
        <v>-82.53561</v>
      </c>
      <c r="K1715" s="3">
        <v>28.02524</v>
      </c>
      <c r="L1715" s="3"/>
      <c r="M1715" s="3">
        <v>0</v>
      </c>
      <c r="N1715" s="3">
        <v>0</v>
      </c>
      <c r="O1715" s="3">
        <v>0</v>
      </c>
      <c r="P1715" s="3">
        <v>0</v>
      </c>
      <c r="Q1715" s="3" t="s">
        <v>29</v>
      </c>
      <c r="R1715" s="3" t="s">
        <v>30</v>
      </c>
      <c r="S1715" s="3"/>
      <c r="T1715" s="3"/>
      <c r="U1715" s="7">
        <v>45600.5368402778</v>
      </c>
      <c r="V1715" s="7">
        <v>45600.5370717593</v>
      </c>
      <c r="W1715" s="3"/>
    </row>
    <row r="1716" ht="15.05" spans="1:23">
      <c r="A1716" s="4" t="str">
        <f t="array" ref="A1716">IF(SUM(--ISNUMBER(SEARCH({", AB ",", BC ",", MB ",", NB ",", NL ",", NS ",", NT ",", NU ",", ON ",", PE ",", QC ",", SK ",", YT "},UPPER(C1716))))&gt;0,"Canada","USA")</f>
        <v>USA</v>
      </c>
      <c r="B1716" s="3" t="s">
        <v>8352</v>
      </c>
      <c r="C1716" s="3" t="s">
        <v>8353</v>
      </c>
      <c r="D1716" s="3" t="s">
        <v>8354</v>
      </c>
      <c r="E1716" s="3" t="s">
        <v>8355</v>
      </c>
      <c r="F1716" s="3"/>
      <c r="G1716" s="3" t="s">
        <v>27</v>
      </c>
      <c r="H1716" s="3" t="s">
        <v>27</v>
      </c>
      <c r="I1716" s="3">
        <v>6</v>
      </c>
      <c r="J1716" s="3">
        <v>-80.335894</v>
      </c>
      <c r="K1716" s="3">
        <v>39.2800921</v>
      </c>
      <c r="L1716" s="3"/>
      <c r="M1716" s="3">
        <v>0</v>
      </c>
      <c r="N1716" s="3">
        <v>0</v>
      </c>
      <c r="O1716" s="3">
        <v>0</v>
      </c>
      <c r="P1716" s="3">
        <v>0</v>
      </c>
      <c r="Q1716" s="3" t="s">
        <v>29</v>
      </c>
      <c r="R1716" s="3" t="s">
        <v>30</v>
      </c>
      <c r="S1716" s="3"/>
      <c r="T1716" s="3"/>
      <c r="U1716" s="7">
        <v>45664.5377777778</v>
      </c>
      <c r="V1716" s="7">
        <v>45747.652974537</v>
      </c>
      <c r="W1716" s="3"/>
    </row>
    <row r="1717" ht="15.05" spans="1:23">
      <c r="A1717" s="4" t="str">
        <f t="array" ref="A1717">IF(SUM(--ISNUMBER(SEARCH({", AB ",", BC ",", MB ",", NB ",", NL ",", NS ",", NT ",", NU ",", ON ",", PE ",", QC ",", SK ",", YT "},UPPER(C1717))))&gt;0,"Canada","USA")</f>
        <v>USA</v>
      </c>
      <c r="B1717" s="3" t="s">
        <v>8356</v>
      </c>
      <c r="C1717" s="3" t="s">
        <v>8357</v>
      </c>
      <c r="D1717" s="3" t="s">
        <v>8358</v>
      </c>
      <c r="E1717" s="3" t="s">
        <v>8359</v>
      </c>
      <c r="F1717" s="3"/>
      <c r="G1717" s="3" t="s">
        <v>27</v>
      </c>
      <c r="H1717" s="3" t="s">
        <v>27</v>
      </c>
      <c r="I1717" s="3">
        <v>5</v>
      </c>
      <c r="J1717" s="3">
        <v>-108.54278</v>
      </c>
      <c r="K1717" s="3">
        <v>45.76558</v>
      </c>
      <c r="L1717" s="3" t="s">
        <v>8360</v>
      </c>
      <c r="M1717" s="3">
        <v>0</v>
      </c>
      <c r="N1717" s="3">
        <v>0</v>
      </c>
      <c r="O1717" s="3">
        <v>0</v>
      </c>
      <c r="P1717" s="3">
        <v>0</v>
      </c>
      <c r="Q1717" s="3" t="s">
        <v>29</v>
      </c>
      <c r="R1717" s="3" t="s">
        <v>30</v>
      </c>
      <c r="S1717" s="3"/>
      <c r="T1717" s="3"/>
      <c r="U1717" s="7">
        <v>45669.0348032407</v>
      </c>
      <c r="V1717" s="7">
        <v>45833.3872685185</v>
      </c>
      <c r="W1717" s="3"/>
    </row>
    <row r="1718" ht="15.05" spans="1:23">
      <c r="A1718" s="4" t="str">
        <f t="array" ref="A1718">IF(SUM(--ISNUMBER(SEARCH({", AB ",", BC ",", MB ",", NB ",", NL ",", NS ",", NT ",", NU ",", ON ",", PE ",", QC ",", SK ",", YT "},UPPER(C1718))))&gt;0,"Canada","USA")</f>
        <v>USA</v>
      </c>
      <c r="B1718" s="3" t="s">
        <v>8361</v>
      </c>
      <c r="C1718" s="3" t="s">
        <v>8362</v>
      </c>
      <c r="D1718" s="3">
        <v>5403621638</v>
      </c>
      <c r="E1718" s="3" t="s">
        <v>8363</v>
      </c>
      <c r="F1718" s="3" t="s">
        <v>8364</v>
      </c>
      <c r="G1718" s="3" t="s">
        <v>27</v>
      </c>
      <c r="H1718" s="3" t="s">
        <v>27</v>
      </c>
      <c r="I1718" s="3">
        <v>6</v>
      </c>
      <c r="J1718" s="3">
        <v>-79.9944908</v>
      </c>
      <c r="K1718" s="3">
        <v>37.3299935</v>
      </c>
      <c r="L1718" s="3" t="s">
        <v>1239</v>
      </c>
      <c r="M1718" s="3">
        <v>125</v>
      </c>
      <c r="N1718" s="3">
        <v>140</v>
      </c>
      <c r="O1718" s="3">
        <v>0</v>
      </c>
      <c r="P1718" s="3">
        <v>0</v>
      </c>
      <c r="Q1718" s="3" t="s">
        <v>29</v>
      </c>
      <c r="R1718" s="3" t="s">
        <v>30</v>
      </c>
      <c r="S1718" s="3"/>
      <c r="T1718" s="3"/>
      <c r="U1718" s="7">
        <v>45665.612337963</v>
      </c>
      <c r="V1718" s="7">
        <v>45923.4594444444</v>
      </c>
      <c r="W1718" s="3"/>
    </row>
    <row r="1719" ht="15.05" spans="1:23">
      <c r="A1719" s="4" t="str">
        <f t="array" ref="A1719">IF(SUM(--ISNUMBER(SEARCH({", AB ",", BC ",", MB ",", NB ",", NL ",", NS ",", NT ",", NU ",", ON ",", PE ",", QC ",", SK ",", YT "},UPPER(C1719))))&gt;0,"Canada","USA")</f>
        <v>USA</v>
      </c>
      <c r="B1719" s="3" t="s">
        <v>8365</v>
      </c>
      <c r="C1719" s="3" t="s">
        <v>8366</v>
      </c>
      <c r="D1719" s="3" t="s">
        <v>8367</v>
      </c>
      <c r="E1719" s="3" t="s">
        <v>8368</v>
      </c>
      <c r="F1719" s="3"/>
      <c r="G1719" s="3" t="s">
        <v>27</v>
      </c>
      <c r="H1719" s="3" t="s">
        <v>27</v>
      </c>
      <c r="I1719" s="3">
        <v>3</v>
      </c>
      <c r="J1719" s="3">
        <v>-85.7565</v>
      </c>
      <c r="K1719" s="3">
        <v>42.9142</v>
      </c>
      <c r="L1719" s="3" t="s">
        <v>8369</v>
      </c>
      <c r="M1719" s="3">
        <v>0</v>
      </c>
      <c r="N1719" s="3">
        <v>0</v>
      </c>
      <c r="O1719" s="3">
        <v>0</v>
      </c>
      <c r="P1719" s="3">
        <v>0</v>
      </c>
      <c r="Q1719" s="3" t="s">
        <v>29</v>
      </c>
      <c r="R1719" s="3" t="s">
        <v>30</v>
      </c>
      <c r="S1719" s="3"/>
      <c r="T1719" s="3"/>
      <c r="U1719" s="7">
        <v>45607.6153356481</v>
      </c>
      <c r="V1719" s="7">
        <v>45917.534837963</v>
      </c>
      <c r="W1719" s="3"/>
    </row>
    <row r="1720" ht="15.05" spans="1:23">
      <c r="A1720" s="4" t="str">
        <f t="array" ref="A1720">IF(SUM(--ISNUMBER(SEARCH({", AB ",", BC ",", MB ",", NB ",", NL ",", NS ",", NT ",", NU ",", ON ",", PE ",", QC ",", SK ",", YT "},UPPER(C1720))))&gt;0,"Canada","USA")</f>
        <v>USA</v>
      </c>
      <c r="B1720" s="3" t="s">
        <v>8370</v>
      </c>
      <c r="C1720" s="3" t="s">
        <v>8371</v>
      </c>
      <c r="D1720" s="3" t="s">
        <v>8372</v>
      </c>
      <c r="E1720" s="3" t="s">
        <v>8373</v>
      </c>
      <c r="F1720" s="3"/>
      <c r="G1720" s="3" t="s">
        <v>27</v>
      </c>
      <c r="H1720" s="3" t="s">
        <v>27</v>
      </c>
      <c r="I1720" s="3">
        <v>5</v>
      </c>
      <c r="J1720" s="3">
        <v>-91.40869</v>
      </c>
      <c r="K1720" s="3">
        <v>39.95039</v>
      </c>
      <c r="L1720" s="3"/>
      <c r="M1720" s="3">
        <v>0</v>
      </c>
      <c r="N1720" s="3">
        <v>0</v>
      </c>
      <c r="O1720" s="3">
        <v>0</v>
      </c>
      <c r="P1720" s="3">
        <v>0</v>
      </c>
      <c r="Q1720" s="3" t="s">
        <v>29</v>
      </c>
      <c r="R1720" s="3" t="s">
        <v>30</v>
      </c>
      <c r="S1720" s="3"/>
      <c r="T1720" s="3"/>
      <c r="U1720" s="7">
        <v>45665.5794560185</v>
      </c>
      <c r="V1720" s="7">
        <v>45665.5794560185</v>
      </c>
      <c r="W1720" s="3"/>
    </row>
    <row r="1721" ht="15.05" spans="1:23">
      <c r="A1721" s="4" t="str">
        <f t="array" ref="A1721">IF(SUM(--ISNUMBER(SEARCH({", AB ",", BC ",", MB ",", NB ",", NL ",", NS ",", NT ",", NU ",", ON ",", PE ",", QC ",", SK ",", YT "},UPPER(C1721))))&gt;0,"Canada","USA")</f>
        <v>USA</v>
      </c>
      <c r="B1721" s="3" t="s">
        <v>8374</v>
      </c>
      <c r="C1721" s="3" t="s">
        <v>8375</v>
      </c>
      <c r="D1721" s="3" t="s">
        <v>8376</v>
      </c>
      <c r="E1721" s="3" t="s">
        <v>8377</v>
      </c>
      <c r="F1721" s="3"/>
      <c r="G1721" s="3" t="s">
        <v>91</v>
      </c>
      <c r="H1721" s="3" t="s">
        <v>27</v>
      </c>
      <c r="I1721" s="3">
        <v>5</v>
      </c>
      <c r="J1721" s="3">
        <v>-77.555807</v>
      </c>
      <c r="K1721" s="3">
        <v>35.2339979</v>
      </c>
      <c r="L1721" s="3" t="s">
        <v>8378</v>
      </c>
      <c r="M1721" s="3">
        <v>0</v>
      </c>
      <c r="N1721" s="3">
        <v>0</v>
      </c>
      <c r="O1721" s="3">
        <v>0</v>
      </c>
      <c r="P1721" s="3">
        <v>0</v>
      </c>
      <c r="Q1721" s="3" t="s">
        <v>29</v>
      </c>
      <c r="R1721" s="3" t="s">
        <v>30</v>
      </c>
      <c r="S1721" s="3"/>
      <c r="T1721" s="3"/>
      <c r="U1721" s="7">
        <v>45668.8956712963</v>
      </c>
      <c r="V1721" s="7">
        <v>45833.4768171296</v>
      </c>
      <c r="W1721" s="3"/>
    </row>
    <row r="1722" ht="15.05" spans="1:23">
      <c r="A1722" s="4" t="str">
        <f t="array" ref="A1722">IF(SUM(--ISNUMBER(SEARCH({", AB ",", BC ",", MB ",", NB ",", NL ",", NS ",", NT ",", NU ",", ON ",", PE ",", QC ",", SK ",", YT "},UPPER(C1722))))&gt;0,"Canada","USA")</f>
        <v>USA</v>
      </c>
      <c r="B1722" s="3" t="s">
        <v>8379</v>
      </c>
      <c r="C1722" s="3" t="s">
        <v>8380</v>
      </c>
      <c r="D1722" s="3" t="s">
        <v>8381</v>
      </c>
      <c r="E1722" s="3" t="s">
        <v>8382</v>
      </c>
      <c r="F1722" s="3"/>
      <c r="G1722" s="3" t="s">
        <v>27</v>
      </c>
      <c r="H1722" s="3" t="s">
        <v>27</v>
      </c>
      <c r="I1722" s="3">
        <v>5</v>
      </c>
      <c r="J1722" s="3">
        <v>-99.32569</v>
      </c>
      <c r="K1722" s="3">
        <v>38.86986</v>
      </c>
      <c r="L1722" s="3" t="s">
        <v>8383</v>
      </c>
      <c r="M1722" s="3">
        <v>0</v>
      </c>
      <c r="N1722" s="3">
        <v>0</v>
      </c>
      <c r="O1722" s="3">
        <v>0</v>
      </c>
      <c r="P1722" s="3">
        <v>0</v>
      </c>
      <c r="Q1722" s="3" t="s">
        <v>29</v>
      </c>
      <c r="R1722" s="3" t="s">
        <v>30</v>
      </c>
      <c r="S1722" s="3"/>
      <c r="T1722" s="3"/>
      <c r="U1722" s="7">
        <v>45665.9603356481</v>
      </c>
      <c r="V1722" s="7">
        <v>45828.6776041667</v>
      </c>
      <c r="W1722" s="3"/>
    </row>
    <row r="1723" ht="15.05" spans="1:23">
      <c r="A1723" s="4" t="str">
        <f t="array" ref="A1723">IF(SUM(--ISNUMBER(SEARCH({", AB ",", BC ",", MB ",", NB ",", NL ",", NS ",", NT ",", NU ",", ON ",", PE ",", QC ",", SK ",", YT "},UPPER(C1723))))&gt;0,"Canada","USA")</f>
        <v>USA</v>
      </c>
      <c r="B1723" s="3" t="s">
        <v>8384</v>
      </c>
      <c r="C1723" s="3" t="s">
        <v>8385</v>
      </c>
      <c r="D1723" s="3" t="s">
        <v>8386</v>
      </c>
      <c r="E1723" s="3" t="s">
        <v>8387</v>
      </c>
      <c r="F1723" s="3" t="s">
        <v>250</v>
      </c>
      <c r="G1723" s="3" t="s">
        <v>27</v>
      </c>
      <c r="H1723" s="3" t="s">
        <v>27</v>
      </c>
      <c r="I1723" s="3">
        <v>6</v>
      </c>
      <c r="J1723" s="3">
        <v>-80.11123</v>
      </c>
      <c r="K1723" s="3">
        <v>42.07557</v>
      </c>
      <c r="L1723" s="3" t="s">
        <v>8388</v>
      </c>
      <c r="M1723" s="3">
        <v>0</v>
      </c>
      <c r="N1723" s="3">
        <v>0</v>
      </c>
      <c r="O1723" s="3">
        <v>0</v>
      </c>
      <c r="P1723" s="3">
        <v>0</v>
      </c>
      <c r="Q1723" s="3" t="s">
        <v>29</v>
      </c>
      <c r="R1723" s="3" t="s">
        <v>30</v>
      </c>
      <c r="S1723" s="3"/>
      <c r="T1723" s="3"/>
      <c r="U1723" s="7">
        <v>45611.5671180556</v>
      </c>
      <c r="V1723" s="7">
        <v>45845.4863657407</v>
      </c>
      <c r="W1723" s="3"/>
    </row>
    <row r="1724" ht="15.05" spans="1:23">
      <c r="A1724" s="4" t="str">
        <f t="array" ref="A1724">IF(SUM(--ISNUMBER(SEARCH({", AB ",", BC ",", MB ",", NB ",", NL ",", NS ",", NT ",", NU ",", ON ",", PE ",", QC ",", SK ",", YT "},UPPER(C1724))))&gt;0,"Canada","USA")</f>
        <v>USA</v>
      </c>
      <c r="B1724" s="3" t="s">
        <v>8389</v>
      </c>
      <c r="C1724" s="3" t="s">
        <v>8390</v>
      </c>
      <c r="D1724" s="3" t="s">
        <v>8391</v>
      </c>
      <c r="E1724" s="3" t="s">
        <v>8392</v>
      </c>
      <c r="F1724" s="3"/>
      <c r="G1724" s="3" t="s">
        <v>27</v>
      </c>
      <c r="H1724" s="3" t="s">
        <v>27</v>
      </c>
      <c r="I1724" s="3">
        <v>5</v>
      </c>
      <c r="J1724" s="3">
        <v>-89.528834187555</v>
      </c>
      <c r="K1724" s="8" t="s">
        <v>8393</v>
      </c>
      <c r="L1724" s="3" t="s">
        <v>8394</v>
      </c>
      <c r="M1724" s="3">
        <v>0</v>
      </c>
      <c r="N1724" s="3">
        <v>0</v>
      </c>
      <c r="O1724" s="3">
        <v>0</v>
      </c>
      <c r="P1724" s="3">
        <v>0</v>
      </c>
      <c r="Q1724" s="3" t="s">
        <v>29</v>
      </c>
      <c r="R1724" s="3" t="s">
        <v>30</v>
      </c>
      <c r="S1724" s="3"/>
      <c r="T1724" s="3"/>
      <c r="U1724" s="7">
        <v>45839.5088310185</v>
      </c>
      <c r="V1724" s="7">
        <v>45917.5345601852</v>
      </c>
      <c r="W1724" s="3"/>
    </row>
    <row r="1725" ht="15.05" spans="1:23">
      <c r="A1725" s="4" t="str">
        <f t="array" ref="A1725">IF(SUM(--ISNUMBER(SEARCH({", AB ",", BC ",", MB ",", NB ",", NL ",", NS ",", NT ",", NU ",", ON ",", PE ",", QC ",", SK ",", YT "},UPPER(C1725))))&gt;0,"Canada","USA")</f>
        <v>USA</v>
      </c>
      <c r="B1725" s="3" t="s">
        <v>8395</v>
      </c>
      <c r="C1725" s="3" t="s">
        <v>8396</v>
      </c>
      <c r="D1725" s="3" t="s">
        <v>8397</v>
      </c>
      <c r="E1725" s="3" t="s">
        <v>8398</v>
      </c>
      <c r="F1725" s="3"/>
      <c r="G1725" s="3" t="s">
        <v>27</v>
      </c>
      <c r="H1725" s="3" t="s">
        <v>27</v>
      </c>
      <c r="I1725" s="3">
        <v>5</v>
      </c>
      <c r="J1725" s="3">
        <v>-100.77028</v>
      </c>
      <c r="K1725" s="3">
        <v>46.80445</v>
      </c>
      <c r="L1725" s="3" t="s">
        <v>8399</v>
      </c>
      <c r="M1725" s="3">
        <v>0</v>
      </c>
      <c r="N1725" s="3">
        <v>0</v>
      </c>
      <c r="O1725" s="3">
        <v>0</v>
      </c>
      <c r="P1725" s="3">
        <v>0</v>
      </c>
      <c r="Q1725" s="3" t="s">
        <v>29</v>
      </c>
      <c r="R1725" s="3" t="s">
        <v>30</v>
      </c>
      <c r="S1725" s="3"/>
      <c r="T1725" s="3"/>
      <c r="U1725" s="7">
        <v>45668.7184143519</v>
      </c>
      <c r="V1725" s="7">
        <v>45834.6557523148</v>
      </c>
      <c r="W1725" s="3"/>
    </row>
    <row r="1726" ht="15.05" spans="1:23">
      <c r="A1726" s="4" t="str">
        <f t="array" ref="A1726">IF(SUM(--ISNUMBER(SEARCH({", AB ",", BC ",", MB ",", NB ",", NL ",", NS ",", NT ",", NU ",", ON ",", PE ",", QC ",", SK ",", YT "},UPPER(C1726))))&gt;0,"Canada","USA")</f>
        <v>USA</v>
      </c>
      <c r="B1726" s="3" t="s">
        <v>8400</v>
      </c>
      <c r="C1726" s="3" t="s">
        <v>8401</v>
      </c>
      <c r="D1726" s="3" t="s">
        <v>8402</v>
      </c>
      <c r="E1726" s="3" t="s">
        <v>8403</v>
      </c>
      <c r="F1726" s="3"/>
      <c r="G1726" s="3" t="s">
        <v>27</v>
      </c>
      <c r="H1726" s="3" t="s">
        <v>27</v>
      </c>
      <c r="I1726" s="3">
        <v>5</v>
      </c>
      <c r="J1726" s="3">
        <v>-81.5553492</v>
      </c>
      <c r="K1726" s="3">
        <v>39.2774006</v>
      </c>
      <c r="L1726" s="3" t="s">
        <v>1239</v>
      </c>
      <c r="M1726" s="3">
        <v>0</v>
      </c>
      <c r="N1726" s="3">
        <v>0</v>
      </c>
      <c r="O1726" s="3">
        <v>0</v>
      </c>
      <c r="P1726" s="3">
        <v>0</v>
      </c>
      <c r="Q1726" s="3" t="s">
        <v>29</v>
      </c>
      <c r="R1726" s="3" t="s">
        <v>30</v>
      </c>
      <c r="S1726" s="3"/>
      <c r="T1726" s="3"/>
      <c r="U1726" s="7">
        <v>45695.6271643518</v>
      </c>
      <c r="V1726" s="7">
        <v>45923.4568055556</v>
      </c>
      <c r="W1726" s="3"/>
    </row>
    <row r="1727" ht="15.05" spans="1:23">
      <c r="A1727" s="4" t="str">
        <f t="array" ref="A1727">IF(SUM(--ISNUMBER(SEARCH({", AB ",", BC ",", MB ",", NB ",", NL ",", NS ",", NT ",", NU ",", ON ",", PE ",", QC ",", SK ",", YT "},UPPER(C1727))))&gt;0,"Canada","USA")</f>
        <v>USA</v>
      </c>
      <c r="B1727" s="3" t="s">
        <v>8404</v>
      </c>
      <c r="C1727" s="3" t="s">
        <v>8405</v>
      </c>
      <c r="D1727" s="3" t="s">
        <v>8406</v>
      </c>
      <c r="E1727" s="3" t="s">
        <v>8407</v>
      </c>
      <c r="F1727" s="3"/>
      <c r="G1727" s="3" t="s">
        <v>27</v>
      </c>
      <c r="H1727" s="3" t="s">
        <v>27</v>
      </c>
      <c r="I1727" s="3">
        <v>5</v>
      </c>
      <c r="J1727" s="3">
        <v>-106.11372</v>
      </c>
      <c r="K1727" s="3">
        <v>35.56384</v>
      </c>
      <c r="L1727" s="3" t="s">
        <v>8408</v>
      </c>
      <c r="M1727" s="3">
        <v>0</v>
      </c>
      <c r="N1727" s="3">
        <v>0</v>
      </c>
      <c r="O1727" s="3">
        <v>0</v>
      </c>
      <c r="P1727" s="3">
        <v>0</v>
      </c>
      <c r="Q1727" s="3" t="s">
        <v>29</v>
      </c>
      <c r="R1727" s="3" t="s">
        <v>30</v>
      </c>
      <c r="S1727" s="3"/>
      <c r="T1727" s="3"/>
      <c r="U1727" s="7">
        <v>45668.9227083333</v>
      </c>
      <c r="V1727" s="7">
        <v>45835.4800462963</v>
      </c>
      <c r="W1727" s="3"/>
    </row>
    <row r="1728" ht="15.05" spans="1:23">
      <c r="A1728" s="4" t="str">
        <f t="array" ref="A1728">IF(SUM(--ISNUMBER(SEARCH({", AB ",", BC ",", MB ",", NB ",", NL ",", NS ",", NT ",", NU ",", ON ",", PE ",", QC ",", SK ",", YT "},UPPER(C1728))))&gt;0,"Canada","USA")</f>
        <v>USA</v>
      </c>
      <c r="B1728" s="3" t="s">
        <v>8409</v>
      </c>
      <c r="C1728" s="3" t="s">
        <v>8410</v>
      </c>
      <c r="D1728" s="3" t="s">
        <v>8411</v>
      </c>
      <c r="E1728" s="3" t="s">
        <v>8412</v>
      </c>
      <c r="F1728" s="3" t="s">
        <v>8413</v>
      </c>
      <c r="G1728" s="3" t="s">
        <v>27</v>
      </c>
      <c r="H1728" s="3" t="s">
        <v>27</v>
      </c>
      <c r="I1728" s="3">
        <v>1</v>
      </c>
      <c r="J1728" s="3">
        <v>-83.3391844</v>
      </c>
      <c r="K1728" s="8" t="s">
        <v>8414</v>
      </c>
      <c r="L1728" s="3" t="s">
        <v>8415</v>
      </c>
      <c r="M1728" s="3">
        <v>95</v>
      </c>
      <c r="N1728" s="3">
        <v>0</v>
      </c>
      <c r="O1728" s="3">
        <v>0</v>
      </c>
      <c r="P1728" s="3">
        <v>0</v>
      </c>
      <c r="Q1728" s="3" t="s">
        <v>29</v>
      </c>
      <c r="R1728" s="3" t="s">
        <v>30</v>
      </c>
      <c r="S1728" s="3"/>
      <c r="T1728" s="3"/>
      <c r="U1728" s="7">
        <v>45629.4183912037</v>
      </c>
      <c r="V1728" s="7">
        <v>45827.3848842593</v>
      </c>
      <c r="W1728" s="3"/>
    </row>
    <row r="1729" ht="15.05" spans="1:23">
      <c r="A1729" s="4" t="str">
        <f t="array" ref="A1729">IF(SUM(--ISNUMBER(SEARCH({", AB ",", BC ",", MB ",", NB ",", NL ",", NS ",", NT ",", NU ",", ON ",", PE ",", QC ",", SK ",", YT "},UPPER(C1729))))&gt;0,"Canada","USA")</f>
        <v>USA</v>
      </c>
      <c r="B1729" s="3" t="s">
        <v>8416</v>
      </c>
      <c r="C1729" s="3" t="s">
        <v>8417</v>
      </c>
      <c r="D1729" s="3" t="s">
        <v>8418</v>
      </c>
      <c r="E1729" s="3" t="s">
        <v>8419</v>
      </c>
      <c r="F1729" s="3"/>
      <c r="G1729" s="3" t="s">
        <v>27</v>
      </c>
      <c r="H1729" s="3" t="s">
        <v>27</v>
      </c>
      <c r="I1729" s="3">
        <v>5</v>
      </c>
      <c r="J1729" s="3">
        <v>-100.00694</v>
      </c>
      <c r="K1729" s="3">
        <v>37.7617</v>
      </c>
      <c r="L1729" s="3"/>
      <c r="M1729" s="3">
        <v>0</v>
      </c>
      <c r="N1729" s="3">
        <v>0</v>
      </c>
      <c r="O1729" s="3">
        <v>0</v>
      </c>
      <c r="P1729" s="3">
        <v>0</v>
      </c>
      <c r="Q1729" s="3" t="s">
        <v>29</v>
      </c>
      <c r="R1729" s="3" t="s">
        <v>30</v>
      </c>
      <c r="S1729" s="3"/>
      <c r="T1729" s="3"/>
      <c r="U1729" s="7">
        <v>45665.9594097222</v>
      </c>
      <c r="V1729" s="7">
        <v>45665.9594097222</v>
      </c>
      <c r="W1729" s="3"/>
    </row>
    <row r="1730" ht="15.05" spans="1:23">
      <c r="A1730" s="4" t="str">
        <f t="array" ref="A1730">IF(SUM(--ISNUMBER(SEARCH({", AB ",", BC ",", MB ",", NB ",", NL ",", NS ",", NT ",", NU ",", ON ",", PE ",", QC ",", SK ",", YT "},UPPER(C1730))))&gt;0,"Canada","USA")</f>
        <v>USA</v>
      </c>
      <c r="B1730" s="3" t="s">
        <v>8420</v>
      </c>
      <c r="C1730" s="3" t="s">
        <v>8421</v>
      </c>
      <c r="D1730" s="3" t="s">
        <v>8422</v>
      </c>
      <c r="E1730" s="3" t="s">
        <v>8423</v>
      </c>
      <c r="F1730" s="3"/>
      <c r="G1730" s="3" t="s">
        <v>27</v>
      </c>
      <c r="H1730" s="3" t="s">
        <v>27</v>
      </c>
      <c r="I1730" s="3">
        <v>5</v>
      </c>
      <c r="J1730" s="3">
        <v>-155.06648</v>
      </c>
      <c r="K1730" s="3">
        <v>19.70442</v>
      </c>
      <c r="L1730" s="3" t="s">
        <v>8424</v>
      </c>
      <c r="M1730" s="3">
        <v>0</v>
      </c>
      <c r="N1730" s="3">
        <v>0</v>
      </c>
      <c r="O1730" s="3">
        <v>0</v>
      </c>
      <c r="P1730" s="3">
        <v>0</v>
      </c>
      <c r="Q1730" s="3" t="s">
        <v>29</v>
      </c>
      <c r="R1730" s="3" t="s">
        <v>30</v>
      </c>
      <c r="S1730" s="3"/>
      <c r="T1730" s="3"/>
      <c r="U1730" s="7">
        <v>45644.6673148148</v>
      </c>
      <c r="V1730" s="7">
        <v>45827.490625</v>
      </c>
      <c r="W1730" s="3"/>
    </row>
    <row r="1731" ht="15.05" spans="1:23">
      <c r="A1731" s="4" t="str">
        <f t="array" ref="A1731">IF(SUM(--ISNUMBER(SEARCH({", AB ",", BC ",", MB ",", NB ",", NL ",", NS ",", NT ",", NU ",", ON ",", PE ",", QC ",", SK ",", YT "},UPPER(C1731))))&gt;0,"Canada","USA")</f>
        <v>USA</v>
      </c>
      <c r="B1731" s="3" t="s">
        <v>8425</v>
      </c>
      <c r="C1731" s="3" t="s">
        <v>8426</v>
      </c>
      <c r="D1731" s="3" t="s">
        <v>8427</v>
      </c>
      <c r="E1731" s="3" t="s">
        <v>8428</v>
      </c>
      <c r="F1731" s="3"/>
      <c r="G1731" s="3" t="s">
        <v>27</v>
      </c>
      <c r="H1731" s="3" t="s">
        <v>27</v>
      </c>
      <c r="I1731" s="3">
        <v>5</v>
      </c>
      <c r="J1731" s="3">
        <v>-155.12577</v>
      </c>
      <c r="K1731" s="3">
        <v>19.71124</v>
      </c>
      <c r="L1731" s="3"/>
      <c r="M1731" s="3">
        <v>0</v>
      </c>
      <c r="N1731" s="3">
        <v>0</v>
      </c>
      <c r="O1731" s="3">
        <v>0</v>
      </c>
      <c r="P1731" s="3">
        <v>0</v>
      </c>
      <c r="Q1731" s="3" t="s">
        <v>29</v>
      </c>
      <c r="R1731" s="3" t="s">
        <v>30</v>
      </c>
      <c r="S1731" s="3"/>
      <c r="T1731" s="3"/>
      <c r="U1731" s="7">
        <v>45644.6933564815</v>
      </c>
      <c r="V1731" s="7">
        <v>45812.6625925926</v>
      </c>
      <c r="W1731" s="3"/>
    </row>
    <row r="1732" ht="15.05" spans="1:23">
      <c r="A1732" s="4" t="str">
        <f t="array" ref="A1732">IF(SUM(--ISNUMBER(SEARCH({", AB ",", BC ",", MB ",", NB ",", NL ",", NS ",", NT ",", NU ",", ON ",", PE ",", QC ",", SK ",", YT "},UPPER(C1732))))&gt;0,"Canada","USA")</f>
        <v>USA</v>
      </c>
      <c r="B1732" s="3" t="s">
        <v>8429</v>
      </c>
      <c r="C1732" s="3" t="s">
        <v>8430</v>
      </c>
      <c r="D1732" s="3" t="s">
        <v>8431</v>
      </c>
      <c r="E1732" s="3" t="s">
        <v>8432</v>
      </c>
      <c r="F1732" s="3"/>
      <c r="G1732" s="3" t="s">
        <v>27</v>
      </c>
      <c r="H1732" s="3" t="s">
        <v>27</v>
      </c>
      <c r="I1732" s="3">
        <v>5</v>
      </c>
      <c r="J1732" s="3">
        <v>-122.54654</v>
      </c>
      <c r="K1732" s="3">
        <v>45.66244</v>
      </c>
      <c r="L1732" s="3"/>
      <c r="M1732" s="3">
        <v>0</v>
      </c>
      <c r="N1732" s="3">
        <v>0</v>
      </c>
      <c r="O1732" s="3">
        <v>0</v>
      </c>
      <c r="P1732" s="3">
        <v>0</v>
      </c>
      <c r="Q1732" s="3" t="s">
        <v>29</v>
      </c>
      <c r="R1732" s="3" t="s">
        <v>30</v>
      </c>
      <c r="S1732" s="3"/>
      <c r="T1732" s="3"/>
      <c r="U1732" s="7">
        <v>45706.6887962963</v>
      </c>
      <c r="V1732" s="7">
        <v>45734.6906365741</v>
      </c>
      <c r="W1732" s="3"/>
    </row>
    <row r="1733" ht="15.05" spans="1:23">
      <c r="A1733" s="4" t="str">
        <f t="array" ref="A1733">IF(SUM(--ISNUMBER(SEARCH({", AB ",", BC ",", MB ",", NB ",", NL ",", NS ",", NT ",", NU ",", ON ",", PE ",", QC ",", SK ",", YT "},UPPER(C1733))))&gt;0,"Canada","USA")</f>
        <v>USA</v>
      </c>
      <c r="B1733" s="3" t="s">
        <v>8433</v>
      </c>
      <c r="C1733" s="3" t="s">
        <v>8434</v>
      </c>
      <c r="D1733" s="3" t="s">
        <v>8431</v>
      </c>
      <c r="E1733" s="3" t="s">
        <v>8432</v>
      </c>
      <c r="F1733" s="3" t="s">
        <v>8435</v>
      </c>
      <c r="G1733" s="3" t="s">
        <v>27</v>
      </c>
      <c r="H1733" s="3" t="s">
        <v>27</v>
      </c>
      <c r="I1733" s="3">
        <v>5</v>
      </c>
      <c r="J1733" s="3">
        <v>-119.773847160612</v>
      </c>
      <c r="K1733" s="8" t="s">
        <v>8436</v>
      </c>
      <c r="L1733" s="3" t="s">
        <v>8437</v>
      </c>
      <c r="M1733" s="3">
        <v>0</v>
      </c>
      <c r="N1733" s="3">
        <v>0</v>
      </c>
      <c r="O1733" s="3">
        <v>0</v>
      </c>
      <c r="P1733" s="3">
        <v>0</v>
      </c>
      <c r="Q1733" s="3" t="s">
        <v>29</v>
      </c>
      <c r="R1733" s="3" t="s">
        <v>30</v>
      </c>
      <c r="S1733" s="3"/>
      <c r="T1733" s="3"/>
      <c r="U1733" s="7">
        <v>45668.9569444444</v>
      </c>
      <c r="V1733" s="7">
        <v>45910.6945601852</v>
      </c>
      <c r="W1733" s="3"/>
    </row>
    <row r="1734" ht="15.05" spans="1:23">
      <c r="A1734" s="4" t="str">
        <f t="array" ref="A1734">IF(SUM(--ISNUMBER(SEARCH({", AB ",", BC ",", MB ",", NB ",", NL ",", NS ",", NT ",", NU ",", ON ",", PE ",", QC ",", SK ",", YT "},UPPER(C1734))))&gt;0,"Canada","USA")</f>
        <v>USA</v>
      </c>
      <c r="B1734" s="3" t="s">
        <v>8438</v>
      </c>
      <c r="C1734" s="3" t="s">
        <v>8439</v>
      </c>
      <c r="D1734" s="3" t="s">
        <v>8440</v>
      </c>
      <c r="E1734" s="3" t="s">
        <v>8441</v>
      </c>
      <c r="F1734" s="3"/>
      <c r="G1734" s="3" t="s">
        <v>27</v>
      </c>
      <c r="H1734" s="3" t="s">
        <v>27</v>
      </c>
      <c r="I1734" s="3">
        <v>5</v>
      </c>
      <c r="J1734" s="3">
        <v>-96.6886</v>
      </c>
      <c r="K1734" s="3">
        <v>44.43368</v>
      </c>
      <c r="L1734" s="3"/>
      <c r="M1734" s="3">
        <v>0</v>
      </c>
      <c r="N1734" s="3">
        <v>0</v>
      </c>
      <c r="O1734" s="3">
        <v>0</v>
      </c>
      <c r="P1734" s="3">
        <v>0</v>
      </c>
      <c r="Q1734" s="3" t="s">
        <v>29</v>
      </c>
      <c r="R1734" s="3" t="s">
        <v>30</v>
      </c>
      <c r="S1734" s="3"/>
      <c r="T1734" s="3"/>
      <c r="U1734" s="7">
        <v>45615.5230324074</v>
      </c>
      <c r="V1734" s="7">
        <v>45615.5230324074</v>
      </c>
      <c r="W1734" s="3"/>
    </row>
    <row r="1735" ht="15.05" spans="1:23">
      <c r="A1735" s="4" t="str">
        <f t="array" ref="A1735">IF(SUM(--ISNUMBER(SEARCH({", AB ",", BC ",", MB ",", NB ",", NL ",", NS ",", NT ",", NU ",", ON ",", PE ",", QC ",", SK ",", YT "},UPPER(C1735))))&gt;0,"Canada","USA")</f>
        <v>USA</v>
      </c>
      <c r="B1735" s="3" t="s">
        <v>8442</v>
      </c>
      <c r="C1735" s="3" t="s">
        <v>8443</v>
      </c>
      <c r="D1735" s="3" t="s">
        <v>8444</v>
      </c>
      <c r="E1735" s="3" t="s">
        <v>8445</v>
      </c>
      <c r="F1735" s="3"/>
      <c r="G1735" s="3" t="s">
        <v>27</v>
      </c>
      <c r="H1735" s="3" t="s">
        <v>27</v>
      </c>
      <c r="I1735" s="3">
        <v>1</v>
      </c>
      <c r="J1735" s="3">
        <v>-81.96622</v>
      </c>
      <c r="K1735" s="3">
        <v>36.71401</v>
      </c>
      <c r="L1735" s="3" t="s">
        <v>8446</v>
      </c>
      <c r="M1735" s="3">
        <v>0</v>
      </c>
      <c r="N1735" s="3">
        <v>0</v>
      </c>
      <c r="O1735" s="3">
        <v>0</v>
      </c>
      <c r="P1735" s="3">
        <v>0</v>
      </c>
      <c r="Q1735" s="3" t="s">
        <v>29</v>
      </c>
      <c r="R1735" s="3" t="s">
        <v>30</v>
      </c>
      <c r="S1735" s="3"/>
      <c r="T1735" s="3"/>
      <c r="U1735" s="7">
        <v>45664.4437615741</v>
      </c>
      <c r="V1735" s="7">
        <v>45863.510162037</v>
      </c>
      <c r="W1735" s="3"/>
    </row>
    <row r="1736" ht="15.05" spans="1:23">
      <c r="A1736" s="4" t="str">
        <f t="array" ref="A1736">IF(SUM(--ISNUMBER(SEARCH({", AB ",", BC ",", MB ",", NB ",", NL ",", NS ",", NT ",", NU ",", ON ",", PE ",", QC ",", SK ",", YT "},UPPER(C1736))))&gt;0,"Canada","USA")</f>
        <v>USA</v>
      </c>
      <c r="B1736" s="3" t="s">
        <v>8447</v>
      </c>
      <c r="C1736" s="3" t="s">
        <v>8448</v>
      </c>
      <c r="D1736" s="3" t="s">
        <v>8449</v>
      </c>
      <c r="E1736" s="3" t="s">
        <v>8450</v>
      </c>
      <c r="F1736" s="3"/>
      <c r="G1736" s="3" t="s">
        <v>27</v>
      </c>
      <c r="H1736" s="3" t="s">
        <v>27</v>
      </c>
      <c r="I1736" s="3">
        <v>5</v>
      </c>
      <c r="J1736" s="3">
        <v>-115.16369</v>
      </c>
      <c r="K1736" s="3">
        <v>36.19172</v>
      </c>
      <c r="L1736" s="3"/>
      <c r="M1736" s="3">
        <v>0</v>
      </c>
      <c r="N1736" s="3">
        <v>0</v>
      </c>
      <c r="O1736" s="3">
        <v>0</v>
      </c>
      <c r="P1736" s="3">
        <v>0</v>
      </c>
      <c r="Q1736" s="3" t="s">
        <v>29</v>
      </c>
      <c r="R1736" s="3" t="s">
        <v>30</v>
      </c>
      <c r="S1736" s="3"/>
      <c r="T1736" s="3"/>
      <c r="U1736" s="7">
        <v>45645.6945486111</v>
      </c>
      <c r="V1736" s="7">
        <v>45645.6945486111</v>
      </c>
      <c r="W1736" s="3"/>
    </row>
    <row r="1737" ht="15.05" spans="1:23">
      <c r="A1737" s="4" t="str">
        <f t="array" ref="A1737">IF(SUM(--ISNUMBER(SEARCH({", AB ",", BC ",", MB ",", NB ",", NL ",", NS ",", NT ",", NU ",", ON ",", PE ",", QC ",", SK ",", YT "},UPPER(C1737))))&gt;0,"Canada","USA")</f>
        <v>USA</v>
      </c>
      <c r="B1737" s="3" t="s">
        <v>8451</v>
      </c>
      <c r="C1737" s="3" t="s">
        <v>8452</v>
      </c>
      <c r="D1737" s="3" t="s">
        <v>8453</v>
      </c>
      <c r="E1737" s="3" t="s">
        <v>8454</v>
      </c>
      <c r="F1737" s="3"/>
      <c r="G1737" s="3" t="s">
        <v>27</v>
      </c>
      <c r="H1737" s="3" t="s">
        <v>91</v>
      </c>
      <c r="I1737" s="3">
        <v>1</v>
      </c>
      <c r="J1737" s="3">
        <v>-116.5618295</v>
      </c>
      <c r="K1737" s="3">
        <v>43.5546929</v>
      </c>
      <c r="L1737" s="3" t="s">
        <v>8455</v>
      </c>
      <c r="M1737" s="3">
        <v>85</v>
      </c>
      <c r="N1737" s="3">
        <v>0</v>
      </c>
      <c r="O1737" s="3">
        <v>0</v>
      </c>
      <c r="P1737" s="3">
        <v>35</v>
      </c>
      <c r="Q1737" s="3" t="s">
        <v>29</v>
      </c>
      <c r="R1737" s="3" t="s">
        <v>30</v>
      </c>
      <c r="S1737" s="3"/>
      <c r="T1737" s="3"/>
      <c r="U1737" s="7">
        <v>45617.5271296296</v>
      </c>
      <c r="V1737" s="7">
        <v>45827.6196180556</v>
      </c>
      <c r="W1737" s="3"/>
    </row>
    <row r="1738" ht="15.05" spans="1:23">
      <c r="A1738" s="4" t="str">
        <f t="array" ref="A1738">IF(SUM(--ISNUMBER(SEARCH({", AB ",", BC ",", MB ",", NB ",", NL ",", NS ",", NT ",", NU ",", ON ",", PE ",", QC ",", SK ",", YT "},UPPER(C1738))))&gt;0,"Canada","USA")</f>
        <v>USA</v>
      </c>
      <c r="B1738" s="3" t="s">
        <v>8456</v>
      </c>
      <c r="C1738" s="3" t="s">
        <v>8457</v>
      </c>
      <c r="D1738" s="3" t="s">
        <v>8458</v>
      </c>
      <c r="E1738" s="3" t="s">
        <v>8459</v>
      </c>
      <c r="F1738" s="3"/>
      <c r="G1738" s="3" t="s">
        <v>27</v>
      </c>
      <c r="H1738" s="3" t="s">
        <v>27</v>
      </c>
      <c r="I1738" s="3">
        <v>5</v>
      </c>
      <c r="J1738" s="3">
        <v>-119.71393</v>
      </c>
      <c r="K1738" s="3">
        <v>39.67062</v>
      </c>
      <c r="L1738" s="3"/>
      <c r="M1738" s="3">
        <v>0</v>
      </c>
      <c r="N1738" s="3">
        <v>0</v>
      </c>
      <c r="O1738" s="3">
        <v>0</v>
      </c>
      <c r="P1738" s="3">
        <v>0</v>
      </c>
      <c r="Q1738" s="3" t="s">
        <v>29</v>
      </c>
      <c r="R1738" s="3" t="s">
        <v>30</v>
      </c>
      <c r="S1738" s="3"/>
      <c r="T1738" s="3"/>
      <c r="U1738" s="7">
        <v>45668.9559259259</v>
      </c>
      <c r="V1738" s="7">
        <v>45668.9577662037</v>
      </c>
      <c r="W1738" s="3"/>
    </row>
    <row r="1739" ht="15.05" spans="1:23">
      <c r="A1739" s="4" t="str">
        <f t="array" ref="A1739">IF(SUM(--ISNUMBER(SEARCH({", AB ",", BC ",", MB ",", NB ",", NL ",", NS ",", NT ",", NU ",", ON ",", PE ",", QC ",", SK ",", YT "},UPPER(C1739))))&gt;0,"Canada","USA")</f>
        <v>USA</v>
      </c>
      <c r="B1739" s="3" t="s">
        <v>8460</v>
      </c>
      <c r="C1739" s="3" t="s">
        <v>8461</v>
      </c>
      <c r="D1739" s="3" t="s">
        <v>8458</v>
      </c>
      <c r="E1739" s="3" t="s">
        <v>8462</v>
      </c>
      <c r="F1739" s="3"/>
      <c r="G1739" s="3" t="s">
        <v>27</v>
      </c>
      <c r="H1739" s="3" t="s">
        <v>27</v>
      </c>
      <c r="I1739" s="3">
        <v>5</v>
      </c>
      <c r="J1739" s="3">
        <v>-119.75382</v>
      </c>
      <c r="K1739" s="3">
        <v>39.53528</v>
      </c>
      <c r="L1739" s="3" t="s">
        <v>8463</v>
      </c>
      <c r="M1739" s="3">
        <v>0</v>
      </c>
      <c r="N1739" s="3">
        <v>0</v>
      </c>
      <c r="O1739" s="3">
        <v>0</v>
      </c>
      <c r="P1739" s="3">
        <v>0</v>
      </c>
      <c r="Q1739" s="3" t="s">
        <v>29</v>
      </c>
      <c r="R1739" s="3" t="s">
        <v>30</v>
      </c>
      <c r="S1739" s="3"/>
      <c r="T1739" s="3"/>
      <c r="U1739" s="7">
        <v>45668.9589930556</v>
      </c>
      <c r="V1739" s="7">
        <v>45835.619537037</v>
      </c>
      <c r="W1739" s="3"/>
    </row>
    <row r="1740" ht="15.05" spans="1:23">
      <c r="A1740" s="4" t="str">
        <f t="array" ref="A1740">IF(SUM(--ISNUMBER(SEARCH({", AB ",", BC ",", MB ",", NB ",", NL ",", NS ",", NT ",", NU ",", ON ",", PE ",", QC ",", SK ",", YT "},UPPER(C1740))))&gt;0,"Canada","USA")</f>
        <v>USA</v>
      </c>
      <c r="B1740" s="3" t="s">
        <v>8464</v>
      </c>
      <c r="C1740" s="3" t="s">
        <v>8465</v>
      </c>
      <c r="D1740" s="3" t="s">
        <v>8466</v>
      </c>
      <c r="E1740" s="3" t="s">
        <v>8467</v>
      </c>
      <c r="F1740" s="3" t="s">
        <v>8468</v>
      </c>
      <c r="G1740" s="3" t="s">
        <v>27</v>
      </c>
      <c r="H1740" s="3" t="s">
        <v>27</v>
      </c>
      <c r="I1740" s="3">
        <v>6</v>
      </c>
      <c r="J1740" s="3">
        <v>-90.5313384</v>
      </c>
      <c r="K1740" s="8" t="s">
        <v>8469</v>
      </c>
      <c r="L1740" s="3"/>
      <c r="M1740" s="3">
        <v>0</v>
      </c>
      <c r="N1740" s="3">
        <v>0</v>
      </c>
      <c r="O1740" s="3">
        <v>0</v>
      </c>
      <c r="P1740" s="3">
        <v>0</v>
      </c>
      <c r="Q1740" s="3" t="s">
        <v>29</v>
      </c>
      <c r="R1740" s="3" t="s">
        <v>30</v>
      </c>
      <c r="S1740" s="3"/>
      <c r="T1740" s="3"/>
      <c r="U1740" s="7">
        <v>45667.7319675926</v>
      </c>
      <c r="V1740" s="7">
        <v>45671.8461574074</v>
      </c>
      <c r="W1740" s="3"/>
    </row>
    <row r="1741" ht="15.05" spans="1:23">
      <c r="A1741" s="4" t="str">
        <f t="array" ref="A1741">IF(SUM(--ISNUMBER(SEARCH({", AB ",", BC ",", MB ",", NB ",", NL ",", NS ",", NT ",", NU ",", ON ",", PE ",", QC ",", SK ",", YT "},UPPER(C1741))))&gt;0,"Canada","USA")</f>
        <v>USA</v>
      </c>
      <c r="B1741" s="3" t="s">
        <v>8470</v>
      </c>
      <c r="C1741" s="3" t="s">
        <v>8471</v>
      </c>
      <c r="D1741" s="3" t="s">
        <v>8472</v>
      </c>
      <c r="E1741" s="3" t="s">
        <v>8473</v>
      </c>
      <c r="F1741" s="3"/>
      <c r="G1741" s="3" t="s">
        <v>27</v>
      </c>
      <c r="H1741" s="3" t="s">
        <v>27</v>
      </c>
      <c r="I1741" s="3">
        <v>5</v>
      </c>
      <c r="J1741" s="3">
        <v>-114.34138</v>
      </c>
      <c r="K1741" s="3">
        <v>34.50107</v>
      </c>
      <c r="L1741" s="3" t="s">
        <v>8474</v>
      </c>
      <c r="M1741" s="3">
        <v>0</v>
      </c>
      <c r="N1741" s="3">
        <v>0</v>
      </c>
      <c r="O1741" s="3">
        <v>0</v>
      </c>
      <c r="P1741" s="3">
        <v>0</v>
      </c>
      <c r="Q1741" s="3" t="s">
        <v>29</v>
      </c>
      <c r="R1741" s="3" t="s">
        <v>30</v>
      </c>
      <c r="S1741" s="3"/>
      <c r="T1741" s="3"/>
      <c r="U1741" s="7">
        <v>45639.4167939815</v>
      </c>
      <c r="V1741" s="7">
        <v>45817.6764583333</v>
      </c>
      <c r="W1741" s="3"/>
    </row>
    <row r="1742" ht="15.05" spans="1:23">
      <c r="A1742" s="4" t="str">
        <f t="array" ref="A1742">IF(SUM(--ISNUMBER(SEARCH({", AB ",", BC ",", MB ",", NB ",", NL ",", NS ",", NT ",", NU ",", ON ",", PE ",", QC ",", SK ",", YT "},UPPER(C1742))))&gt;0,"Canada","USA")</f>
        <v>USA</v>
      </c>
      <c r="B1742" s="3" t="s">
        <v>8475</v>
      </c>
      <c r="C1742" s="3" t="s">
        <v>8476</v>
      </c>
      <c r="D1742" s="3" t="s">
        <v>8477</v>
      </c>
      <c r="E1742" s="3" t="s">
        <v>8478</v>
      </c>
      <c r="F1742" s="3"/>
      <c r="G1742" s="3" t="s">
        <v>27</v>
      </c>
      <c r="H1742" s="3" t="s">
        <v>27</v>
      </c>
      <c r="I1742" s="3">
        <v>5</v>
      </c>
      <c r="J1742" s="3">
        <v>-99.32397</v>
      </c>
      <c r="K1742" s="3">
        <v>43.81812</v>
      </c>
      <c r="L1742" s="3" t="s">
        <v>8479</v>
      </c>
      <c r="M1742" s="3">
        <v>0</v>
      </c>
      <c r="N1742" s="3">
        <v>0</v>
      </c>
      <c r="O1742" s="3">
        <v>0</v>
      </c>
      <c r="P1742" s="3">
        <v>0</v>
      </c>
      <c r="Q1742" s="3" t="s">
        <v>29</v>
      </c>
      <c r="R1742" s="3" t="s">
        <v>30</v>
      </c>
      <c r="S1742" s="3"/>
      <c r="T1742" s="3"/>
      <c r="U1742" s="7">
        <v>45615.5855787037</v>
      </c>
      <c r="V1742" s="7">
        <v>45845.6508912037</v>
      </c>
      <c r="W1742" s="3"/>
    </row>
    <row r="1743" ht="15.05" spans="1:23">
      <c r="A1743" s="4" t="str">
        <f t="array" ref="A1743">IF(SUM(--ISNUMBER(SEARCH({", AB ",", BC ",", MB ",", NB ",", NL ",", NS ",", NT ",", NU ",", ON ",", PE ",", QC ",", SK ",", YT "},UPPER(C1743))))&gt;0,"Canada","USA")</f>
        <v>USA</v>
      </c>
      <c r="B1743" s="3" t="s">
        <v>8480</v>
      </c>
      <c r="C1743" s="3" t="s">
        <v>8481</v>
      </c>
      <c r="D1743" s="3" t="s">
        <v>8482</v>
      </c>
      <c r="E1743" s="3" t="s">
        <v>8483</v>
      </c>
      <c r="F1743" s="3" t="s">
        <v>250</v>
      </c>
      <c r="G1743" s="3" t="s">
        <v>27</v>
      </c>
      <c r="H1743" s="3" t="s">
        <v>27</v>
      </c>
      <c r="I1743" s="3">
        <v>1</v>
      </c>
      <c r="J1743" s="3">
        <v>-97.4957929</v>
      </c>
      <c r="K1743" s="8" t="s">
        <v>8484</v>
      </c>
      <c r="L1743" s="3" t="s">
        <v>8485</v>
      </c>
      <c r="M1743" s="3">
        <v>0</v>
      </c>
      <c r="N1743" s="3">
        <v>0</v>
      </c>
      <c r="O1743" s="3">
        <v>0</v>
      </c>
      <c r="P1743" s="3">
        <v>0</v>
      </c>
      <c r="Q1743" s="3" t="s">
        <v>29</v>
      </c>
      <c r="R1743" s="3" t="s">
        <v>30</v>
      </c>
      <c r="S1743" s="3"/>
      <c r="T1743" s="3"/>
      <c r="U1743" s="7">
        <v>45667.5068518519</v>
      </c>
      <c r="V1743" s="7">
        <v>45839.6441666667</v>
      </c>
      <c r="W1743" s="3"/>
    </row>
    <row r="1744" ht="15.05" spans="1:23">
      <c r="A1744" s="4" t="str">
        <f t="array" ref="A1744">IF(SUM(--ISNUMBER(SEARCH({", AB ",", BC ",", MB ",", NB ",", NL ",", NS ",", NT ",", NU ",", ON ",", PE ",", QC ",", SK ",", YT "},UPPER(C1744))))&gt;0,"Canada","USA")</f>
        <v>USA</v>
      </c>
      <c r="B1744" s="3" t="s">
        <v>8486</v>
      </c>
      <c r="C1744" s="3" t="s">
        <v>8487</v>
      </c>
      <c r="D1744" s="3" t="s">
        <v>8488</v>
      </c>
      <c r="E1744" s="3" t="s">
        <v>8489</v>
      </c>
      <c r="F1744" s="3"/>
      <c r="G1744" s="3" t="s">
        <v>27</v>
      </c>
      <c r="H1744" s="3" t="s">
        <v>27</v>
      </c>
      <c r="I1744" s="3">
        <v>5</v>
      </c>
      <c r="J1744" s="3">
        <v>-93.26716</v>
      </c>
      <c r="K1744" s="3">
        <v>45.09966</v>
      </c>
      <c r="L1744" s="3" t="s">
        <v>8490</v>
      </c>
      <c r="M1744" s="3">
        <v>145</v>
      </c>
      <c r="N1744" s="3">
        <v>69</v>
      </c>
      <c r="O1744" s="3">
        <v>0</v>
      </c>
      <c r="P1744" s="3">
        <v>0</v>
      </c>
      <c r="Q1744" s="3" t="s">
        <v>29</v>
      </c>
      <c r="R1744" s="3" t="s">
        <v>30</v>
      </c>
      <c r="S1744" s="3"/>
      <c r="T1744" s="3"/>
      <c r="U1744" s="7">
        <v>45668.8224305556</v>
      </c>
      <c r="V1744" s="7">
        <v>45832.5034143518</v>
      </c>
      <c r="W1744" s="3"/>
    </row>
    <row r="1745" ht="15.05" spans="1:23">
      <c r="A1745" s="4" t="str">
        <f t="array" ref="A1745">IF(SUM(--ISNUMBER(SEARCH({", AB ",", BC ",", MB ",", NB ",", NL ",", NS ",", NT ",", NU ",", ON ",", PE ",", QC ",", SK ",", YT "},UPPER(C1745))))&gt;0,"Canada","USA")</f>
        <v>USA</v>
      </c>
      <c r="B1745" s="3" t="s">
        <v>8491</v>
      </c>
      <c r="C1745" s="3" t="s">
        <v>8492</v>
      </c>
      <c r="D1745" s="3" t="s">
        <v>8493</v>
      </c>
      <c r="E1745" s="3" t="s">
        <v>8450</v>
      </c>
      <c r="F1745" s="3"/>
      <c r="G1745" s="3" t="s">
        <v>27</v>
      </c>
      <c r="H1745" s="3" t="s">
        <v>27</v>
      </c>
      <c r="I1745" s="3">
        <v>5</v>
      </c>
      <c r="J1745" s="3">
        <v>-119.76934</v>
      </c>
      <c r="K1745" s="3">
        <v>39.47075</v>
      </c>
      <c r="L1745" s="3"/>
      <c r="M1745" s="3">
        <v>0</v>
      </c>
      <c r="N1745" s="3">
        <v>0</v>
      </c>
      <c r="O1745" s="3">
        <v>0</v>
      </c>
      <c r="P1745" s="3">
        <v>0</v>
      </c>
      <c r="Q1745" s="3" t="s">
        <v>29</v>
      </c>
      <c r="R1745" s="3" t="s">
        <v>30</v>
      </c>
      <c r="S1745" s="3"/>
      <c r="T1745" s="3"/>
      <c r="U1745" s="7">
        <v>45668.9454050926</v>
      </c>
      <c r="V1745" s="7">
        <v>45668.9454050926</v>
      </c>
      <c r="W1745" s="3"/>
    </row>
    <row r="1746" ht="15.05" spans="1:23">
      <c r="A1746" s="4" t="str">
        <f t="array" ref="A1746">IF(SUM(--ISNUMBER(SEARCH({", AB ",", BC ",", MB ",", NB ",", NL ",", NS ",", NT ",", NU ",", ON ",", PE ",", QC ",", SK ",", YT "},UPPER(C1746))))&gt;0,"Canada","USA")</f>
        <v>USA</v>
      </c>
      <c r="B1746" s="3" t="s">
        <v>8494</v>
      </c>
      <c r="C1746" s="3" t="s">
        <v>8495</v>
      </c>
      <c r="D1746" s="3" t="s">
        <v>8449</v>
      </c>
      <c r="E1746" s="3" t="s">
        <v>8450</v>
      </c>
      <c r="F1746" s="3"/>
      <c r="G1746" s="3" t="s">
        <v>27</v>
      </c>
      <c r="H1746" s="3" t="s">
        <v>27</v>
      </c>
      <c r="I1746" s="3">
        <v>5</v>
      </c>
      <c r="J1746" s="3">
        <v>-115.16372</v>
      </c>
      <c r="K1746" s="3">
        <v>36.19173</v>
      </c>
      <c r="L1746" s="3" t="s">
        <v>8496</v>
      </c>
      <c r="M1746" s="3">
        <v>0</v>
      </c>
      <c r="N1746" s="3">
        <v>0</v>
      </c>
      <c r="O1746" s="3">
        <v>0</v>
      </c>
      <c r="P1746" s="3">
        <v>0</v>
      </c>
      <c r="Q1746" s="3" t="s">
        <v>29</v>
      </c>
      <c r="R1746" s="3" t="s">
        <v>30</v>
      </c>
      <c r="S1746" s="3"/>
      <c r="T1746" s="3"/>
      <c r="U1746" s="7">
        <v>45668.94625</v>
      </c>
      <c r="V1746" s="7">
        <v>45923.4526388889</v>
      </c>
      <c r="W1746" s="3"/>
    </row>
    <row r="1747" ht="15.05" spans="1:23">
      <c r="A1747" s="4" t="str">
        <f t="array" ref="A1747">IF(SUM(--ISNUMBER(SEARCH({", AB ",", BC ",", MB ",", NB ",", NL ",", NS ",", NT ",", NU ",", ON ",", PE ",", QC ",", SK ",", YT "},UPPER(C1747))))&gt;0,"Canada","USA")</f>
        <v>USA</v>
      </c>
      <c r="B1747" s="3" t="s">
        <v>8497</v>
      </c>
      <c r="C1747" s="3" t="s">
        <v>8498</v>
      </c>
      <c r="D1747" s="3" t="s">
        <v>8499</v>
      </c>
      <c r="E1747" s="3" t="s">
        <v>8500</v>
      </c>
      <c r="F1747" s="3"/>
      <c r="G1747" s="3" t="s">
        <v>27</v>
      </c>
      <c r="H1747" s="3" t="s">
        <v>27</v>
      </c>
      <c r="I1747" s="3">
        <v>5</v>
      </c>
      <c r="J1747" s="3">
        <v>-81.7775</v>
      </c>
      <c r="K1747" s="3">
        <v>32.47409</v>
      </c>
      <c r="L1747" s="3"/>
      <c r="M1747" s="3">
        <v>0</v>
      </c>
      <c r="N1747" s="3">
        <v>0</v>
      </c>
      <c r="O1747" s="3">
        <v>0</v>
      </c>
      <c r="P1747" s="3">
        <v>0</v>
      </c>
      <c r="Q1747" s="3" t="s">
        <v>29</v>
      </c>
      <c r="R1747" s="3" t="s">
        <v>30</v>
      </c>
      <c r="S1747" s="3"/>
      <c r="T1747" s="3"/>
      <c r="U1747" s="7">
        <v>45642.5547569444</v>
      </c>
      <c r="V1747" s="7">
        <v>45642.5547569444</v>
      </c>
      <c r="W1747" s="3"/>
    </row>
    <row r="1748" ht="15.05" spans="1:23">
      <c r="A1748" s="4" t="str">
        <f t="array" ref="A1748">IF(SUM(--ISNUMBER(SEARCH({", AB ",", BC ",", MB ",", NB ",", NL ",", NS ",", NT ",", NU ",", ON ",", PE ",", QC ",", SK ",", YT "},UPPER(C1748))))&gt;0,"Canada","USA")</f>
        <v>USA</v>
      </c>
      <c r="B1748" s="3" t="s">
        <v>8501</v>
      </c>
      <c r="C1748" s="3" t="s">
        <v>8502</v>
      </c>
      <c r="D1748" s="3">
        <v>4342426270</v>
      </c>
      <c r="E1748" s="3" t="s">
        <v>8503</v>
      </c>
      <c r="F1748" s="3" t="s">
        <v>8504</v>
      </c>
      <c r="G1748" s="3" t="s">
        <v>27</v>
      </c>
      <c r="H1748" s="3" t="s">
        <v>27</v>
      </c>
      <c r="I1748" s="3">
        <v>5</v>
      </c>
      <c r="J1748" s="3">
        <v>-78.4676362</v>
      </c>
      <c r="K1748" s="3">
        <v>38.045399</v>
      </c>
      <c r="L1748" s="3"/>
      <c r="M1748" s="3">
        <v>0</v>
      </c>
      <c r="N1748" s="3">
        <v>0</v>
      </c>
      <c r="O1748" s="3">
        <v>0</v>
      </c>
      <c r="P1748" s="3">
        <v>0</v>
      </c>
      <c r="Q1748" s="3" t="s">
        <v>29</v>
      </c>
      <c r="R1748" s="3" t="s">
        <v>30</v>
      </c>
      <c r="S1748" s="3"/>
      <c r="T1748" s="3"/>
      <c r="U1748" s="7">
        <v>45665.5987384259</v>
      </c>
      <c r="V1748" s="7">
        <v>45665.5987384259</v>
      </c>
      <c r="W1748" s="3"/>
    </row>
    <row r="1749" ht="15.05" spans="1:23">
      <c r="A1749" s="4" t="str">
        <f t="array" ref="A1749">IF(SUM(--ISNUMBER(SEARCH({", AB ",", BC ",", MB ",", NB ",", NL ",", NS ",", NT ",", NU ",", ON ",", PE ",", QC ",", SK ",", YT "},UPPER(C1749))))&gt;0,"Canada","USA")</f>
        <v>USA</v>
      </c>
      <c r="B1749" s="3" t="s">
        <v>8505</v>
      </c>
      <c r="C1749" s="3" t="s">
        <v>8506</v>
      </c>
      <c r="D1749" s="3" t="s">
        <v>8507</v>
      </c>
      <c r="E1749" s="3" t="s">
        <v>8508</v>
      </c>
      <c r="F1749" s="3"/>
      <c r="G1749" s="3" t="s">
        <v>27</v>
      </c>
      <c r="H1749" s="3" t="s">
        <v>27</v>
      </c>
      <c r="I1749" s="3">
        <v>6</v>
      </c>
      <c r="J1749" s="3">
        <v>-90.1875223999999</v>
      </c>
      <c r="K1749" s="8" t="s">
        <v>8509</v>
      </c>
      <c r="L1749" s="3"/>
      <c r="M1749" s="3">
        <v>0</v>
      </c>
      <c r="N1749" s="3">
        <v>0</v>
      </c>
      <c r="O1749" s="3">
        <v>0</v>
      </c>
      <c r="P1749" s="3">
        <v>0</v>
      </c>
      <c r="Q1749" s="3" t="s">
        <v>29</v>
      </c>
      <c r="R1749" s="3" t="s">
        <v>30</v>
      </c>
      <c r="S1749" s="3"/>
      <c r="T1749" s="3"/>
      <c r="U1749" s="7">
        <v>45652.4362847222</v>
      </c>
      <c r="V1749" s="7">
        <v>45713.4700115741</v>
      </c>
      <c r="W1749" s="3"/>
    </row>
    <row r="1750" ht="15.05" spans="1:23">
      <c r="A1750" s="4" t="str">
        <f t="array" ref="A1750">IF(SUM(--ISNUMBER(SEARCH({", AB ",", BC ",", MB ",", NB ",", NL ",", NS ",", NT ",", NU ",", ON ",", PE ",", QC ",", SK ",", YT "},UPPER(C1750))))&gt;0,"Canada","USA")</f>
        <v>USA</v>
      </c>
      <c r="B1750" s="3" t="s">
        <v>8510</v>
      </c>
      <c r="C1750" s="3" t="s">
        <v>8511</v>
      </c>
      <c r="D1750" s="3" t="s">
        <v>8512</v>
      </c>
      <c r="E1750" s="3" t="s">
        <v>8513</v>
      </c>
      <c r="F1750" s="3"/>
      <c r="G1750" s="3" t="s">
        <v>27</v>
      </c>
      <c r="H1750" s="3" t="s">
        <v>27</v>
      </c>
      <c r="I1750" s="3">
        <v>5</v>
      </c>
      <c r="J1750" s="3">
        <v>-80.15576</v>
      </c>
      <c r="K1750" s="3">
        <v>26.26952</v>
      </c>
      <c r="L1750" s="3"/>
      <c r="M1750" s="3">
        <v>0</v>
      </c>
      <c r="N1750" s="3">
        <v>0</v>
      </c>
      <c r="O1750" s="3">
        <v>0</v>
      </c>
      <c r="P1750" s="3">
        <v>0</v>
      </c>
      <c r="Q1750" s="3" t="s">
        <v>29</v>
      </c>
      <c r="R1750" s="3" t="s">
        <v>30</v>
      </c>
      <c r="S1750" s="3"/>
      <c r="T1750" s="3"/>
      <c r="U1750" s="7">
        <v>45790.452662037</v>
      </c>
      <c r="V1750" s="7">
        <v>45790.452662037</v>
      </c>
      <c r="W1750" s="3"/>
    </row>
    <row r="1751" ht="15.05" spans="1:23">
      <c r="A1751" s="4" t="str">
        <f t="array" ref="A1751">IF(SUM(--ISNUMBER(SEARCH({", AB ",", BC ",", MB ",", NB ",", NL ",", NS ",", NT ",", NU ",", ON ",", PE ",", QC ",", SK ",", YT "},UPPER(C1751))))&gt;0,"Canada","USA")</f>
        <v>USA</v>
      </c>
      <c r="B1751" s="3" t="s">
        <v>8514</v>
      </c>
      <c r="C1751" s="3" t="s">
        <v>8515</v>
      </c>
      <c r="D1751" s="3" t="s">
        <v>8516</v>
      </c>
      <c r="E1751" s="3" t="s">
        <v>8517</v>
      </c>
      <c r="F1751" s="3"/>
      <c r="G1751" s="3" t="s">
        <v>27</v>
      </c>
      <c r="H1751" s="3" t="s">
        <v>27</v>
      </c>
      <c r="I1751" s="3">
        <v>5</v>
      </c>
      <c r="J1751" s="3">
        <v>-89.37484</v>
      </c>
      <c r="K1751" s="3">
        <v>35.315708</v>
      </c>
      <c r="L1751" s="3" t="s">
        <v>8518</v>
      </c>
      <c r="M1751" s="3">
        <v>0</v>
      </c>
      <c r="N1751" s="3">
        <v>0</v>
      </c>
      <c r="O1751" s="3">
        <v>0</v>
      </c>
      <c r="P1751" s="3">
        <v>0</v>
      </c>
      <c r="Q1751" s="3" t="s">
        <v>29</v>
      </c>
      <c r="R1751" s="3" t="s">
        <v>30</v>
      </c>
      <c r="S1751" s="3"/>
      <c r="T1751" s="3"/>
      <c r="U1751" s="7">
        <v>45616.5946990741</v>
      </c>
      <c r="V1751" s="7">
        <v>45845.7017939815</v>
      </c>
      <c r="W1751" s="3"/>
    </row>
    <row r="1752" ht="15.05" spans="1:23">
      <c r="A1752" s="4" t="str">
        <f t="array" ref="A1752">IF(SUM(--ISNUMBER(SEARCH({", AB ",", BC ",", MB ",", NB ",", NL ",", NS ",", NT ",", NU ",", ON ",", PE ",", QC ",", SK ",", YT "},UPPER(C1752))))&gt;0,"Canada","USA")</f>
        <v>USA</v>
      </c>
      <c r="B1752" s="3" t="s">
        <v>8519</v>
      </c>
      <c r="C1752" s="3" t="s">
        <v>8520</v>
      </c>
      <c r="D1752" s="3" t="s">
        <v>8521</v>
      </c>
      <c r="E1752" s="3" t="s">
        <v>8522</v>
      </c>
      <c r="F1752" s="3" t="s">
        <v>8523</v>
      </c>
      <c r="G1752" s="3" t="s">
        <v>27</v>
      </c>
      <c r="H1752" s="3" t="s">
        <v>27</v>
      </c>
      <c r="I1752" s="3">
        <v>5</v>
      </c>
      <c r="J1752" s="3">
        <v>-83.4943537314113</v>
      </c>
      <c r="K1752" s="8" t="s">
        <v>8524</v>
      </c>
      <c r="L1752" s="3"/>
      <c r="M1752" s="3">
        <v>0</v>
      </c>
      <c r="N1752" s="3">
        <v>0</v>
      </c>
      <c r="O1752" s="3">
        <v>0</v>
      </c>
      <c r="P1752" s="3">
        <v>0</v>
      </c>
      <c r="Q1752" s="3" t="s">
        <v>29</v>
      </c>
      <c r="R1752" s="3" t="s">
        <v>30</v>
      </c>
      <c r="S1752" s="3"/>
      <c r="T1752" s="3"/>
      <c r="U1752" s="7">
        <v>45852.4382291667</v>
      </c>
      <c r="V1752" s="7">
        <v>45852.4523726852</v>
      </c>
      <c r="W1752" s="3"/>
    </row>
    <row r="1753" ht="15.05" spans="1:23">
      <c r="A1753" s="4" t="str">
        <f t="array" ref="A1753">IF(SUM(--ISNUMBER(SEARCH({", AB ",", BC ",", MB ",", NB ",", NL ",", NS ",", NT ",", NU ",", ON ",", PE ",", QC ",", SK ",", YT "},UPPER(C1753))))&gt;0,"Canada","USA")</f>
        <v>USA</v>
      </c>
      <c r="B1753" s="3" t="s">
        <v>8525</v>
      </c>
      <c r="C1753" s="3" t="s">
        <v>8526</v>
      </c>
      <c r="D1753" s="3" t="s">
        <v>8527</v>
      </c>
      <c r="E1753" s="3" t="s">
        <v>8528</v>
      </c>
      <c r="F1753" s="3"/>
      <c r="G1753" s="3" t="s">
        <v>27</v>
      </c>
      <c r="H1753" s="3" t="s">
        <v>27</v>
      </c>
      <c r="I1753" s="3">
        <v>5</v>
      </c>
      <c r="J1753" s="3">
        <v>-76.18244</v>
      </c>
      <c r="K1753" s="3">
        <v>43.84629</v>
      </c>
      <c r="L1753" s="3" t="s">
        <v>8529</v>
      </c>
      <c r="M1753" s="3">
        <v>0</v>
      </c>
      <c r="N1753" s="3">
        <v>0</v>
      </c>
      <c r="O1753" s="3">
        <v>0</v>
      </c>
      <c r="P1753" s="3">
        <v>0</v>
      </c>
      <c r="Q1753" s="3" t="s">
        <v>29</v>
      </c>
      <c r="R1753" s="3" t="s">
        <v>30</v>
      </c>
      <c r="S1753" s="3"/>
      <c r="T1753" s="3"/>
      <c r="U1753" s="7">
        <v>45669.6100347222</v>
      </c>
      <c r="V1753" s="7">
        <v>45917.5339351852</v>
      </c>
      <c r="W1753" s="3"/>
    </row>
    <row r="1754" ht="15.05" spans="1:23">
      <c r="A1754" s="4" t="str">
        <f t="array" ref="A1754">IF(SUM(--ISNUMBER(SEARCH({", AB ",", BC ",", MB ",", NB ",", NL ",", NS ",", NT ",", NU ",", ON ",", PE ",", QC ",", SK ",", YT "},UPPER(C1754))))&gt;0,"Canada","USA")</f>
        <v>USA</v>
      </c>
      <c r="B1754" s="3" t="s">
        <v>8530</v>
      </c>
      <c r="C1754" s="3" t="s">
        <v>8531</v>
      </c>
      <c r="D1754" s="3" t="s">
        <v>8532</v>
      </c>
      <c r="E1754" s="3" t="s">
        <v>8533</v>
      </c>
      <c r="F1754" s="3" t="s">
        <v>62</v>
      </c>
      <c r="G1754" s="3" t="s">
        <v>27</v>
      </c>
      <c r="H1754" s="3" t="s">
        <v>27</v>
      </c>
      <c r="I1754" s="3">
        <v>4</v>
      </c>
      <c r="J1754" s="3">
        <v>-122.21167</v>
      </c>
      <c r="K1754" s="3">
        <v>47.81006</v>
      </c>
      <c r="L1754" s="3" t="s">
        <v>8534</v>
      </c>
      <c r="M1754" s="3">
        <v>0</v>
      </c>
      <c r="N1754" s="3">
        <v>0</v>
      </c>
      <c r="O1754" s="3">
        <v>0</v>
      </c>
      <c r="P1754" s="3">
        <v>0</v>
      </c>
      <c r="Q1754" s="3" t="s">
        <v>29</v>
      </c>
      <c r="R1754" s="3" t="s">
        <v>30</v>
      </c>
      <c r="S1754" s="3"/>
      <c r="T1754" s="3"/>
      <c r="U1754" s="7">
        <v>45665.4500694444</v>
      </c>
      <c r="V1754" s="7">
        <v>45917.5336458333</v>
      </c>
      <c r="W1754" s="3"/>
    </row>
    <row r="1755" ht="15.05" spans="1:23">
      <c r="A1755" s="4" t="str">
        <f t="array" ref="A1755">IF(SUM(--ISNUMBER(SEARCH({", AB ",", BC ",", MB ",", NB ",", NL ",", NS ",", NT ",", NU ",", ON ",", PE ",", QC ",", SK ",", YT "},UPPER(C1755))))&gt;0,"Canada","USA")</f>
        <v>USA</v>
      </c>
      <c r="B1755" s="3" t="s">
        <v>8530</v>
      </c>
      <c r="C1755" s="3" t="s">
        <v>8531</v>
      </c>
      <c r="D1755" s="3" t="s">
        <v>8535</v>
      </c>
      <c r="E1755" s="3" t="s">
        <v>8536</v>
      </c>
      <c r="F1755" s="3" t="s">
        <v>8537</v>
      </c>
      <c r="G1755" s="3" t="s">
        <v>27</v>
      </c>
      <c r="H1755" s="3" t="s">
        <v>27</v>
      </c>
      <c r="I1755" s="3">
        <v>1</v>
      </c>
      <c r="J1755" s="3">
        <v>-122.21159</v>
      </c>
      <c r="K1755" s="3">
        <v>47.81002</v>
      </c>
      <c r="L1755" s="3" t="s">
        <v>8534</v>
      </c>
      <c r="M1755" s="3">
        <v>129</v>
      </c>
      <c r="N1755" s="3">
        <v>129</v>
      </c>
      <c r="O1755" s="3">
        <v>0</v>
      </c>
      <c r="P1755" s="3">
        <v>0</v>
      </c>
      <c r="Q1755" s="3" t="s">
        <v>29</v>
      </c>
      <c r="R1755" s="3" t="s">
        <v>30</v>
      </c>
      <c r="S1755" s="3"/>
      <c r="T1755" s="3"/>
      <c r="U1755" s="7">
        <v>45603.5567476852</v>
      </c>
      <c r="V1755" s="7">
        <v>45881.6382523148</v>
      </c>
      <c r="W1755" s="3"/>
    </row>
    <row r="1756" ht="15.05" spans="1:23">
      <c r="A1756" s="4" t="str">
        <f t="array" ref="A1756">IF(SUM(--ISNUMBER(SEARCH({", AB ",", BC ",", MB ",", NB ",", NL ",", NS ",", NT ",", NU ",", ON ",", PE ",", QC ",", SK ",", YT "},UPPER(C1756))))&gt;0,"Canada","USA")</f>
        <v>USA</v>
      </c>
      <c r="B1756" s="3" t="s">
        <v>8538</v>
      </c>
      <c r="C1756" s="3" t="s">
        <v>8539</v>
      </c>
      <c r="D1756" s="3" t="s">
        <v>8540</v>
      </c>
      <c r="E1756" s="3" t="s">
        <v>8541</v>
      </c>
      <c r="F1756" s="3"/>
      <c r="G1756" s="3" t="s">
        <v>27</v>
      </c>
      <c r="H1756" s="3" t="s">
        <v>27</v>
      </c>
      <c r="I1756" s="3">
        <v>5</v>
      </c>
      <c r="J1756" s="3">
        <v>-81.50828</v>
      </c>
      <c r="K1756" s="3">
        <v>41.58969</v>
      </c>
      <c r="L1756" s="3" t="s">
        <v>8542</v>
      </c>
      <c r="M1756" s="3">
        <v>0</v>
      </c>
      <c r="N1756" s="3">
        <v>0</v>
      </c>
      <c r="O1756" s="3">
        <v>0</v>
      </c>
      <c r="P1756" s="3">
        <v>0</v>
      </c>
      <c r="Q1756" s="3" t="s">
        <v>29</v>
      </c>
      <c r="R1756" s="3" t="s">
        <v>30</v>
      </c>
      <c r="S1756" s="3"/>
      <c r="T1756" s="3"/>
      <c r="U1756" s="7">
        <v>45664.5364583333</v>
      </c>
      <c r="V1756" s="7">
        <v>45839.4249074074</v>
      </c>
      <c r="W1756" s="3"/>
    </row>
    <row r="1757" ht="15.05" spans="1:23">
      <c r="A1757" s="4" t="str">
        <f t="array" ref="A1757">IF(SUM(--ISNUMBER(SEARCH({", AB ",", BC ",", MB ",", NB ",", NL ",", NS ",", NT ",", NU ",", ON ",", PE ",", QC ",", SK ",", YT "},UPPER(C1757))))&gt;0,"Canada","USA")</f>
        <v>USA</v>
      </c>
      <c r="B1757" s="3" t="s">
        <v>8543</v>
      </c>
      <c r="C1757" s="3" t="s">
        <v>8539</v>
      </c>
      <c r="D1757" s="3" t="s">
        <v>8540</v>
      </c>
      <c r="E1757" s="3" t="s">
        <v>8544</v>
      </c>
      <c r="F1757" s="3" t="s">
        <v>8545</v>
      </c>
      <c r="G1757" s="3" t="s">
        <v>27</v>
      </c>
      <c r="H1757" s="3" t="s">
        <v>27</v>
      </c>
      <c r="I1757" s="3">
        <v>5</v>
      </c>
      <c r="J1757" s="3">
        <v>-81.49757</v>
      </c>
      <c r="K1757" s="3">
        <v>41.59585</v>
      </c>
      <c r="L1757" s="3" t="s">
        <v>8542</v>
      </c>
      <c r="M1757" s="3">
        <v>0</v>
      </c>
      <c r="N1757" s="3">
        <v>0</v>
      </c>
      <c r="O1757" s="3">
        <v>0</v>
      </c>
      <c r="P1757" s="3">
        <v>0</v>
      </c>
      <c r="Q1757" s="3" t="s">
        <v>29</v>
      </c>
      <c r="R1757" s="3" t="s">
        <v>30</v>
      </c>
      <c r="S1757" s="3"/>
      <c r="T1757" s="3"/>
      <c r="U1757" s="7">
        <v>45667.5259490741</v>
      </c>
      <c r="V1757" s="7">
        <v>45917.5333564815</v>
      </c>
      <c r="W1757" s="3"/>
    </row>
    <row r="1758" ht="15.05" spans="1:23">
      <c r="A1758" s="4" t="str">
        <f t="array" ref="A1758">IF(SUM(--ISNUMBER(SEARCH({", AB ",", BC ",", MB ",", NB ",", NL ",", NS ",", NT ",", NU ",", ON ",", PE ",", QC ",", SK ",", YT "},UPPER(C1758))))&gt;0,"Canada","USA")</f>
        <v>USA</v>
      </c>
      <c r="B1758" s="3" t="s">
        <v>8546</v>
      </c>
      <c r="C1758" s="3" t="s">
        <v>8547</v>
      </c>
      <c r="D1758" s="3" t="s">
        <v>8548</v>
      </c>
      <c r="E1758" s="3" t="s">
        <v>8549</v>
      </c>
      <c r="F1758" s="3"/>
      <c r="G1758" s="3" t="s">
        <v>27</v>
      </c>
      <c r="H1758" s="3" t="s">
        <v>27</v>
      </c>
      <c r="I1758" s="3">
        <v>5</v>
      </c>
      <c r="J1758" s="3">
        <v>-71.0644729451732</v>
      </c>
      <c r="K1758" s="8" t="s">
        <v>8550</v>
      </c>
      <c r="L1758" s="3" t="s">
        <v>8551</v>
      </c>
      <c r="M1758" s="3">
        <v>0</v>
      </c>
      <c r="N1758" s="3">
        <v>0</v>
      </c>
      <c r="O1758" s="3">
        <v>0</v>
      </c>
      <c r="P1758" s="3">
        <v>0</v>
      </c>
      <c r="Q1758" s="3" t="s">
        <v>29</v>
      </c>
      <c r="R1758" s="3" t="s">
        <v>30</v>
      </c>
      <c r="S1758" s="3"/>
      <c r="T1758" s="3"/>
      <c r="U1758" s="7">
        <v>45666.4528935185</v>
      </c>
      <c r="V1758" s="7">
        <v>45831.5288310185</v>
      </c>
      <c r="W1758" s="3"/>
    </row>
    <row r="1759" ht="15.05" spans="1:23">
      <c r="A1759" s="4" t="str">
        <f t="array" ref="A1759">IF(SUM(--ISNUMBER(SEARCH({", AB ",", BC ",", MB ",", NB ",", NL ",", NS ",", NT ",", NU ",", ON ",", PE ",", QC ",", SK ",", YT "},UPPER(C1759))))&gt;0,"Canada","USA")</f>
        <v>USA</v>
      </c>
      <c r="B1759" s="3" t="s">
        <v>8552</v>
      </c>
      <c r="C1759" s="3" t="s">
        <v>8553</v>
      </c>
      <c r="D1759" s="3" t="s">
        <v>8554</v>
      </c>
      <c r="E1759" s="3" t="s">
        <v>8555</v>
      </c>
      <c r="F1759" s="3"/>
      <c r="G1759" s="3" t="s">
        <v>27</v>
      </c>
      <c r="H1759" s="3" t="s">
        <v>91</v>
      </c>
      <c r="I1759" s="3">
        <v>5</v>
      </c>
      <c r="J1759" s="3">
        <v>-96.00508</v>
      </c>
      <c r="K1759" s="3">
        <v>41.23638</v>
      </c>
      <c r="L1759" s="3" t="s">
        <v>8556</v>
      </c>
      <c r="M1759" s="3">
        <v>0</v>
      </c>
      <c r="N1759" s="3">
        <v>0</v>
      </c>
      <c r="O1759" s="3">
        <v>0</v>
      </c>
      <c r="P1759" s="3">
        <v>0</v>
      </c>
      <c r="Q1759" s="3" t="s">
        <v>29</v>
      </c>
      <c r="R1759" s="3" t="s">
        <v>30</v>
      </c>
      <c r="S1759" s="3"/>
      <c r="T1759" s="3"/>
      <c r="U1759" s="7">
        <v>45668.7861921296</v>
      </c>
      <c r="V1759" s="7">
        <v>45835.3804166667</v>
      </c>
      <c r="W1759" s="3"/>
    </row>
    <row r="1760" ht="15.05" spans="1:23">
      <c r="A1760" s="4" t="str">
        <f t="array" ref="A1760">IF(SUM(--ISNUMBER(SEARCH({", AB ",", BC ",", MB ",", NB ",", NL ",", NS ",", NT ",", NU ",", ON ",", PE ",", QC ",", SK ",", YT "},UPPER(C1760))))&gt;0,"Canada","USA")</f>
        <v>USA</v>
      </c>
      <c r="B1760" s="3" t="s">
        <v>8557</v>
      </c>
      <c r="C1760" s="3" t="s">
        <v>8558</v>
      </c>
      <c r="D1760" s="3" t="s">
        <v>8559</v>
      </c>
      <c r="E1760" s="3" t="s">
        <v>8560</v>
      </c>
      <c r="F1760" s="3"/>
      <c r="G1760" s="3" t="s">
        <v>27</v>
      </c>
      <c r="H1760" s="3" t="s">
        <v>27</v>
      </c>
      <c r="I1760" s="3">
        <v>5</v>
      </c>
      <c r="J1760" s="3">
        <v>-98.69658</v>
      </c>
      <c r="K1760" s="3">
        <v>46.90966</v>
      </c>
      <c r="L1760" s="3" t="s">
        <v>8561</v>
      </c>
      <c r="M1760" s="3">
        <v>0</v>
      </c>
      <c r="N1760" s="3">
        <v>0</v>
      </c>
      <c r="O1760" s="3">
        <v>0</v>
      </c>
      <c r="P1760" s="3">
        <v>0</v>
      </c>
      <c r="Q1760" s="3" t="s">
        <v>29</v>
      </c>
      <c r="R1760" s="3" t="s">
        <v>30</v>
      </c>
      <c r="S1760" s="3"/>
      <c r="T1760" s="3"/>
      <c r="U1760" s="7">
        <v>45668.6640277778</v>
      </c>
      <c r="V1760" s="7">
        <v>45834.6664814815</v>
      </c>
      <c r="W1760" s="3"/>
    </row>
    <row r="1761" ht="15.05" spans="1:23">
      <c r="A1761" s="4" t="str">
        <f t="array" ref="A1761">IF(SUM(--ISNUMBER(SEARCH({", AB ",", BC ",", MB ",", NB ",", NL ",", NS ",", NT ",", NU ",", ON ",", PE ",", QC ",", SK ",", YT "},UPPER(C1761))))&gt;0,"Canada","USA")</f>
        <v>USA</v>
      </c>
      <c r="B1761" s="3" t="s">
        <v>8562</v>
      </c>
      <c r="C1761" s="3" t="s">
        <v>8563</v>
      </c>
      <c r="D1761" s="3" t="s">
        <v>8564</v>
      </c>
      <c r="E1761" s="3" t="s">
        <v>8565</v>
      </c>
      <c r="F1761" s="3"/>
      <c r="G1761" s="3" t="s">
        <v>27</v>
      </c>
      <c r="H1761" s="3" t="s">
        <v>27</v>
      </c>
      <c r="I1761" s="3">
        <v>5</v>
      </c>
      <c r="J1761" s="3">
        <v>-82.6053901</v>
      </c>
      <c r="K1761" s="8" t="s">
        <v>8566</v>
      </c>
      <c r="L1761" s="3" t="s">
        <v>8567</v>
      </c>
      <c r="M1761" s="3">
        <v>0</v>
      </c>
      <c r="N1761" s="3">
        <v>0</v>
      </c>
      <c r="O1761" s="3">
        <v>0</v>
      </c>
      <c r="P1761" s="3">
        <v>0</v>
      </c>
      <c r="Q1761" s="3" t="s">
        <v>29</v>
      </c>
      <c r="R1761" s="3" t="s">
        <v>30</v>
      </c>
      <c r="S1761" s="3"/>
      <c r="T1761" s="3"/>
      <c r="U1761" s="7">
        <v>45665.6106944444</v>
      </c>
      <c r="V1761" s="7">
        <v>45863.5378587963</v>
      </c>
      <c r="W1761" s="3"/>
    </row>
    <row r="1762" ht="15.05" spans="1:23">
      <c r="A1762" s="4" t="str">
        <f t="array" ref="A1762">IF(SUM(--ISNUMBER(SEARCH({", AB ",", BC ",", MB ",", NB ",", NL ",", NS ",", NT ",", NU ",", ON ",", PE ",", QC ",", SK ",", YT "},UPPER(C1762))))&gt;0,"Canada","USA")</f>
        <v>USA</v>
      </c>
      <c r="B1762" s="3" t="s">
        <v>8568</v>
      </c>
      <c r="C1762" s="3" t="s">
        <v>8569</v>
      </c>
      <c r="D1762" s="3" t="s">
        <v>8570</v>
      </c>
      <c r="E1762" s="3" t="s">
        <v>8571</v>
      </c>
      <c r="F1762" s="3" t="s">
        <v>8572</v>
      </c>
      <c r="G1762" s="3" t="s">
        <v>27</v>
      </c>
      <c r="H1762" s="3" t="s">
        <v>27</v>
      </c>
      <c r="I1762" s="3">
        <v>5</v>
      </c>
      <c r="J1762" s="3">
        <v>-87.9906751316587</v>
      </c>
      <c r="K1762" s="8" t="s">
        <v>8573</v>
      </c>
      <c r="L1762" s="3"/>
      <c r="M1762" s="3">
        <v>90</v>
      </c>
      <c r="N1762" s="3">
        <v>80</v>
      </c>
      <c r="O1762" s="3">
        <v>0</v>
      </c>
      <c r="P1762" s="3">
        <v>0</v>
      </c>
      <c r="Q1762" s="3" t="s">
        <v>29</v>
      </c>
      <c r="R1762" s="3" t="s">
        <v>30</v>
      </c>
      <c r="S1762" s="3"/>
      <c r="T1762" s="3"/>
      <c r="U1762" s="7">
        <v>45910.4561226852</v>
      </c>
      <c r="V1762" s="7">
        <v>45919.6122222222</v>
      </c>
      <c r="W1762" s="3"/>
    </row>
    <row r="1763" ht="15.05" spans="1:23">
      <c r="A1763" s="4" t="str">
        <f t="array" ref="A1763">IF(SUM(--ISNUMBER(SEARCH({", AB ",", BC ",", MB ",", NB ",", NL ",", NS ",", NT ",", NU ",", ON ",", PE ",", QC ",", SK ",", YT "},UPPER(C1763))))&gt;0,"Canada","USA")</f>
        <v>USA</v>
      </c>
      <c r="B1763" s="3" t="s">
        <v>8574</v>
      </c>
      <c r="C1763" s="3" t="s">
        <v>8575</v>
      </c>
      <c r="D1763" s="3" t="s">
        <v>8576</v>
      </c>
      <c r="E1763" s="3" t="s">
        <v>8577</v>
      </c>
      <c r="F1763" s="3" t="s">
        <v>8578</v>
      </c>
      <c r="G1763" s="3" t="s">
        <v>27</v>
      </c>
      <c r="H1763" s="3" t="s">
        <v>27</v>
      </c>
      <c r="I1763" s="3">
        <v>1</v>
      </c>
      <c r="J1763" s="3">
        <v>-114.07936</v>
      </c>
      <c r="K1763" s="3">
        <v>46.75757</v>
      </c>
      <c r="L1763" s="3" t="s">
        <v>8579</v>
      </c>
      <c r="M1763" s="3">
        <v>90</v>
      </c>
      <c r="N1763" s="3">
        <v>0</v>
      </c>
      <c r="O1763" s="3">
        <v>0</v>
      </c>
      <c r="P1763" s="3">
        <v>0</v>
      </c>
      <c r="Q1763" s="3" t="s">
        <v>29</v>
      </c>
      <c r="R1763" s="3" t="s">
        <v>30</v>
      </c>
      <c r="S1763" s="3"/>
      <c r="T1763" s="3"/>
      <c r="U1763" s="7">
        <v>45668.9825694444</v>
      </c>
      <c r="V1763" s="7">
        <v>45838.6336458333</v>
      </c>
      <c r="W1763" s="3"/>
    </row>
    <row r="1764" ht="15.05" spans="1:23">
      <c r="A1764" s="4" t="str">
        <f t="array" ref="A1764">IF(SUM(--ISNUMBER(SEARCH({", AB ",", BC ",", MB ",", NB ",", NL ",", NS ",", NT ",", NU ",", ON ",", PE ",", QC ",", SK ",", YT "},UPPER(C1764))))&gt;0,"Canada","USA")</f>
        <v>USA</v>
      </c>
      <c r="B1764" s="3" t="s">
        <v>8580</v>
      </c>
      <c r="C1764" s="3" t="s">
        <v>8581</v>
      </c>
      <c r="D1764" s="3" t="s">
        <v>8582</v>
      </c>
      <c r="E1764" s="3" t="s">
        <v>8583</v>
      </c>
      <c r="F1764" s="3" t="s">
        <v>8584</v>
      </c>
      <c r="G1764" s="3" t="s">
        <v>27</v>
      </c>
      <c r="H1764" s="3" t="s">
        <v>27</v>
      </c>
      <c r="I1764" s="3">
        <v>5</v>
      </c>
      <c r="J1764" s="3">
        <v>-105.0141134</v>
      </c>
      <c r="K1764" s="3">
        <v>39.6620823</v>
      </c>
      <c r="L1764" s="3"/>
      <c r="M1764" s="3">
        <v>0</v>
      </c>
      <c r="N1764" s="3">
        <v>0</v>
      </c>
      <c r="O1764" s="3">
        <v>0</v>
      </c>
      <c r="P1764" s="3">
        <v>0</v>
      </c>
      <c r="Q1764" s="3" t="s">
        <v>29</v>
      </c>
      <c r="R1764" s="3" t="s">
        <v>30</v>
      </c>
      <c r="S1764" s="3"/>
      <c r="T1764" s="3"/>
      <c r="U1764" s="7">
        <v>45855.5028240741</v>
      </c>
      <c r="V1764" s="7">
        <v>45862.4978009259</v>
      </c>
      <c r="W1764" s="3"/>
    </row>
    <row r="1765" ht="15.05" spans="1:23">
      <c r="A1765" s="4" t="str">
        <f t="array" ref="A1765">IF(SUM(--ISNUMBER(SEARCH({", AB ",", BC ",", MB ",", NB ",", NL ",", NS ",", NT ",", NU ",", ON ",", PE ",", QC ",", SK ",", YT "},UPPER(C1765))))&gt;0,"Canada","USA")</f>
        <v>USA</v>
      </c>
      <c r="B1765" s="3" t="s">
        <v>8580</v>
      </c>
      <c r="C1765" s="3" t="s">
        <v>8581</v>
      </c>
      <c r="D1765" s="3" t="s">
        <v>8585</v>
      </c>
      <c r="E1765" s="3" t="s">
        <v>8586</v>
      </c>
      <c r="F1765" s="3" t="s">
        <v>62</v>
      </c>
      <c r="G1765" s="3" t="s">
        <v>27</v>
      </c>
      <c r="H1765" s="3" t="s">
        <v>27</v>
      </c>
      <c r="I1765" s="3">
        <v>5</v>
      </c>
      <c r="J1765" s="3">
        <v>-105.01415</v>
      </c>
      <c r="K1765" s="3">
        <v>39.66224</v>
      </c>
      <c r="L1765" s="3"/>
      <c r="M1765" s="3">
        <v>0</v>
      </c>
      <c r="N1765" s="3">
        <v>0</v>
      </c>
      <c r="O1765" s="3">
        <v>0</v>
      </c>
      <c r="P1765" s="3">
        <v>0</v>
      </c>
      <c r="Q1765" s="3" t="s">
        <v>29</v>
      </c>
      <c r="R1765" s="3" t="s">
        <v>30</v>
      </c>
      <c r="S1765" s="3"/>
      <c r="T1765" s="3"/>
      <c r="U1765" s="7">
        <v>45644.7037615741</v>
      </c>
      <c r="V1765" s="7">
        <v>45862.4531597222</v>
      </c>
      <c r="W1765" s="3"/>
    </row>
    <row r="1766" ht="15.05" spans="1:23">
      <c r="A1766" s="4" t="str">
        <f t="array" ref="A1766">IF(SUM(--ISNUMBER(SEARCH({", AB ",", BC ",", MB ",", NB ",", NL ",", NS ",", NT ",", NU ",", ON ",", PE ",", QC ",", SK ",", YT "},UPPER(C1766))))&gt;0,"Canada","USA")</f>
        <v>USA</v>
      </c>
      <c r="B1766" s="3" t="s">
        <v>8587</v>
      </c>
      <c r="C1766" s="3" t="s">
        <v>8588</v>
      </c>
      <c r="D1766" s="3">
        <v>6784265510</v>
      </c>
      <c r="E1766" s="3" t="s">
        <v>8589</v>
      </c>
      <c r="F1766" s="3" t="s">
        <v>8590</v>
      </c>
      <c r="G1766" s="3" t="s">
        <v>27</v>
      </c>
      <c r="H1766" s="3" t="s">
        <v>27</v>
      </c>
      <c r="I1766" s="3">
        <v>6</v>
      </c>
      <c r="J1766" s="3">
        <v>-84.4350417</v>
      </c>
      <c r="K1766" s="3">
        <v>33.8037689</v>
      </c>
      <c r="L1766" s="3"/>
      <c r="M1766" s="3">
        <v>0</v>
      </c>
      <c r="N1766" s="3">
        <v>0</v>
      </c>
      <c r="O1766" s="3">
        <v>0</v>
      </c>
      <c r="P1766" s="3">
        <v>0</v>
      </c>
      <c r="Q1766" s="3" t="s">
        <v>29</v>
      </c>
      <c r="R1766" s="3" t="s">
        <v>78</v>
      </c>
      <c r="S1766" s="3"/>
      <c r="T1766" s="3"/>
      <c r="U1766" s="7">
        <v>45729.6823032407</v>
      </c>
      <c r="V1766" s="7">
        <v>45859.5638078704</v>
      </c>
      <c r="W1766" s="3"/>
    </row>
    <row r="1767" ht="15.05" spans="1:23">
      <c r="A1767" s="4" t="str">
        <f t="array" ref="A1767">IF(SUM(--ISNUMBER(SEARCH({", AB ",", BC ",", MB ",", NB ",", NL ",", NS ",", NT ",", NU ",", ON ",", PE ",", QC ",", SK ",", YT "},UPPER(C1767))))&gt;0,"Canada","USA")</f>
        <v>USA</v>
      </c>
      <c r="B1767" s="3" t="s">
        <v>8591</v>
      </c>
      <c r="C1767" s="3" t="s">
        <v>8592</v>
      </c>
      <c r="D1767" s="3" t="s">
        <v>8593</v>
      </c>
      <c r="E1767" s="3" t="s">
        <v>8594</v>
      </c>
      <c r="F1767" s="3"/>
      <c r="G1767" s="3" t="s">
        <v>27</v>
      </c>
      <c r="H1767" s="3" t="s">
        <v>27</v>
      </c>
      <c r="I1767" s="3">
        <v>5</v>
      </c>
      <c r="J1767" s="3">
        <v>-122.40861</v>
      </c>
      <c r="K1767" s="3">
        <v>37.80116</v>
      </c>
      <c r="L1767" s="3" t="s">
        <v>8595</v>
      </c>
      <c r="M1767" s="3">
        <v>0</v>
      </c>
      <c r="N1767" s="3">
        <v>0</v>
      </c>
      <c r="O1767" s="3">
        <v>0</v>
      </c>
      <c r="P1767" s="3">
        <v>0</v>
      </c>
      <c r="Q1767" s="3" t="s">
        <v>29</v>
      </c>
      <c r="R1767" s="3" t="s">
        <v>30</v>
      </c>
      <c r="S1767" s="3"/>
      <c r="T1767" s="3"/>
      <c r="U1767" s="7">
        <v>45653.5980439815</v>
      </c>
      <c r="V1767" s="7">
        <v>45819.5275462963</v>
      </c>
      <c r="W1767" s="3"/>
    </row>
    <row r="1768" ht="15.05" spans="1:23">
      <c r="A1768" s="4" t="str">
        <f t="array" ref="A1768">IF(SUM(--ISNUMBER(SEARCH({", AB ",", BC ",", MB ",", NB ",", NL ",", NS ",", NT ",", NU ",", ON ",", PE ",", QC ",", SK ",", YT "},UPPER(C1768))))&gt;0,"Canada","USA")</f>
        <v>USA</v>
      </c>
      <c r="B1768" s="3" t="s">
        <v>8596</v>
      </c>
      <c r="C1768" s="3" t="s">
        <v>8597</v>
      </c>
      <c r="D1768" s="3" t="s">
        <v>8593</v>
      </c>
      <c r="E1768" s="3" t="s">
        <v>8594</v>
      </c>
      <c r="F1768" s="3"/>
      <c r="G1768" s="3" t="s">
        <v>27</v>
      </c>
      <c r="H1768" s="3" t="s">
        <v>27</v>
      </c>
      <c r="I1768" s="3">
        <v>5</v>
      </c>
      <c r="J1768" s="3">
        <v>-122.31465</v>
      </c>
      <c r="K1768" s="3">
        <v>37.93242</v>
      </c>
      <c r="L1768" s="3" t="s">
        <v>8595</v>
      </c>
      <c r="M1768" s="3">
        <v>0</v>
      </c>
      <c r="N1768" s="3">
        <v>0</v>
      </c>
      <c r="O1768" s="3">
        <v>0</v>
      </c>
      <c r="P1768" s="3">
        <v>0</v>
      </c>
      <c r="Q1768" s="3" t="s">
        <v>29</v>
      </c>
      <c r="R1768" s="3" t="s">
        <v>30</v>
      </c>
      <c r="S1768" s="3"/>
      <c r="T1768" s="3"/>
      <c r="U1768" s="7">
        <v>45653.5953819444</v>
      </c>
      <c r="V1768" s="7">
        <v>45819.5277083333</v>
      </c>
      <c r="W1768" s="3"/>
    </row>
    <row r="1769" ht="15.05" spans="1:23">
      <c r="A1769" s="4" t="str">
        <f t="array" ref="A1769">IF(SUM(--ISNUMBER(SEARCH({", AB ",", BC ",", MB ",", NB ",", NL ",", NS ",", NT ",", NU ",", ON ",", PE ",", QC ",", SK ",", YT "},UPPER(C1769))))&gt;0,"Canada","USA")</f>
        <v>USA</v>
      </c>
      <c r="B1769" s="3" t="s">
        <v>8598</v>
      </c>
      <c r="C1769" s="3" t="s">
        <v>8599</v>
      </c>
      <c r="D1769" s="3" t="s">
        <v>8600</v>
      </c>
      <c r="E1769" s="3" t="s">
        <v>8601</v>
      </c>
      <c r="F1769" s="3" t="s">
        <v>8602</v>
      </c>
      <c r="G1769" s="3" t="s">
        <v>91</v>
      </c>
      <c r="H1769" s="3" t="s">
        <v>91</v>
      </c>
      <c r="I1769" s="3">
        <v>5</v>
      </c>
      <c r="J1769" s="3">
        <v>-84.22299</v>
      </c>
      <c r="K1769" s="3">
        <v>40.53262</v>
      </c>
      <c r="L1769" s="3" t="s">
        <v>8603</v>
      </c>
      <c r="M1769" s="3">
        <v>0</v>
      </c>
      <c r="N1769" s="3">
        <v>0</v>
      </c>
      <c r="O1769" s="3">
        <v>0</v>
      </c>
      <c r="P1769" s="3">
        <v>0</v>
      </c>
      <c r="Q1769" s="3" t="s">
        <v>29</v>
      </c>
      <c r="R1769" s="3" t="s">
        <v>30</v>
      </c>
      <c r="S1769" s="3"/>
      <c r="T1769" s="3"/>
      <c r="U1769" s="7">
        <v>45798.4513310185</v>
      </c>
      <c r="V1769" s="7">
        <v>45917.5327430556</v>
      </c>
      <c r="W1769" s="3"/>
    </row>
    <row r="1770" ht="15.05" spans="1:23">
      <c r="A1770" s="4" t="str">
        <f t="array" ref="A1770">IF(SUM(--ISNUMBER(SEARCH({", AB ",", BC ",", MB ",", NB ",", NL ",", NS ",", NT ",", NU ",", ON ",", PE ",", QC ",", SK ",", YT "},UPPER(C1770))))&gt;0,"Canada","USA")</f>
        <v>USA</v>
      </c>
      <c r="B1770" s="3" t="s">
        <v>8604</v>
      </c>
      <c r="C1770" s="3" t="s">
        <v>8605</v>
      </c>
      <c r="D1770" s="3" t="s">
        <v>8606</v>
      </c>
      <c r="E1770" s="3" t="s">
        <v>8607</v>
      </c>
      <c r="F1770" s="3"/>
      <c r="G1770" s="3" t="s">
        <v>27</v>
      </c>
      <c r="H1770" s="3" t="s">
        <v>27</v>
      </c>
      <c r="I1770" s="3">
        <v>2</v>
      </c>
      <c r="J1770" s="3">
        <v>-70.2210224470478</v>
      </c>
      <c r="K1770" s="8" t="s">
        <v>8608</v>
      </c>
      <c r="L1770" s="3" t="s">
        <v>8609</v>
      </c>
      <c r="M1770" s="3">
        <v>180</v>
      </c>
      <c r="N1770" s="3">
        <v>180</v>
      </c>
      <c r="O1770" s="3">
        <v>0</v>
      </c>
      <c r="P1770" s="3">
        <v>0</v>
      </c>
      <c r="Q1770" s="3" t="s">
        <v>29</v>
      </c>
      <c r="R1770" s="3" t="s">
        <v>30</v>
      </c>
      <c r="S1770" s="3"/>
      <c r="T1770" s="3"/>
      <c r="U1770" s="7">
        <v>45666.5355439815</v>
      </c>
      <c r="V1770" s="7">
        <v>45887.6817361111</v>
      </c>
      <c r="W1770" s="3"/>
    </row>
    <row r="1771" ht="15.05" spans="1:23">
      <c r="A1771" s="4" t="str">
        <f t="array" ref="A1771">IF(SUM(--ISNUMBER(SEARCH({", AB ",", BC ",", MB ",", NB ",", NL ",", NS ",", NT ",", NU ",", ON ",", PE ",", QC ",", SK ",", YT "},UPPER(C1771))))&gt;0,"Canada","USA")</f>
        <v>USA</v>
      </c>
      <c r="B1771" s="3" t="s">
        <v>8610</v>
      </c>
      <c r="C1771" s="3" t="s">
        <v>8611</v>
      </c>
      <c r="D1771" s="3" t="s">
        <v>8612</v>
      </c>
      <c r="E1771" s="3" t="s">
        <v>8613</v>
      </c>
      <c r="F1771" s="3"/>
      <c r="G1771" s="3" t="s">
        <v>27</v>
      </c>
      <c r="H1771" s="3" t="s">
        <v>91</v>
      </c>
      <c r="I1771" s="3">
        <v>1</v>
      </c>
      <c r="J1771" s="3">
        <v>-78.9235132</v>
      </c>
      <c r="K1771" s="3">
        <v>38.4253116</v>
      </c>
      <c r="L1771" s="3" t="s">
        <v>8614</v>
      </c>
      <c r="M1771" s="3">
        <v>0</v>
      </c>
      <c r="N1771" s="3">
        <v>0</v>
      </c>
      <c r="O1771" s="3">
        <v>0</v>
      </c>
      <c r="P1771" s="3">
        <v>0</v>
      </c>
      <c r="Q1771" s="3" t="s">
        <v>29</v>
      </c>
      <c r="R1771" s="3" t="s">
        <v>30</v>
      </c>
      <c r="S1771" s="3"/>
      <c r="T1771" s="3"/>
      <c r="U1771" s="7">
        <v>45665.7021875</v>
      </c>
      <c r="V1771" s="7">
        <v>45863.6204166667</v>
      </c>
      <c r="W1771" s="3"/>
    </row>
    <row r="1772" ht="15.05" spans="1:23">
      <c r="A1772" s="4" t="str">
        <f t="array" ref="A1772">IF(SUM(--ISNUMBER(SEARCH({", AB ",", BC ",", MB ",", NB ",", NL ",", NS ",", NT ",", NU ",", ON ",", PE ",", QC ",", SK ",", YT "},UPPER(C1772))))&gt;0,"Canada","USA")</f>
        <v>USA</v>
      </c>
      <c r="B1772" s="3" t="s">
        <v>8615</v>
      </c>
      <c r="C1772" s="3" t="s">
        <v>8616</v>
      </c>
      <c r="D1772" s="3" t="s">
        <v>8617</v>
      </c>
      <c r="E1772" s="3" t="s">
        <v>8618</v>
      </c>
      <c r="F1772" s="3"/>
      <c r="G1772" s="3" t="s">
        <v>27</v>
      </c>
      <c r="H1772" s="3" t="s">
        <v>27</v>
      </c>
      <c r="I1772" s="3">
        <v>5</v>
      </c>
      <c r="J1772" s="3">
        <v>-109.222429829844</v>
      </c>
      <c r="K1772" s="8" t="s">
        <v>8619</v>
      </c>
      <c r="L1772" s="3"/>
      <c r="M1772" s="3">
        <v>0</v>
      </c>
      <c r="N1772" s="3">
        <v>0</v>
      </c>
      <c r="O1772" s="3">
        <v>0</v>
      </c>
      <c r="P1772" s="3">
        <v>0</v>
      </c>
      <c r="Q1772" s="3" t="s">
        <v>29</v>
      </c>
      <c r="R1772" s="3" t="s">
        <v>30</v>
      </c>
      <c r="S1772" s="3"/>
      <c r="T1772" s="3"/>
      <c r="U1772" s="7">
        <v>45923.6871180556</v>
      </c>
      <c r="V1772" s="7">
        <v>45923.6871180556</v>
      </c>
      <c r="W1772" s="3"/>
    </row>
    <row r="1773" ht="15.05" spans="1:23">
      <c r="A1773" s="4" t="str">
        <f t="array" ref="A1773">IF(SUM(--ISNUMBER(SEARCH({", AB ",", BC ",", MB ",", NB ",", NL ",", NS ",", NT ",", NU ",", ON ",", PE ",", QC ",", SK ",", YT "},UPPER(C1773))))&gt;0,"Canada","USA")</f>
        <v>USA</v>
      </c>
      <c r="B1773" s="3" t="s">
        <v>8620</v>
      </c>
      <c r="C1773" s="3" t="s">
        <v>8621</v>
      </c>
      <c r="D1773" s="3" t="s">
        <v>8622</v>
      </c>
      <c r="E1773" s="3" t="s">
        <v>8623</v>
      </c>
      <c r="F1773" s="3"/>
      <c r="G1773" s="3" t="s">
        <v>27</v>
      </c>
      <c r="H1773" s="3" t="s">
        <v>27</v>
      </c>
      <c r="I1773" s="3">
        <v>5</v>
      </c>
      <c r="J1773" s="3">
        <v>-91.1852</v>
      </c>
      <c r="K1773" s="3">
        <v>32.40836</v>
      </c>
      <c r="L1773" s="3"/>
      <c r="M1773" s="3">
        <v>0</v>
      </c>
      <c r="N1773" s="3">
        <v>0</v>
      </c>
      <c r="O1773" s="3">
        <v>0</v>
      </c>
      <c r="P1773" s="3">
        <v>0</v>
      </c>
      <c r="Q1773" s="3" t="s">
        <v>29</v>
      </c>
      <c r="R1773" s="3" t="s">
        <v>30</v>
      </c>
      <c r="S1773" s="3"/>
      <c r="T1773" s="3"/>
      <c r="U1773" s="7">
        <v>45652.5847916667</v>
      </c>
      <c r="V1773" s="7">
        <v>45652.5847916667</v>
      </c>
      <c r="W1773" s="3"/>
    </row>
    <row r="1774" ht="15.05" spans="1:23">
      <c r="A1774" s="4" t="str">
        <f t="array" ref="A1774">IF(SUM(--ISNUMBER(SEARCH({", AB ",", BC ",", MB ",", NB ",", NL ",", NS ",", NT ",", NU ",", ON ",", PE ",", QC ",", SK ",", YT "},UPPER(C1774))))&gt;0,"Canada","USA")</f>
        <v>USA</v>
      </c>
      <c r="B1774" s="3" t="s">
        <v>8624</v>
      </c>
      <c r="C1774" s="3" t="s">
        <v>8625</v>
      </c>
      <c r="D1774" s="3" t="s">
        <v>8626</v>
      </c>
      <c r="E1774" s="3" t="s">
        <v>8627</v>
      </c>
      <c r="F1774" s="3" t="s">
        <v>8628</v>
      </c>
      <c r="G1774" s="3" t="s">
        <v>27</v>
      </c>
      <c r="H1774" s="3" t="s">
        <v>27</v>
      </c>
      <c r="I1774" s="3">
        <v>5</v>
      </c>
      <c r="J1774" s="3">
        <v>-84.55654</v>
      </c>
      <c r="K1774" s="3">
        <v>39.28608</v>
      </c>
      <c r="L1774" s="3" t="s">
        <v>8629</v>
      </c>
      <c r="M1774" s="3">
        <v>0</v>
      </c>
      <c r="N1774" s="3">
        <v>0</v>
      </c>
      <c r="O1774" s="3">
        <v>0</v>
      </c>
      <c r="P1774" s="3">
        <v>0</v>
      </c>
      <c r="Q1774" s="3" t="s">
        <v>29</v>
      </c>
      <c r="R1774" s="3" t="s">
        <v>30</v>
      </c>
      <c r="S1774" s="3"/>
      <c r="T1774" s="3"/>
      <c r="U1774" s="7">
        <v>45813.392037037</v>
      </c>
      <c r="V1774" s="7">
        <v>45917.5323842593</v>
      </c>
      <c r="W1774" s="3"/>
    </row>
    <row r="1775" ht="15.05" spans="1:23">
      <c r="A1775" s="4" t="str">
        <f t="array" ref="A1775">IF(SUM(--ISNUMBER(SEARCH({", AB ",", BC ",", MB ",", NB ",", NL ",", NS ",", NT ",", NU ",", ON ",", PE ",", QC ",", SK ",", YT "},UPPER(C1775))))&gt;0,"Canada","USA")</f>
        <v>USA</v>
      </c>
      <c r="B1775" s="3" t="s">
        <v>8630</v>
      </c>
      <c r="C1775" s="3" t="s">
        <v>8631</v>
      </c>
      <c r="D1775" s="3" t="s">
        <v>8632</v>
      </c>
      <c r="E1775" s="3" t="s">
        <v>8633</v>
      </c>
      <c r="F1775" s="3">
        <v>35.04446</v>
      </c>
      <c r="G1775" s="3" t="s">
        <v>27</v>
      </c>
      <c r="H1775" s="3" t="s">
        <v>27</v>
      </c>
      <c r="I1775" s="3">
        <v>5</v>
      </c>
      <c r="J1775" s="3">
        <v>-81.16617</v>
      </c>
      <c r="K1775" s="3">
        <v>35.04446</v>
      </c>
      <c r="L1775" s="3"/>
      <c r="M1775" s="3">
        <v>0</v>
      </c>
      <c r="N1775" s="3">
        <v>0</v>
      </c>
      <c r="O1775" s="3">
        <v>0</v>
      </c>
      <c r="P1775" s="3">
        <v>0</v>
      </c>
      <c r="Q1775" s="3" t="s">
        <v>29</v>
      </c>
      <c r="R1775" s="3" t="s">
        <v>30</v>
      </c>
      <c r="S1775" s="3"/>
      <c r="T1775" s="3"/>
      <c r="U1775" s="7">
        <v>45615.481724537</v>
      </c>
      <c r="V1775" s="7">
        <v>45615.481724537</v>
      </c>
      <c r="W1775" s="3"/>
    </row>
    <row r="1776" ht="15.05" spans="1:23">
      <c r="A1776" s="4" t="str">
        <f t="array" ref="A1776">IF(SUM(--ISNUMBER(SEARCH({", AB ",", BC ",", MB ",", NB ",", NL ",", NS ",", NT ",", NU ",", ON ",", PE ",", QC ",", SK ",", YT "},UPPER(C1776))))&gt;0,"Canada","USA")</f>
        <v>USA</v>
      </c>
      <c r="B1776" s="3" t="s">
        <v>8634</v>
      </c>
      <c r="C1776" s="3" t="s">
        <v>8635</v>
      </c>
      <c r="D1776" s="3" t="s">
        <v>8636</v>
      </c>
      <c r="E1776" s="3" t="s">
        <v>8637</v>
      </c>
      <c r="F1776" s="3" t="s">
        <v>8638</v>
      </c>
      <c r="G1776" s="3" t="s">
        <v>27</v>
      </c>
      <c r="H1776" s="3" t="s">
        <v>27</v>
      </c>
      <c r="I1776" s="3">
        <v>1</v>
      </c>
      <c r="J1776" s="3">
        <v>-78.7552684741875</v>
      </c>
      <c r="K1776" s="8" t="s">
        <v>8639</v>
      </c>
      <c r="L1776" s="3" t="s">
        <v>8640</v>
      </c>
      <c r="M1776" s="3">
        <v>125</v>
      </c>
      <c r="N1776" s="3">
        <v>0</v>
      </c>
      <c r="O1776" s="3">
        <v>0</v>
      </c>
      <c r="P1776" s="3">
        <v>0</v>
      </c>
      <c r="Q1776" s="3" t="s">
        <v>29</v>
      </c>
      <c r="R1776" s="3" t="s">
        <v>30</v>
      </c>
      <c r="S1776" s="3"/>
      <c r="T1776" s="3"/>
      <c r="U1776" s="7">
        <v>45615.4062962963</v>
      </c>
      <c r="V1776" s="7">
        <v>45845.541712963</v>
      </c>
      <c r="W1776" s="3"/>
    </row>
    <row r="1777" ht="15.05" spans="1:23">
      <c r="A1777" s="4" t="str">
        <f t="array" ref="A1777">IF(SUM(--ISNUMBER(SEARCH({", AB ",", BC ",", MB ",", NB ",", NL ",", NS ",", NT ",", NU ",", ON ",", PE ",", QC ",", SK ",", YT "},UPPER(C1777))))&gt;0,"Canada","USA")</f>
        <v>USA</v>
      </c>
      <c r="B1777" s="3" t="s">
        <v>8641</v>
      </c>
      <c r="C1777" s="3" t="s">
        <v>8642</v>
      </c>
      <c r="D1777" s="3" t="s">
        <v>8643</v>
      </c>
      <c r="E1777" s="3" t="s">
        <v>8644</v>
      </c>
      <c r="F1777" s="3"/>
      <c r="G1777" s="3" t="s">
        <v>27</v>
      </c>
      <c r="H1777" s="3" t="s">
        <v>27</v>
      </c>
      <c r="I1777" s="3">
        <v>4</v>
      </c>
      <c r="J1777" s="3">
        <v>-123.81384</v>
      </c>
      <c r="K1777" s="3">
        <v>46.98982</v>
      </c>
      <c r="L1777" s="3" t="s">
        <v>8645</v>
      </c>
      <c r="M1777" s="3">
        <v>0</v>
      </c>
      <c r="N1777" s="3">
        <v>0</v>
      </c>
      <c r="O1777" s="3">
        <v>0</v>
      </c>
      <c r="P1777" s="3">
        <v>0</v>
      </c>
      <c r="Q1777" s="3" t="s">
        <v>29</v>
      </c>
      <c r="R1777" s="3" t="s">
        <v>30</v>
      </c>
      <c r="S1777" s="3"/>
      <c r="T1777" s="3"/>
      <c r="U1777" s="7">
        <v>45608.4979513889</v>
      </c>
      <c r="V1777" s="7">
        <v>45866.4832291667</v>
      </c>
      <c r="W1777" s="3"/>
    </row>
    <row r="1778" ht="15.05" spans="1:23">
      <c r="A1778" s="4" t="str">
        <f t="array" ref="A1778">IF(SUM(--ISNUMBER(SEARCH({", AB ",", BC ",", MB ",", NB ",", NL ",", NS ",", NT ",", NU ",", ON ",", PE ",", QC ",", SK ",", YT "},UPPER(C1778))))&gt;0,"Canada","USA")</f>
        <v>USA</v>
      </c>
      <c r="B1778" s="3" t="s">
        <v>8646</v>
      </c>
      <c r="C1778" s="3" t="s">
        <v>8647</v>
      </c>
      <c r="D1778" s="3" t="s">
        <v>8648</v>
      </c>
      <c r="E1778" s="3" t="s">
        <v>8649</v>
      </c>
      <c r="F1778" s="3" t="s">
        <v>288</v>
      </c>
      <c r="G1778" s="3" t="s">
        <v>27</v>
      </c>
      <c r="H1778" s="3" t="s">
        <v>27</v>
      </c>
      <c r="I1778" s="3">
        <v>6</v>
      </c>
      <c r="J1778" s="3">
        <v>-124.126829</v>
      </c>
      <c r="K1778" s="3">
        <v>43.0544419</v>
      </c>
      <c r="L1778" s="3" t="s">
        <v>8650</v>
      </c>
      <c r="M1778" s="3">
        <v>0</v>
      </c>
      <c r="N1778" s="3">
        <v>0</v>
      </c>
      <c r="O1778" s="3">
        <v>0</v>
      </c>
      <c r="P1778" s="3">
        <v>0</v>
      </c>
      <c r="Q1778" s="3" t="s">
        <v>29</v>
      </c>
      <c r="R1778" s="3" t="s">
        <v>30</v>
      </c>
      <c r="S1778" s="3"/>
      <c r="T1778" s="3"/>
      <c r="U1778" s="7">
        <v>45666.6594328704</v>
      </c>
      <c r="V1778" s="7">
        <v>45841.4648726852</v>
      </c>
      <c r="W1778" s="3"/>
    </row>
    <row r="1779" ht="15.05" spans="1:23">
      <c r="A1779" s="4" t="str">
        <f t="array" ref="A1779">IF(SUM(--ISNUMBER(SEARCH({", AB ",", BC ",", MB ",", NB ",", NL ",", NS ",", NT ",", NU ",", ON ",", PE ",", QC ",", SK ",", YT "},UPPER(C1779))))&gt;0,"Canada","USA")</f>
        <v>USA</v>
      </c>
      <c r="B1779" s="3" t="s">
        <v>8651</v>
      </c>
      <c r="C1779" s="3" t="s">
        <v>8652</v>
      </c>
      <c r="D1779" s="3" t="s">
        <v>8653</v>
      </c>
      <c r="E1779" s="3" t="s">
        <v>8654</v>
      </c>
      <c r="F1779" s="3"/>
      <c r="G1779" s="3" t="s">
        <v>27</v>
      </c>
      <c r="H1779" s="3" t="s">
        <v>27</v>
      </c>
      <c r="I1779" s="3">
        <v>3</v>
      </c>
      <c r="J1779" s="3">
        <v>-87.6361096</v>
      </c>
      <c r="K1779" s="3">
        <v>45.0998932</v>
      </c>
      <c r="L1779" s="3" t="s">
        <v>8655</v>
      </c>
      <c r="M1779" s="3">
        <v>0</v>
      </c>
      <c r="N1779" s="3">
        <v>0</v>
      </c>
      <c r="O1779" s="3">
        <v>0</v>
      </c>
      <c r="P1779" s="3">
        <v>0</v>
      </c>
      <c r="Q1779" s="3" t="s">
        <v>29</v>
      </c>
      <c r="R1779" s="3" t="s">
        <v>30</v>
      </c>
      <c r="S1779" s="3"/>
      <c r="T1779" s="3"/>
      <c r="U1779" s="7">
        <v>45664.5938078704</v>
      </c>
      <c r="V1779" s="7">
        <v>45867.4142939815</v>
      </c>
      <c r="W1779" s="3"/>
    </row>
    <row r="1780" ht="15.05" spans="1:23">
      <c r="A1780" s="4" t="str">
        <f t="array" ref="A1780">IF(SUM(--ISNUMBER(SEARCH({", AB ",", BC ",", MB ",", NB ",", NL ",", NS ",", NT ",", NU ",", ON ",", PE ",", QC ",", SK ",", YT "},UPPER(C1780))))&gt;0,"Canada","USA")</f>
        <v>USA</v>
      </c>
      <c r="B1780" s="3" t="s">
        <v>8656</v>
      </c>
      <c r="C1780" s="3" t="s">
        <v>8657</v>
      </c>
      <c r="D1780" s="3" t="s">
        <v>8658</v>
      </c>
      <c r="E1780" s="3" t="s">
        <v>8659</v>
      </c>
      <c r="F1780" s="3"/>
      <c r="G1780" s="3" t="s">
        <v>27</v>
      </c>
      <c r="H1780" s="3" t="s">
        <v>27</v>
      </c>
      <c r="I1780" s="3">
        <v>5</v>
      </c>
      <c r="J1780" s="3">
        <v>-92.9143</v>
      </c>
      <c r="K1780" s="3">
        <v>42.02956</v>
      </c>
      <c r="L1780" s="3" t="s">
        <v>8660</v>
      </c>
      <c r="M1780" s="3">
        <v>0</v>
      </c>
      <c r="N1780" s="3">
        <v>0</v>
      </c>
      <c r="O1780" s="3">
        <v>0</v>
      </c>
      <c r="P1780" s="3">
        <v>0</v>
      </c>
      <c r="Q1780" s="3" t="s">
        <v>29</v>
      </c>
      <c r="R1780" s="3" t="s">
        <v>30</v>
      </c>
      <c r="S1780" s="3"/>
      <c r="T1780" s="3"/>
      <c r="U1780" s="7">
        <v>45652.3983449074</v>
      </c>
      <c r="V1780" s="7">
        <v>45827.5353125</v>
      </c>
      <c r="W1780" s="3"/>
    </row>
    <row r="1781" ht="15.05" spans="1:23">
      <c r="A1781" s="4" t="str">
        <f t="array" ref="A1781">IF(SUM(--ISNUMBER(SEARCH({", AB ",", BC ",", MB ",", NB ",", NL ",", NS ",", NT ",", NU ",", ON ",", PE ",", QC ",", SK ",", YT "},UPPER(C1781))))&gt;0,"Canada","USA")</f>
        <v>USA</v>
      </c>
      <c r="B1781" s="3" t="s">
        <v>8661</v>
      </c>
      <c r="C1781" s="3" t="s">
        <v>8662</v>
      </c>
      <c r="D1781" s="3" t="s">
        <v>8663</v>
      </c>
      <c r="E1781" s="3" t="s">
        <v>8664</v>
      </c>
      <c r="F1781" s="3"/>
      <c r="G1781" s="3" t="s">
        <v>27</v>
      </c>
      <c r="H1781" s="3" t="s">
        <v>27</v>
      </c>
      <c r="I1781" s="3">
        <v>5</v>
      </c>
      <c r="J1781" s="3">
        <v>-76.6853076594361</v>
      </c>
      <c r="K1781" s="8" t="s">
        <v>8665</v>
      </c>
      <c r="L1781" s="3" t="s">
        <v>8666</v>
      </c>
      <c r="M1781" s="3">
        <v>0</v>
      </c>
      <c r="N1781" s="3">
        <v>0</v>
      </c>
      <c r="O1781" s="3">
        <v>0</v>
      </c>
      <c r="P1781" s="3">
        <v>0</v>
      </c>
      <c r="Q1781" s="3" t="s">
        <v>29</v>
      </c>
      <c r="R1781" s="3" t="s">
        <v>30</v>
      </c>
      <c r="S1781" s="3"/>
      <c r="T1781" s="3"/>
      <c r="U1781" s="7">
        <v>45667.5572685185</v>
      </c>
      <c r="V1781" s="7">
        <v>45831.5536574074</v>
      </c>
      <c r="W1781" s="3"/>
    </row>
    <row r="1782" ht="15.05" spans="1:23">
      <c r="A1782" s="4" t="str">
        <f t="array" ref="A1782">IF(SUM(--ISNUMBER(SEARCH({", AB ",", BC ",", MB ",", NB ",", NL ",", NS ",", NT ",", NU ",", ON ",", PE ",", QC ",", SK ",", YT "},UPPER(C1782))))&gt;0,"Canada","USA")</f>
        <v>USA</v>
      </c>
      <c r="B1782" s="3" t="s">
        <v>8667</v>
      </c>
      <c r="C1782" s="3" t="s">
        <v>8668</v>
      </c>
      <c r="D1782" s="3" t="s">
        <v>8669</v>
      </c>
      <c r="E1782" s="3" t="s">
        <v>8670</v>
      </c>
      <c r="F1782" s="3" t="s">
        <v>8671</v>
      </c>
      <c r="G1782" s="3" t="s">
        <v>27</v>
      </c>
      <c r="H1782" s="3" t="s">
        <v>27</v>
      </c>
      <c r="I1782" s="3">
        <v>6</v>
      </c>
      <c r="J1782" s="3">
        <v>-71.94831</v>
      </c>
      <c r="K1782" s="3">
        <v>41.03213</v>
      </c>
      <c r="L1782" s="3" t="s">
        <v>8672</v>
      </c>
      <c r="M1782" s="3">
        <v>189</v>
      </c>
      <c r="N1782" s="3">
        <v>0</v>
      </c>
      <c r="O1782" s="3">
        <v>0</v>
      </c>
      <c r="P1782" s="3">
        <v>0</v>
      </c>
      <c r="Q1782" s="3" t="s">
        <v>29</v>
      </c>
      <c r="R1782" s="3" t="s">
        <v>30</v>
      </c>
      <c r="S1782" s="3"/>
      <c r="T1782" s="3"/>
      <c r="U1782" s="7">
        <v>45669.6484953704</v>
      </c>
      <c r="V1782" s="7">
        <v>45884.3926736111</v>
      </c>
      <c r="W1782" s="3"/>
    </row>
    <row r="1783" ht="15.05" spans="1:23">
      <c r="A1783" s="4" t="str">
        <f t="array" ref="A1783">IF(SUM(--ISNUMBER(SEARCH({", AB ",", BC ",", MB ",", NB ",", NL ",", NS ",", NT ",", NU ",", ON ",", PE ",", QC ",", SK ",", YT "},UPPER(C1783))))&gt;0,"Canada","USA")</f>
        <v>USA</v>
      </c>
      <c r="B1783" s="3" t="s">
        <v>8673</v>
      </c>
      <c r="C1783" s="3" t="s">
        <v>8674</v>
      </c>
      <c r="D1783" s="3" t="s">
        <v>8675</v>
      </c>
      <c r="E1783" s="3" t="s">
        <v>8676</v>
      </c>
      <c r="F1783" s="3"/>
      <c r="G1783" s="3" t="s">
        <v>27</v>
      </c>
      <c r="H1783" s="3" t="s">
        <v>27</v>
      </c>
      <c r="I1783" s="3">
        <v>5</v>
      </c>
      <c r="J1783" s="3">
        <v>-77.7937</v>
      </c>
      <c r="K1783" s="3">
        <v>35.29121</v>
      </c>
      <c r="L1783" s="3" t="s">
        <v>8677</v>
      </c>
      <c r="M1783" s="3">
        <v>0</v>
      </c>
      <c r="N1783" s="3">
        <v>0</v>
      </c>
      <c r="O1783" s="3">
        <v>0</v>
      </c>
      <c r="P1783" s="3">
        <v>0</v>
      </c>
      <c r="Q1783" s="3" t="s">
        <v>29</v>
      </c>
      <c r="R1783" s="3" t="s">
        <v>30</v>
      </c>
      <c r="S1783" s="3"/>
      <c r="T1783" s="3"/>
      <c r="U1783" s="7">
        <v>45761.4453240741</v>
      </c>
      <c r="V1783" s="7">
        <v>45834.5059837963</v>
      </c>
      <c r="W1783" s="3"/>
    </row>
    <row r="1784" ht="15.05" spans="1:23">
      <c r="A1784" s="4" t="str">
        <f t="array" ref="A1784">IF(SUM(--ISNUMBER(SEARCH({", AB ",", BC ",", MB ",", NB ",", NL ",", NS ",", NT ",", NU ",", ON ",", PE ",", QC ",", SK ",", YT "},UPPER(C1784))))&gt;0,"Canada","USA")</f>
        <v>USA</v>
      </c>
      <c r="B1784" s="3" t="s">
        <v>8678</v>
      </c>
      <c r="C1784" s="3" t="s">
        <v>8679</v>
      </c>
      <c r="D1784" s="3" t="s">
        <v>8680</v>
      </c>
      <c r="E1784" s="3" t="s">
        <v>8681</v>
      </c>
      <c r="F1784" s="3" t="s">
        <v>8682</v>
      </c>
      <c r="G1784" s="3" t="s">
        <v>27</v>
      </c>
      <c r="H1784" s="3" t="s">
        <v>27</v>
      </c>
      <c r="I1784" s="3">
        <v>5</v>
      </c>
      <c r="J1784" s="3">
        <v>-96.11517260318</v>
      </c>
      <c r="K1784" s="8" t="s">
        <v>8683</v>
      </c>
      <c r="L1784" s="3"/>
      <c r="M1784" s="3">
        <v>100</v>
      </c>
      <c r="N1784" s="3">
        <v>90</v>
      </c>
      <c r="O1784" s="3">
        <v>0</v>
      </c>
      <c r="P1784" s="3">
        <v>0</v>
      </c>
      <c r="Q1784" s="3" t="s">
        <v>29</v>
      </c>
      <c r="R1784" s="3" t="s">
        <v>30</v>
      </c>
      <c r="S1784" s="3"/>
      <c r="T1784" s="3"/>
      <c r="U1784" s="7">
        <v>45912.3724652778</v>
      </c>
      <c r="V1784" s="7">
        <v>45912.4383564815</v>
      </c>
      <c r="W1784" s="3"/>
    </row>
    <row r="1785" ht="15.05" spans="1:23">
      <c r="A1785" s="4" t="str">
        <f t="array" ref="A1785">IF(SUM(--ISNUMBER(SEARCH({", AB ",", BC ",", MB ",", NB ",", NL ",", NS ",", NT ",", NU ",", ON ",", PE ",", QC ",", SK ",", YT "},UPPER(C1785))))&gt;0,"Canada","USA")</f>
        <v>USA</v>
      </c>
      <c r="B1785" s="3" t="s">
        <v>8684</v>
      </c>
      <c r="C1785" s="3" t="s">
        <v>8685</v>
      </c>
      <c r="D1785" s="3" t="s">
        <v>8686</v>
      </c>
      <c r="E1785" s="3" t="s">
        <v>8687</v>
      </c>
      <c r="F1785" s="3"/>
      <c r="G1785" s="3" t="s">
        <v>27</v>
      </c>
      <c r="H1785" s="3" t="s">
        <v>27</v>
      </c>
      <c r="I1785" s="3">
        <v>6</v>
      </c>
      <c r="J1785" s="3">
        <v>-123.25102</v>
      </c>
      <c r="K1785" s="3">
        <v>43.90307</v>
      </c>
      <c r="L1785" s="3" t="s">
        <v>8688</v>
      </c>
      <c r="M1785" s="3">
        <v>0</v>
      </c>
      <c r="N1785" s="3">
        <v>0</v>
      </c>
      <c r="O1785" s="3">
        <v>0</v>
      </c>
      <c r="P1785" s="3">
        <v>0</v>
      </c>
      <c r="Q1785" s="3" t="s">
        <v>29</v>
      </c>
      <c r="R1785" s="3" t="s">
        <v>30</v>
      </c>
      <c r="S1785" s="3"/>
      <c r="T1785" s="3"/>
      <c r="U1785" s="7">
        <v>45666.6971412037</v>
      </c>
      <c r="V1785" s="7">
        <v>45841.469537037</v>
      </c>
      <c r="W1785" s="3"/>
    </row>
    <row r="1786" ht="15.05" spans="1:23">
      <c r="A1786" s="4" t="str">
        <f t="array" ref="A1786">IF(SUM(--ISNUMBER(SEARCH({", AB ",", BC ",", MB ",", NB ",", NL ",", NS ",", NT ",", NU ",", ON ",", PE ",", QC ",", SK ",", YT "},UPPER(C1786))))&gt;0,"Canada","USA")</f>
        <v>USA</v>
      </c>
      <c r="B1786" s="3" t="s">
        <v>8689</v>
      </c>
      <c r="C1786" s="3" t="s">
        <v>8690</v>
      </c>
      <c r="D1786" s="3" t="s">
        <v>8691</v>
      </c>
      <c r="E1786" s="3" t="s">
        <v>8692</v>
      </c>
      <c r="F1786" s="3"/>
      <c r="G1786" s="3" t="s">
        <v>27</v>
      </c>
      <c r="H1786" s="3" t="s">
        <v>27</v>
      </c>
      <c r="I1786" s="3">
        <v>5</v>
      </c>
      <c r="J1786" s="3">
        <v>-89.091325</v>
      </c>
      <c r="K1786" s="8" t="s">
        <v>8693</v>
      </c>
      <c r="L1786" s="3" t="s">
        <v>8694</v>
      </c>
      <c r="M1786" s="3">
        <v>0</v>
      </c>
      <c r="N1786" s="3">
        <v>0</v>
      </c>
      <c r="O1786" s="3">
        <v>0</v>
      </c>
      <c r="P1786" s="3">
        <v>0</v>
      </c>
      <c r="Q1786" s="3" t="s">
        <v>29</v>
      </c>
      <c r="R1786" s="3" t="s">
        <v>30</v>
      </c>
      <c r="S1786" s="3"/>
      <c r="T1786" s="3"/>
      <c r="U1786" s="7">
        <v>45665.4828587963</v>
      </c>
      <c r="V1786" s="7">
        <v>45917.5320138889</v>
      </c>
      <c r="W1786" s="3"/>
    </row>
    <row r="1787" ht="15.05" spans="1:23">
      <c r="A1787" s="4" t="str">
        <f t="array" ref="A1787">IF(SUM(--ISNUMBER(SEARCH({", AB ",", BC ",", MB ",", NB ",", NL ",", NS ",", NT ",", NU ",", ON ",", PE ",", QC ",", SK ",", YT "},UPPER(C1787))))&gt;0,"Canada","USA")</f>
        <v>USA</v>
      </c>
      <c r="B1787" s="3" t="s">
        <v>8695</v>
      </c>
      <c r="C1787" s="3" t="s">
        <v>8696</v>
      </c>
      <c r="D1787" s="3" t="s">
        <v>8697</v>
      </c>
      <c r="E1787" s="3" t="s">
        <v>8698</v>
      </c>
      <c r="F1787" s="3"/>
      <c r="G1787" s="3" t="s">
        <v>27</v>
      </c>
      <c r="H1787" s="3" t="s">
        <v>27</v>
      </c>
      <c r="I1787" s="3">
        <v>5</v>
      </c>
      <c r="J1787" s="3">
        <v>-93.77231</v>
      </c>
      <c r="K1787" s="3">
        <v>32.53476</v>
      </c>
      <c r="L1787" s="3" t="s">
        <v>8699</v>
      </c>
      <c r="M1787" s="3">
        <v>0</v>
      </c>
      <c r="N1787" s="3">
        <v>0</v>
      </c>
      <c r="O1787" s="3">
        <v>0</v>
      </c>
      <c r="P1787" s="3">
        <v>0</v>
      </c>
      <c r="Q1787" s="3" t="s">
        <v>29</v>
      </c>
      <c r="R1787" s="3" t="s">
        <v>30</v>
      </c>
      <c r="S1787" s="3"/>
      <c r="T1787" s="3"/>
      <c r="U1787" s="7">
        <v>45652.4829861111</v>
      </c>
      <c r="V1787" s="7">
        <v>45831.4569907407</v>
      </c>
      <c r="W1787" s="3"/>
    </row>
    <row r="1788" ht="15.05" spans="1:23">
      <c r="A1788" s="4" t="str">
        <f t="array" ref="A1788">IF(SUM(--ISNUMBER(SEARCH({", AB ",", BC ",", MB ",", NB ",", NL ",", NS ",", NT ",", NU ",", ON ",", PE ",", QC ",", SK ",", YT "},UPPER(C1788))))&gt;0,"Canada","USA")</f>
        <v>USA</v>
      </c>
      <c r="B1788" s="3" t="s">
        <v>8700</v>
      </c>
      <c r="C1788" s="3" t="s">
        <v>8701</v>
      </c>
      <c r="D1788" s="3" t="s">
        <v>8702</v>
      </c>
      <c r="E1788" s="3" t="s">
        <v>8703</v>
      </c>
      <c r="F1788" s="3"/>
      <c r="G1788" s="3" t="s">
        <v>27</v>
      </c>
      <c r="H1788" s="3" t="s">
        <v>27</v>
      </c>
      <c r="I1788" s="3">
        <v>5</v>
      </c>
      <c r="J1788" s="3">
        <v>-116.25321</v>
      </c>
      <c r="K1788" s="3">
        <v>43.60947</v>
      </c>
      <c r="L1788" s="3" t="s">
        <v>8704</v>
      </c>
      <c r="M1788" s="3">
        <v>0</v>
      </c>
      <c r="N1788" s="3">
        <v>0</v>
      </c>
      <c r="O1788" s="3">
        <v>0</v>
      </c>
      <c r="P1788" s="3">
        <v>0</v>
      </c>
      <c r="Q1788" s="3" t="s">
        <v>29</v>
      </c>
      <c r="R1788" s="3" t="s">
        <v>30</v>
      </c>
      <c r="S1788" s="3"/>
      <c r="T1788" s="3"/>
      <c r="U1788" s="7">
        <v>45665.3980208333</v>
      </c>
      <c r="V1788" s="7">
        <v>45827.6419560185</v>
      </c>
      <c r="W1788" s="3"/>
    </row>
    <row r="1789" ht="15.05" spans="1:23">
      <c r="A1789" s="4" t="str">
        <f t="array" ref="A1789">IF(SUM(--ISNUMBER(SEARCH({", AB ",", BC ",", MB ",", NB ",", NL ",", NS ",", NT ",", NU ",", ON ",", PE ",", QC ",", SK ",", YT "},UPPER(C1789))))&gt;0,"Canada","USA")</f>
        <v>USA</v>
      </c>
      <c r="B1789" s="3" t="s">
        <v>8705</v>
      </c>
      <c r="C1789" s="3" t="s">
        <v>8706</v>
      </c>
      <c r="D1789" s="3" t="s">
        <v>8707</v>
      </c>
      <c r="E1789" s="3" t="s">
        <v>8708</v>
      </c>
      <c r="F1789" s="3" t="s">
        <v>8709</v>
      </c>
      <c r="G1789" s="3" t="s">
        <v>27</v>
      </c>
      <c r="H1789" s="3" t="s">
        <v>27</v>
      </c>
      <c r="I1789" s="3">
        <v>5</v>
      </c>
      <c r="J1789" s="3">
        <v>-81.81837</v>
      </c>
      <c r="K1789" s="3">
        <v>26.33033</v>
      </c>
      <c r="L1789" s="3" t="s">
        <v>8710</v>
      </c>
      <c r="M1789" s="3">
        <v>150</v>
      </c>
      <c r="N1789" s="3">
        <v>0</v>
      </c>
      <c r="O1789" s="3">
        <v>0</v>
      </c>
      <c r="P1789" s="3">
        <v>0</v>
      </c>
      <c r="Q1789" s="3" t="s">
        <v>29</v>
      </c>
      <c r="R1789" s="3" t="s">
        <v>30</v>
      </c>
      <c r="S1789" s="3"/>
      <c r="T1789" s="3"/>
      <c r="U1789" s="7">
        <v>45664.7907060185</v>
      </c>
      <c r="V1789" s="7">
        <v>45826.5360648148</v>
      </c>
      <c r="W1789" s="3"/>
    </row>
    <row r="1790" ht="15.05" spans="1:23">
      <c r="A1790" s="4" t="str">
        <f t="array" ref="A1790">IF(SUM(--ISNUMBER(SEARCH({", AB ",", BC ",", MB ",", NB ",", NL ",", NS ",", NT ",", NU ",", ON ",", PE ",", QC ",", SK ",", YT "},UPPER(C1790))))&gt;0,"Canada","USA")</f>
        <v>USA</v>
      </c>
      <c r="B1790" s="3" t="s">
        <v>8711</v>
      </c>
      <c r="C1790" s="3" t="s">
        <v>8712</v>
      </c>
      <c r="D1790" s="3" t="s">
        <v>8713</v>
      </c>
      <c r="E1790" s="3" t="s">
        <v>8714</v>
      </c>
      <c r="F1790" s="3"/>
      <c r="G1790" s="3" t="s">
        <v>27</v>
      </c>
      <c r="H1790" s="3" t="s">
        <v>27</v>
      </c>
      <c r="I1790" s="3">
        <v>5</v>
      </c>
      <c r="J1790" s="3">
        <v>-81.14016</v>
      </c>
      <c r="K1790" s="3">
        <v>31.93445</v>
      </c>
      <c r="L1790" s="3" t="s">
        <v>8715</v>
      </c>
      <c r="M1790" s="3">
        <v>0</v>
      </c>
      <c r="N1790" s="3">
        <v>0</v>
      </c>
      <c r="O1790" s="3">
        <v>0</v>
      </c>
      <c r="P1790" s="3">
        <v>0</v>
      </c>
      <c r="Q1790" s="3" t="s">
        <v>29</v>
      </c>
      <c r="R1790" s="3" t="s">
        <v>30</v>
      </c>
      <c r="S1790" s="3"/>
      <c r="T1790" s="3"/>
      <c r="U1790" s="7">
        <v>45642.4160300926</v>
      </c>
      <c r="V1790" s="7">
        <v>45827.4829398148</v>
      </c>
      <c r="W1790" s="3"/>
    </row>
    <row r="1791" ht="15.05" spans="1:23">
      <c r="A1791" s="4" t="str">
        <f t="array" ref="A1791">IF(SUM(--ISNUMBER(SEARCH({", AB ",", BC ",", MB ",", NB ",", NL ",", NS ",", NT ",", NU ",", ON ",", PE ",", QC ",", SK ",", YT "},UPPER(C1791))))&gt;0,"Canada","USA")</f>
        <v>USA</v>
      </c>
      <c r="B1791" s="3" t="s">
        <v>8716</v>
      </c>
      <c r="C1791" s="3" t="s">
        <v>8717</v>
      </c>
      <c r="D1791" s="3" t="s">
        <v>8718</v>
      </c>
      <c r="E1791" s="3" t="s">
        <v>8719</v>
      </c>
      <c r="F1791" s="3"/>
      <c r="G1791" s="3" t="s">
        <v>27</v>
      </c>
      <c r="H1791" s="3" t="s">
        <v>27</v>
      </c>
      <c r="I1791" s="3">
        <v>5</v>
      </c>
      <c r="J1791" s="3">
        <v>-157.92035</v>
      </c>
      <c r="K1791" s="3">
        <v>21.39811</v>
      </c>
      <c r="L1791" s="3" t="s">
        <v>8720</v>
      </c>
      <c r="M1791" s="3">
        <v>0</v>
      </c>
      <c r="N1791" s="3">
        <v>0</v>
      </c>
      <c r="O1791" s="3">
        <v>0</v>
      </c>
      <c r="P1791" s="3">
        <v>0</v>
      </c>
      <c r="Q1791" s="3" t="s">
        <v>29</v>
      </c>
      <c r="R1791" s="3" t="s">
        <v>30</v>
      </c>
      <c r="S1791" s="3"/>
      <c r="T1791" s="3"/>
      <c r="U1791" s="7">
        <v>45666.3892592593</v>
      </c>
      <c r="V1791" s="7">
        <v>45827.4984027778</v>
      </c>
      <c r="W1791" s="3"/>
    </row>
    <row r="1792" ht="15.05" spans="1:23">
      <c r="A1792" s="4" t="str">
        <f t="array" ref="A1792">IF(SUM(--ISNUMBER(SEARCH({", AB ",", BC ",", MB ",", NB ",", NL ",", NS ",", NT ",", NU ",", ON ",", PE ",", QC ",", SK ",", YT "},UPPER(C1792))))&gt;0,"Canada","USA")</f>
        <v>USA</v>
      </c>
      <c r="B1792" s="3" t="s">
        <v>8721</v>
      </c>
      <c r="C1792" s="3" t="s">
        <v>8722</v>
      </c>
      <c r="D1792" s="3" t="s">
        <v>8723</v>
      </c>
      <c r="E1792" s="3" t="s">
        <v>8724</v>
      </c>
      <c r="F1792" s="3"/>
      <c r="G1792" s="3" t="s">
        <v>27</v>
      </c>
      <c r="H1792" s="3" t="s">
        <v>27</v>
      </c>
      <c r="I1792" s="3">
        <v>5</v>
      </c>
      <c r="J1792" s="3">
        <v>-96.89807</v>
      </c>
      <c r="K1792" s="3">
        <v>32.81877</v>
      </c>
      <c r="L1792" s="3"/>
      <c r="M1792" s="3">
        <v>0</v>
      </c>
      <c r="N1792" s="3">
        <v>0</v>
      </c>
      <c r="O1792" s="3">
        <v>0</v>
      </c>
      <c r="P1792" s="3">
        <v>0</v>
      </c>
      <c r="Q1792" s="3" t="s">
        <v>29</v>
      </c>
      <c r="R1792" s="3" t="s">
        <v>30</v>
      </c>
      <c r="S1792" s="3"/>
      <c r="T1792" s="3"/>
      <c r="U1792" s="7">
        <v>45604.3792013889</v>
      </c>
      <c r="V1792" s="7">
        <v>45604.3826736111</v>
      </c>
      <c r="W1792" s="3"/>
    </row>
    <row r="1793" ht="15.05" spans="1:23">
      <c r="A1793" s="4" t="str">
        <f t="array" ref="A1793">IF(SUM(--ISNUMBER(SEARCH({", AB ",", BC ",", MB ",", NB ",", NL ",", NS ",", NT ",", NU ",", ON ",", PE ",", QC ",", SK ",", YT "},UPPER(C1793))))&gt;0,"Canada","USA")</f>
        <v>USA</v>
      </c>
      <c r="B1793" s="3" t="s">
        <v>8725</v>
      </c>
      <c r="C1793" s="3" t="s">
        <v>8726</v>
      </c>
      <c r="D1793" s="3" t="s">
        <v>8727</v>
      </c>
      <c r="E1793" s="3" t="s">
        <v>8728</v>
      </c>
      <c r="F1793" s="3"/>
      <c r="G1793" s="3" t="s">
        <v>27</v>
      </c>
      <c r="H1793" s="3" t="s">
        <v>27</v>
      </c>
      <c r="I1793" s="3">
        <v>3</v>
      </c>
      <c r="J1793" s="3">
        <v>-97.6252399999999</v>
      </c>
      <c r="K1793" s="3">
        <v>35.4675148</v>
      </c>
      <c r="L1793" s="3" t="s">
        <v>8729</v>
      </c>
      <c r="M1793" s="3">
        <v>104</v>
      </c>
      <c r="N1793" s="3">
        <v>0</v>
      </c>
      <c r="O1793" s="3">
        <v>0</v>
      </c>
      <c r="P1793" s="3">
        <v>0</v>
      </c>
      <c r="Q1793" s="3" t="s">
        <v>29</v>
      </c>
      <c r="R1793" s="3" t="s">
        <v>30</v>
      </c>
      <c r="S1793" s="3"/>
      <c r="T1793" s="3"/>
      <c r="U1793" s="7">
        <v>45662.168125</v>
      </c>
      <c r="V1793" s="7">
        <v>45839.6424305556</v>
      </c>
      <c r="W1793" s="3"/>
    </row>
    <row r="1794" ht="15.05" spans="1:23">
      <c r="A1794" s="4" t="str">
        <f t="array" ref="A1794">IF(SUM(--ISNUMBER(SEARCH({", AB ",", BC ",", MB ",", NB ",", NL ",", NS ",", NT ",", NU ",", ON ",", PE ",", QC ",", SK ",", YT "},UPPER(C1794))))&gt;0,"Canada","USA")</f>
        <v>USA</v>
      </c>
      <c r="B1794" s="3" t="s">
        <v>8730</v>
      </c>
      <c r="C1794" s="3" t="s">
        <v>8731</v>
      </c>
      <c r="D1794" s="3" t="s">
        <v>8732</v>
      </c>
      <c r="E1794" s="3" t="s">
        <v>8733</v>
      </c>
      <c r="F1794" s="3"/>
      <c r="G1794" s="3" t="s">
        <v>27</v>
      </c>
      <c r="H1794" s="3" t="s">
        <v>27</v>
      </c>
      <c r="I1794" s="3">
        <v>5</v>
      </c>
      <c r="J1794" s="3">
        <v>-101.8869555</v>
      </c>
      <c r="K1794" s="3">
        <v>33.5313967</v>
      </c>
      <c r="L1794" s="3"/>
      <c r="M1794" s="3">
        <v>0</v>
      </c>
      <c r="N1794" s="3">
        <v>0</v>
      </c>
      <c r="O1794" s="3">
        <v>0</v>
      </c>
      <c r="P1794" s="3">
        <v>0</v>
      </c>
      <c r="Q1794" s="3" t="s">
        <v>29</v>
      </c>
      <c r="R1794" s="3" t="s">
        <v>30</v>
      </c>
      <c r="S1794" s="3"/>
      <c r="T1794" s="3"/>
      <c r="U1794" s="7">
        <v>45666.5351388889</v>
      </c>
      <c r="V1794" s="7">
        <v>45666.5351388889</v>
      </c>
      <c r="W1794" s="3"/>
    </row>
    <row r="1795" ht="15.05" spans="1:23">
      <c r="A1795" s="4" t="str">
        <f t="array" ref="A1795">IF(SUM(--ISNUMBER(SEARCH({", AB ",", BC ",", MB ",", NB ",", NL ",", NS ",", NT ",", NU ",", ON ",", PE ",", QC ",", SK ",", YT "},UPPER(C1795))))&gt;0,"Canada","USA")</f>
        <v>USA</v>
      </c>
      <c r="B1795" s="3" t="s">
        <v>8734</v>
      </c>
      <c r="C1795" s="3" t="s">
        <v>8735</v>
      </c>
      <c r="D1795" s="3" t="s">
        <v>8736</v>
      </c>
      <c r="E1795" s="3" t="s">
        <v>8728</v>
      </c>
      <c r="F1795" s="3" t="s">
        <v>8737</v>
      </c>
      <c r="G1795" s="3" t="s">
        <v>27</v>
      </c>
      <c r="H1795" s="3" t="s">
        <v>27</v>
      </c>
      <c r="I1795" s="3">
        <v>5</v>
      </c>
      <c r="J1795" s="3">
        <v>-95.9051782</v>
      </c>
      <c r="K1795" s="3">
        <v>36.1543655</v>
      </c>
      <c r="L1795" s="3"/>
      <c r="M1795" s="3">
        <v>0</v>
      </c>
      <c r="N1795" s="3">
        <v>0</v>
      </c>
      <c r="O1795" s="3">
        <v>0</v>
      </c>
      <c r="P1795" s="3">
        <v>0</v>
      </c>
      <c r="Q1795" s="3" t="s">
        <v>29</v>
      </c>
      <c r="R1795" s="3" t="s">
        <v>30</v>
      </c>
      <c r="S1795" s="3"/>
      <c r="T1795" s="3"/>
      <c r="U1795" s="7">
        <v>45667.4882986111</v>
      </c>
      <c r="V1795" s="7">
        <v>45742.628125</v>
      </c>
      <c r="W1795" s="3"/>
    </row>
    <row r="1796" ht="15.05" spans="1:23">
      <c r="A1796" s="4" t="str">
        <f t="array" ref="A1796">IF(SUM(--ISNUMBER(SEARCH({", AB ",", BC ",", MB ",", NB ",", NL ",", NS ",", NT ",", NU ",", ON ",", PE ",", QC ",", SK ",", YT "},UPPER(C1796))))&gt;0,"Canada","USA")</f>
        <v>USA</v>
      </c>
      <c r="B1796" s="3" t="s">
        <v>8738</v>
      </c>
      <c r="C1796" s="3" t="s">
        <v>8739</v>
      </c>
      <c r="D1796" s="3" t="s">
        <v>8723</v>
      </c>
      <c r="E1796" s="3" t="s">
        <v>8728</v>
      </c>
      <c r="F1796" s="3"/>
      <c r="G1796" s="3" t="s">
        <v>27</v>
      </c>
      <c r="H1796" s="3" t="s">
        <v>27</v>
      </c>
      <c r="I1796" s="3">
        <v>5</v>
      </c>
      <c r="J1796" s="3">
        <v>-96.89806</v>
      </c>
      <c r="K1796" s="3">
        <v>32.81912</v>
      </c>
      <c r="L1796" s="3"/>
      <c r="M1796" s="3">
        <v>0</v>
      </c>
      <c r="N1796" s="3">
        <v>0</v>
      </c>
      <c r="O1796" s="3">
        <v>0</v>
      </c>
      <c r="P1796" s="3">
        <v>0</v>
      </c>
      <c r="Q1796" s="3" t="s">
        <v>29</v>
      </c>
      <c r="R1796" s="3" t="s">
        <v>30</v>
      </c>
      <c r="S1796" s="3"/>
      <c r="T1796" s="3"/>
      <c r="U1796" s="7">
        <v>45638.4871412037</v>
      </c>
      <c r="V1796" s="7">
        <v>45638.4871412037</v>
      </c>
      <c r="W1796" s="3"/>
    </row>
    <row r="1797" ht="15.05" spans="1:23">
      <c r="A1797" s="4" t="str">
        <f t="array" ref="A1797">IF(SUM(--ISNUMBER(SEARCH({", AB ",", BC ",", MB ",", NB ",", NL ",", NS ",", NT ",", NU ",", ON ",", PE ",", QC ",", SK ",", YT "},UPPER(C1797))))&gt;0,"Canada","USA")</f>
        <v>USA</v>
      </c>
      <c r="B1797" s="3" t="s">
        <v>8740</v>
      </c>
      <c r="C1797" s="3" t="s">
        <v>8741</v>
      </c>
      <c r="D1797" s="3" t="s">
        <v>8742</v>
      </c>
      <c r="E1797" s="3" t="s">
        <v>8728</v>
      </c>
      <c r="F1797" s="3"/>
      <c r="G1797" s="3" t="s">
        <v>27</v>
      </c>
      <c r="H1797" s="3" t="s">
        <v>27</v>
      </c>
      <c r="I1797" s="3">
        <v>2</v>
      </c>
      <c r="J1797" s="3">
        <v>-95.457</v>
      </c>
      <c r="K1797" s="3">
        <v>30.02145</v>
      </c>
      <c r="L1797" s="3"/>
      <c r="M1797" s="3">
        <v>0</v>
      </c>
      <c r="N1797" s="3">
        <v>0</v>
      </c>
      <c r="O1797" s="3">
        <v>0</v>
      </c>
      <c r="P1797" s="3">
        <v>0</v>
      </c>
      <c r="Q1797" s="3" t="s">
        <v>29</v>
      </c>
      <c r="R1797" s="3" t="s">
        <v>30</v>
      </c>
      <c r="S1797" s="3"/>
      <c r="T1797" s="3"/>
      <c r="U1797" s="7">
        <v>45618.6133680556</v>
      </c>
      <c r="V1797" s="7">
        <v>45618.6133680556</v>
      </c>
      <c r="W1797" s="3"/>
    </row>
    <row r="1798" ht="15.05" spans="1:23">
      <c r="A1798" s="4" t="str">
        <f t="array" ref="A1798">IF(SUM(--ISNUMBER(SEARCH({", AB ",", BC ",", MB ",", NB ",", NL ",", NS ",", NT ",", NU ",", ON ",", PE ",", QC ",", SK ",", YT "},UPPER(C1798))))&gt;0,"Canada","USA")</f>
        <v>USA</v>
      </c>
      <c r="B1798" s="3" t="s">
        <v>8743</v>
      </c>
      <c r="C1798" s="3" t="s">
        <v>8744</v>
      </c>
      <c r="D1798" s="3" t="s">
        <v>8745</v>
      </c>
      <c r="E1798" s="3" t="s">
        <v>8746</v>
      </c>
      <c r="F1798" s="3" t="s">
        <v>8747</v>
      </c>
      <c r="G1798" s="3" t="s">
        <v>27</v>
      </c>
      <c r="H1798" s="3" t="s">
        <v>27</v>
      </c>
      <c r="I1798" s="3">
        <v>6</v>
      </c>
      <c r="J1798" s="3">
        <v>-72.96574</v>
      </c>
      <c r="K1798" s="3">
        <v>41.27162</v>
      </c>
      <c r="L1798" s="3" t="s">
        <v>8748</v>
      </c>
      <c r="M1798" s="3">
        <v>175</v>
      </c>
      <c r="N1798" s="3">
        <v>0</v>
      </c>
      <c r="O1798" s="3">
        <v>0</v>
      </c>
      <c r="P1798" s="3">
        <v>0</v>
      </c>
      <c r="Q1798" s="3" t="s">
        <v>29</v>
      </c>
      <c r="R1798" s="3" t="s">
        <v>30</v>
      </c>
      <c r="S1798" s="3"/>
      <c r="T1798" s="3"/>
      <c r="U1798" s="7">
        <v>45643.6884375</v>
      </c>
      <c r="V1798" s="7">
        <v>45824.6944675926</v>
      </c>
      <c r="W1798" s="3"/>
    </row>
    <row r="1799" ht="15.05" spans="1:23">
      <c r="A1799" s="4" t="str">
        <f t="array" ref="A1799">IF(SUM(--ISNUMBER(SEARCH({", AB ",", BC ",", MB ",", NB ",", NL ",", NS ",", NT ",", NU ",", ON ",", PE ",", QC ",", SK ",", YT "},UPPER(C1799))))&gt;0,"Canada","USA")</f>
        <v>USA</v>
      </c>
      <c r="B1799" s="3" t="s">
        <v>8749</v>
      </c>
      <c r="C1799" s="3" t="s">
        <v>8750</v>
      </c>
      <c r="D1799" s="3" t="s">
        <v>8751</v>
      </c>
      <c r="E1799" s="3" t="s">
        <v>8752</v>
      </c>
      <c r="F1799" s="3"/>
      <c r="G1799" s="3" t="s">
        <v>27</v>
      </c>
      <c r="H1799" s="3" t="s">
        <v>91</v>
      </c>
      <c r="I1799" s="3">
        <v>5</v>
      </c>
      <c r="J1799" s="3">
        <v>-90.46493</v>
      </c>
      <c r="K1799" s="3">
        <v>30.7667</v>
      </c>
      <c r="L1799" s="3"/>
      <c r="M1799" s="3">
        <v>0</v>
      </c>
      <c r="N1799" s="3">
        <v>0</v>
      </c>
      <c r="O1799" s="3">
        <v>0</v>
      </c>
      <c r="P1799" s="3">
        <v>0</v>
      </c>
      <c r="Q1799" s="3" t="s">
        <v>29</v>
      </c>
      <c r="R1799" s="3" t="s">
        <v>30</v>
      </c>
      <c r="S1799" s="3"/>
      <c r="T1799" s="3"/>
      <c r="U1799" s="7">
        <v>45712.5602199074</v>
      </c>
      <c r="V1799" s="7">
        <v>45729.4435763889</v>
      </c>
      <c r="W1799" s="3"/>
    </row>
    <row r="1800" ht="15.05" spans="1:23">
      <c r="A1800" s="4" t="str">
        <f t="array" ref="A1800">IF(SUM(--ISNUMBER(SEARCH({", AB ",", BC ",", MB ",", NB ",", NL ",", NS ",", NT ",", NU ",", ON ",", PE ",", QC ",", SK ",", YT "},UPPER(C1800))))&gt;0,"Canada","USA")</f>
        <v>USA</v>
      </c>
      <c r="B1800" s="3" t="s">
        <v>8753</v>
      </c>
      <c r="C1800" s="3" t="s">
        <v>8754</v>
      </c>
      <c r="D1800" s="3" t="s">
        <v>8755</v>
      </c>
      <c r="E1800" s="3" t="s">
        <v>8756</v>
      </c>
      <c r="F1800" s="3" t="s">
        <v>8757</v>
      </c>
      <c r="G1800" s="3" t="s">
        <v>27</v>
      </c>
      <c r="H1800" s="3" t="s">
        <v>27</v>
      </c>
      <c r="I1800" s="3">
        <v>5</v>
      </c>
      <c r="J1800" s="3">
        <v>-80.94071</v>
      </c>
      <c r="K1800" s="3">
        <v>40.07539</v>
      </c>
      <c r="L1800" s="3"/>
      <c r="M1800" s="3">
        <v>0</v>
      </c>
      <c r="N1800" s="3">
        <v>0</v>
      </c>
      <c r="O1800" s="3">
        <v>0</v>
      </c>
      <c r="P1800" s="3">
        <v>0</v>
      </c>
      <c r="Q1800" s="3" t="s">
        <v>29</v>
      </c>
      <c r="R1800" s="3" t="s">
        <v>30</v>
      </c>
      <c r="S1800" s="3"/>
      <c r="T1800" s="3"/>
      <c r="U1800" s="7">
        <v>45747.6815509259</v>
      </c>
      <c r="V1800" s="7">
        <v>45747.6825115741</v>
      </c>
      <c r="W1800" s="3"/>
    </row>
    <row r="1801" ht="15.05" spans="1:23">
      <c r="A1801" s="4" t="str">
        <f t="array" ref="A1801">IF(SUM(--ISNUMBER(SEARCH({", AB ",", BC ",", MB ",", NB ",", NL ",", NS ",", NT ",", NU ",", ON ",", PE ",", QC ",", SK ",", YT "},UPPER(C1801))))&gt;0,"Canada","USA")</f>
        <v>USA</v>
      </c>
      <c r="B1801" s="3" t="s">
        <v>8758</v>
      </c>
      <c r="C1801" s="3" t="s">
        <v>8759</v>
      </c>
      <c r="D1801" s="3" t="s">
        <v>8760</v>
      </c>
      <c r="E1801" s="3" t="s">
        <v>8761</v>
      </c>
      <c r="F1801" s="3"/>
      <c r="G1801" s="3" t="s">
        <v>27</v>
      </c>
      <c r="H1801" s="3" t="s">
        <v>27</v>
      </c>
      <c r="I1801" s="3">
        <v>5</v>
      </c>
      <c r="J1801" s="3">
        <v>-94.50317</v>
      </c>
      <c r="K1801" s="3">
        <v>39.20634</v>
      </c>
      <c r="L1801" s="3" t="s">
        <v>8762</v>
      </c>
      <c r="M1801" s="3">
        <v>0</v>
      </c>
      <c r="N1801" s="3">
        <v>0</v>
      </c>
      <c r="O1801" s="3">
        <v>0</v>
      </c>
      <c r="P1801" s="3">
        <v>0</v>
      </c>
      <c r="Q1801" s="3" t="s">
        <v>29</v>
      </c>
      <c r="R1801" s="3" t="s">
        <v>30</v>
      </c>
      <c r="S1801" s="3"/>
      <c r="T1801" s="3"/>
      <c r="U1801" s="7">
        <v>45667.7039814815</v>
      </c>
      <c r="V1801" s="7">
        <v>45832.5388078704</v>
      </c>
      <c r="W1801" s="3"/>
    </row>
    <row r="1802" ht="15.05" spans="1:23">
      <c r="A1802" s="4" t="str">
        <f t="array" ref="A1802">IF(SUM(--ISNUMBER(SEARCH({", AB ",", BC ",", MB ",", NB ",", NL ",", NS ",", NT ",", NU ",", ON ",", PE ",", QC ",", SK ",", YT "},UPPER(C1802))))&gt;0,"Canada","USA")</f>
        <v>USA</v>
      </c>
      <c r="B1802" s="3" t="s">
        <v>8763</v>
      </c>
      <c r="C1802" s="3" t="s">
        <v>8764</v>
      </c>
      <c r="D1802" s="3" t="s">
        <v>8765</v>
      </c>
      <c r="E1802" s="3" t="s">
        <v>8766</v>
      </c>
      <c r="F1802" s="3"/>
      <c r="G1802" s="3" t="s">
        <v>27</v>
      </c>
      <c r="H1802" s="3" t="s">
        <v>27</v>
      </c>
      <c r="I1802" s="3">
        <v>5</v>
      </c>
      <c r="J1802" s="3">
        <v>-87.5981</v>
      </c>
      <c r="K1802" s="3">
        <v>38.01253</v>
      </c>
      <c r="L1802" s="3" t="s">
        <v>8767</v>
      </c>
      <c r="M1802" s="3">
        <v>0</v>
      </c>
      <c r="N1802" s="3">
        <v>0</v>
      </c>
      <c r="O1802" s="3">
        <v>0</v>
      </c>
      <c r="P1802" s="3">
        <v>0</v>
      </c>
      <c r="Q1802" s="3" t="s">
        <v>29</v>
      </c>
      <c r="R1802" s="3" t="s">
        <v>30</v>
      </c>
      <c r="S1802" s="3"/>
      <c r="T1802" s="3"/>
      <c r="U1802" s="7">
        <v>45602.5926388889</v>
      </c>
      <c r="V1802" s="7">
        <v>45828.626712963</v>
      </c>
      <c r="W1802" s="3"/>
    </row>
    <row r="1803" ht="15.05" spans="1:23">
      <c r="A1803" s="4" t="str">
        <f t="array" ref="A1803">IF(SUM(--ISNUMBER(SEARCH({", AB ",", BC ",", MB ",", NB ",", NL ",", NS ",", NT ",", NU ",", ON ",", PE ",", QC ",", SK ",", YT "},UPPER(C1803))))&gt;0,"Canada","USA")</f>
        <v>USA</v>
      </c>
      <c r="B1803" s="3" t="s">
        <v>8768</v>
      </c>
      <c r="C1803" s="3" t="s">
        <v>8769</v>
      </c>
      <c r="D1803" s="3">
        <v>2035651311</v>
      </c>
      <c r="E1803" s="3" t="s">
        <v>8770</v>
      </c>
      <c r="F1803" s="3"/>
      <c r="G1803" s="3" t="s">
        <v>27</v>
      </c>
      <c r="H1803" s="3" t="s">
        <v>27</v>
      </c>
      <c r="I1803" s="3">
        <v>5</v>
      </c>
      <c r="J1803" s="3">
        <v>-73.03346</v>
      </c>
      <c r="K1803" s="3">
        <v>41.56956</v>
      </c>
      <c r="L1803" s="3"/>
      <c r="M1803" s="3">
        <v>0</v>
      </c>
      <c r="N1803" s="3">
        <v>0</v>
      </c>
      <c r="O1803" s="3">
        <v>0</v>
      </c>
      <c r="P1803" s="3">
        <v>0</v>
      </c>
      <c r="Q1803" s="3" t="s">
        <v>29</v>
      </c>
      <c r="R1803" s="3" t="s">
        <v>30</v>
      </c>
      <c r="S1803" s="3"/>
      <c r="T1803" s="3"/>
      <c r="U1803" s="7">
        <v>45800.4870949074</v>
      </c>
      <c r="V1803" s="7">
        <v>45800.4870949074</v>
      </c>
      <c r="W1803" s="3"/>
    </row>
    <row r="1804" ht="15.05" spans="1:23">
      <c r="A1804" s="4" t="str">
        <f t="array" ref="A1804">IF(SUM(--ISNUMBER(SEARCH({", AB ",", BC ",", MB ",", NB ",", NL ",", NS ",", NT ",", NU ",", ON ",", PE ",", QC ",", SK ",", YT "},UPPER(C1804))))&gt;0,"Canada","USA")</f>
        <v>USA</v>
      </c>
      <c r="B1804" s="3" t="s">
        <v>8771</v>
      </c>
      <c r="C1804" s="3" t="s">
        <v>8772</v>
      </c>
      <c r="D1804" s="3" t="s">
        <v>8773</v>
      </c>
      <c r="E1804" s="3" t="s">
        <v>8774</v>
      </c>
      <c r="F1804" s="3" t="s">
        <v>8775</v>
      </c>
      <c r="G1804" s="3" t="s">
        <v>27</v>
      </c>
      <c r="H1804" s="3" t="s">
        <v>27</v>
      </c>
      <c r="I1804" s="3">
        <v>5</v>
      </c>
      <c r="J1804" s="3">
        <v>-86.66765</v>
      </c>
      <c r="K1804" s="3">
        <v>34.77727</v>
      </c>
      <c r="L1804" s="3"/>
      <c r="M1804" s="3">
        <v>0</v>
      </c>
      <c r="N1804" s="3">
        <v>0</v>
      </c>
      <c r="O1804" s="3">
        <v>0</v>
      </c>
      <c r="P1804" s="3">
        <v>0</v>
      </c>
      <c r="Q1804" s="3" t="s">
        <v>29</v>
      </c>
      <c r="R1804" s="3" t="s">
        <v>30</v>
      </c>
      <c r="S1804" s="3"/>
      <c r="T1804" s="3"/>
      <c r="U1804" s="7">
        <v>45610.6544675926</v>
      </c>
      <c r="V1804" s="7">
        <v>45793.6125694444</v>
      </c>
      <c r="W1804" s="3"/>
    </row>
    <row r="1805" ht="15.05" spans="1:23">
      <c r="A1805" s="4" t="str">
        <f t="array" ref="A1805">IF(SUM(--ISNUMBER(SEARCH({", AB ",", BC ",", MB ",", NB ",", NL ",", NS ",", NT ",", NU ",", ON ",", PE ",", QC ",", SK ",", YT "},UPPER(C1805))))&gt;0,"Canada","USA")</f>
        <v>USA</v>
      </c>
      <c r="B1805" s="3" t="s">
        <v>8776</v>
      </c>
      <c r="C1805" s="3" t="s">
        <v>8777</v>
      </c>
      <c r="D1805" s="3" t="s">
        <v>8778</v>
      </c>
      <c r="E1805" s="3" t="s">
        <v>8779</v>
      </c>
      <c r="F1805" s="3" t="s">
        <v>250</v>
      </c>
      <c r="G1805" s="3" t="s">
        <v>27</v>
      </c>
      <c r="H1805" s="3" t="s">
        <v>27</v>
      </c>
      <c r="I1805" s="3">
        <v>5</v>
      </c>
      <c r="J1805" s="3">
        <v>-75.9761386</v>
      </c>
      <c r="K1805" s="3">
        <v>36.7566221</v>
      </c>
      <c r="L1805" s="3" t="s">
        <v>8780</v>
      </c>
      <c r="M1805" s="3">
        <v>0</v>
      </c>
      <c r="N1805" s="3">
        <v>0</v>
      </c>
      <c r="O1805" s="3">
        <v>0</v>
      </c>
      <c r="P1805" s="3">
        <v>0</v>
      </c>
      <c r="Q1805" s="3" t="s">
        <v>29</v>
      </c>
      <c r="R1805" s="3" t="s">
        <v>30</v>
      </c>
      <c r="S1805" s="3"/>
      <c r="T1805" s="3"/>
      <c r="U1805" s="7">
        <v>45665.6829050926</v>
      </c>
      <c r="V1805" s="7">
        <v>45863.6183564815</v>
      </c>
      <c r="W1805" s="3"/>
    </row>
    <row r="1806" ht="15.05" spans="1:23">
      <c r="A1806" s="4" t="str">
        <f t="array" ref="A1806">IF(SUM(--ISNUMBER(SEARCH({", AB ",", BC ",", MB ",", NB ",", NL ",", NS ",", NT ",", NU ",", ON ",", PE ",", QC ",", SK ",", YT "},UPPER(C1806))))&gt;0,"Canada","USA")</f>
        <v>USA</v>
      </c>
      <c r="B1806" s="3" t="s">
        <v>8781</v>
      </c>
      <c r="C1806" s="3" t="s">
        <v>8782</v>
      </c>
      <c r="D1806" s="3" t="s">
        <v>8783</v>
      </c>
      <c r="E1806" s="3" t="s">
        <v>8784</v>
      </c>
      <c r="F1806" s="3"/>
      <c r="G1806" s="3" t="s">
        <v>91</v>
      </c>
      <c r="H1806" s="3" t="s">
        <v>27</v>
      </c>
      <c r="I1806" s="3">
        <v>2</v>
      </c>
      <c r="J1806" s="3">
        <v>-89.654756</v>
      </c>
      <c r="K1806" s="3">
        <v>30.61719</v>
      </c>
      <c r="L1806" s="3" t="s">
        <v>8785</v>
      </c>
      <c r="M1806" s="3">
        <v>0</v>
      </c>
      <c r="N1806" s="3">
        <v>0</v>
      </c>
      <c r="O1806" s="3">
        <v>0</v>
      </c>
      <c r="P1806" s="3">
        <v>0</v>
      </c>
      <c r="Q1806" s="3" t="s">
        <v>29</v>
      </c>
      <c r="R1806" s="3" t="s">
        <v>30</v>
      </c>
      <c r="S1806" s="3"/>
      <c r="T1806" s="3"/>
      <c r="U1806" s="7">
        <v>45607.5552546296</v>
      </c>
      <c r="V1806" s="7">
        <v>45832.6933680556</v>
      </c>
      <c r="W1806" s="3"/>
    </row>
    <row r="1807" ht="15.05" spans="1:23">
      <c r="A1807" s="4" t="str">
        <f t="array" ref="A1807">IF(SUM(--ISNUMBER(SEARCH({", AB ",", BC ",", MB ",", NB ",", NL ",", NS ",", NT ",", NU ",", ON ",", PE ",", QC ",", SK ",", YT "},UPPER(C1807))))&gt;0,"Canada","USA")</f>
        <v>USA</v>
      </c>
      <c r="B1807" s="3" t="s">
        <v>8786</v>
      </c>
      <c r="C1807" s="3" t="s">
        <v>8787</v>
      </c>
      <c r="D1807" s="3" t="s">
        <v>8788</v>
      </c>
      <c r="E1807" s="3" t="s">
        <v>8789</v>
      </c>
      <c r="F1807" s="3"/>
      <c r="G1807" s="3" t="s">
        <v>27</v>
      </c>
      <c r="H1807" s="3" t="s">
        <v>27</v>
      </c>
      <c r="I1807" s="3">
        <v>5</v>
      </c>
      <c r="J1807" s="3">
        <v>-88.30213</v>
      </c>
      <c r="K1807" s="3">
        <v>30.74832</v>
      </c>
      <c r="L1807" s="3"/>
      <c r="M1807" s="3">
        <v>0</v>
      </c>
      <c r="N1807" s="3">
        <v>0</v>
      </c>
      <c r="O1807" s="3">
        <v>0</v>
      </c>
      <c r="P1807" s="3">
        <v>0</v>
      </c>
      <c r="Q1807" s="3" t="s">
        <v>29</v>
      </c>
      <c r="R1807" s="3" t="s">
        <v>30</v>
      </c>
      <c r="S1807" s="3"/>
      <c r="T1807" s="3"/>
      <c r="U1807" s="7">
        <v>45776.4371759259</v>
      </c>
      <c r="V1807" s="7">
        <v>45776.4371759259</v>
      </c>
      <c r="W1807" s="3"/>
    </row>
    <row r="1808" ht="15.05" spans="1:23">
      <c r="A1808" s="4" t="str">
        <f t="array" ref="A1808">IF(SUM(--ISNUMBER(SEARCH({", AB ",", BC ",", MB ",", NB ",", NL ",", NS ",", NT ",", NU ",", ON ",", PE ",", QC ",", SK ",", YT "},UPPER(C1808))))&gt;0,"Canada","USA")</f>
        <v>USA</v>
      </c>
      <c r="B1808" s="3" t="s">
        <v>8790</v>
      </c>
      <c r="C1808" s="3" t="s">
        <v>8791</v>
      </c>
      <c r="D1808" s="3" t="s">
        <v>8792</v>
      </c>
      <c r="E1808" s="3" t="s">
        <v>8793</v>
      </c>
      <c r="F1808" s="3"/>
      <c r="G1808" s="3" t="s">
        <v>27</v>
      </c>
      <c r="H1808" s="3" t="s">
        <v>27</v>
      </c>
      <c r="I1808" s="3">
        <v>5</v>
      </c>
      <c r="J1808" s="3">
        <v>-90.58275</v>
      </c>
      <c r="K1808" s="3">
        <v>29.71507</v>
      </c>
      <c r="L1808" s="3" t="s">
        <v>8794</v>
      </c>
      <c r="M1808" s="3">
        <v>0</v>
      </c>
      <c r="N1808" s="3">
        <v>0</v>
      </c>
      <c r="O1808" s="3">
        <v>0</v>
      </c>
      <c r="P1808" s="3">
        <v>0</v>
      </c>
      <c r="Q1808" s="3" t="s">
        <v>29</v>
      </c>
      <c r="R1808" s="3" t="s">
        <v>30</v>
      </c>
      <c r="S1808" s="3"/>
      <c r="T1808" s="3"/>
      <c r="U1808" s="7">
        <v>45652.4646180556</v>
      </c>
      <c r="V1808" s="7">
        <v>45831.4746643519</v>
      </c>
      <c r="W1808" s="3"/>
    </row>
    <row r="1809" ht="15.05" spans="1:23">
      <c r="A1809" s="4" t="str">
        <f t="array" ref="A1809">IF(SUM(--ISNUMBER(SEARCH({", AB ",", BC ",", MB ",", NB ",", NL ",", NS ",", NT ",", NU ",", ON ",", PE ",", QC ",", SK ",", YT "},UPPER(C1809))))&gt;0,"Canada","USA")</f>
        <v>USA</v>
      </c>
      <c r="B1809" s="3" t="s">
        <v>8795</v>
      </c>
      <c r="C1809" s="3" t="s">
        <v>8796</v>
      </c>
      <c r="D1809" s="3" t="s">
        <v>8797</v>
      </c>
      <c r="E1809" s="3" t="s">
        <v>8798</v>
      </c>
      <c r="F1809" s="3"/>
      <c r="G1809" s="3" t="s">
        <v>27</v>
      </c>
      <c r="H1809" s="3" t="s">
        <v>27</v>
      </c>
      <c r="I1809" s="3">
        <v>4</v>
      </c>
      <c r="J1809" s="3">
        <v>-88.7261429</v>
      </c>
      <c r="K1809" s="8" t="s">
        <v>8799</v>
      </c>
      <c r="L1809" s="3" t="s">
        <v>8800</v>
      </c>
      <c r="M1809" s="3">
        <v>0</v>
      </c>
      <c r="N1809" s="3">
        <v>0</v>
      </c>
      <c r="O1809" s="3">
        <v>0</v>
      </c>
      <c r="P1809" s="3">
        <v>0</v>
      </c>
      <c r="Q1809" s="3" t="s">
        <v>29</v>
      </c>
      <c r="R1809" s="3" t="s">
        <v>30</v>
      </c>
      <c r="S1809" s="3"/>
      <c r="T1809" s="3"/>
      <c r="U1809" s="7">
        <v>45664.5954398148</v>
      </c>
      <c r="V1809" s="7">
        <v>45866.6834375</v>
      </c>
      <c r="W1809" s="3"/>
    </row>
    <row r="1810" ht="15.05" spans="1:23">
      <c r="A1810" s="4" t="str">
        <f t="array" ref="A1810">IF(SUM(--ISNUMBER(SEARCH({", AB ",", BC ",", MB ",", NB ",", NL ",", NS ",", NT ",", NU ",", ON ",", PE ",", QC ",", SK ",", YT "},UPPER(C1810))))&gt;0,"Canada","USA")</f>
        <v>USA</v>
      </c>
      <c r="B1810" s="3" t="s">
        <v>8801</v>
      </c>
      <c r="C1810" s="3" t="s">
        <v>8802</v>
      </c>
      <c r="D1810" s="3" t="s">
        <v>8803</v>
      </c>
      <c r="E1810" s="3" t="s">
        <v>8804</v>
      </c>
      <c r="F1810" s="3"/>
      <c r="G1810" s="3" t="s">
        <v>27</v>
      </c>
      <c r="H1810" s="3" t="s">
        <v>27</v>
      </c>
      <c r="I1810" s="3">
        <v>5</v>
      </c>
      <c r="J1810" s="3">
        <v>-89.3015242</v>
      </c>
      <c r="K1810" s="3">
        <v>31.3385506</v>
      </c>
      <c r="L1810" s="3" t="s">
        <v>8805</v>
      </c>
      <c r="M1810" s="3">
        <v>0</v>
      </c>
      <c r="N1810" s="3">
        <v>0</v>
      </c>
      <c r="O1810" s="3">
        <v>0</v>
      </c>
      <c r="P1810" s="3">
        <v>0</v>
      </c>
      <c r="Q1810" s="3" t="s">
        <v>29</v>
      </c>
      <c r="R1810" s="3" t="s">
        <v>30</v>
      </c>
      <c r="S1810" s="3"/>
      <c r="T1810" s="3"/>
      <c r="U1810" s="7">
        <v>45667.7797685185</v>
      </c>
      <c r="V1810" s="7">
        <v>45832.671400463</v>
      </c>
      <c r="W1810" s="3"/>
    </row>
    <row r="1811" ht="15.05" spans="1:23">
      <c r="A1811" s="4" t="str">
        <f t="array" ref="A1811">IF(SUM(--ISNUMBER(SEARCH({", AB ",", BC ",", MB ",", NB ",", NL ",", NS ",", NT ",", NU ",", ON ",", PE ",", QC ",", SK ",", YT "},UPPER(C1811))))&gt;0,"Canada","USA")</f>
        <v>USA</v>
      </c>
      <c r="B1811" s="3" t="s">
        <v>8806</v>
      </c>
      <c r="C1811" s="3" t="s">
        <v>8807</v>
      </c>
      <c r="D1811" s="3" t="s">
        <v>8808</v>
      </c>
      <c r="E1811" s="3" t="s">
        <v>8809</v>
      </c>
      <c r="F1811" s="3" t="s">
        <v>8810</v>
      </c>
      <c r="G1811" s="3" t="s">
        <v>27</v>
      </c>
      <c r="H1811" s="3" t="s">
        <v>27</v>
      </c>
      <c r="I1811" s="3">
        <v>5</v>
      </c>
      <c r="J1811" s="3">
        <v>-89.97259</v>
      </c>
      <c r="K1811" s="3">
        <v>30.03814</v>
      </c>
      <c r="L1811" s="3"/>
      <c r="M1811" s="3">
        <v>0</v>
      </c>
      <c r="N1811" s="3">
        <v>0</v>
      </c>
      <c r="O1811" s="3">
        <v>0</v>
      </c>
      <c r="P1811" s="3">
        <v>0</v>
      </c>
      <c r="Q1811" s="3" t="s">
        <v>29</v>
      </c>
      <c r="R1811" s="3" t="s">
        <v>30</v>
      </c>
      <c r="S1811" s="3"/>
      <c r="T1811" s="3"/>
      <c r="U1811" s="7">
        <v>45652.6861111111</v>
      </c>
      <c r="V1811" s="7">
        <v>45727.5521064815</v>
      </c>
      <c r="W1811" s="3"/>
    </row>
    <row r="1812" ht="15.05" spans="1:23">
      <c r="A1812" s="4" t="str">
        <f t="array" ref="A1812">IF(SUM(--ISNUMBER(SEARCH({", AB ",", BC ",", MB ",", NB ",", NL ",", NS ",", NT ",", NU ",", ON ",", PE ",", QC ",", SK ",", YT "},UPPER(C1812))))&gt;0,"Canada","USA")</f>
        <v>USA</v>
      </c>
      <c r="B1812" s="3" t="s">
        <v>8811</v>
      </c>
      <c r="C1812" s="3" t="s">
        <v>8812</v>
      </c>
      <c r="D1812" s="3" t="s">
        <v>8813</v>
      </c>
      <c r="E1812" s="3" t="s">
        <v>8814</v>
      </c>
      <c r="F1812" s="3" t="s">
        <v>769</v>
      </c>
      <c r="G1812" s="3" t="s">
        <v>27</v>
      </c>
      <c r="H1812" s="3" t="s">
        <v>27</v>
      </c>
      <c r="I1812" s="3">
        <v>3</v>
      </c>
      <c r="J1812" s="3">
        <v>-94.6673919999999</v>
      </c>
      <c r="K1812" s="3">
        <v>36.643564</v>
      </c>
      <c r="L1812" s="3" t="s">
        <v>8815</v>
      </c>
      <c r="M1812" s="3">
        <v>0</v>
      </c>
      <c r="N1812" s="3">
        <v>0</v>
      </c>
      <c r="O1812" s="3">
        <v>0</v>
      </c>
      <c r="P1812" s="3">
        <v>0</v>
      </c>
      <c r="Q1812" s="3" t="s">
        <v>29</v>
      </c>
      <c r="R1812" s="3" t="s">
        <v>30</v>
      </c>
      <c r="S1812" s="3"/>
      <c r="T1812" s="3"/>
      <c r="U1812" s="7">
        <v>45667.4814467593</v>
      </c>
      <c r="V1812" s="7">
        <v>45839.6197569444</v>
      </c>
      <c r="W1812" s="3"/>
    </row>
    <row r="1813" ht="15.05" spans="1:23">
      <c r="A1813" s="4" t="str">
        <f t="array" ref="A1813">IF(SUM(--ISNUMBER(SEARCH({", AB ",", BC ",", MB ",", NB ",", NL ",", NS ",", NT ",", NU ",", ON ",", PE ",", QC ",", SK ",", YT "},UPPER(C1813))))&gt;0,"Canada","USA")</f>
        <v>USA</v>
      </c>
      <c r="B1813" s="3" t="s">
        <v>8816</v>
      </c>
      <c r="C1813" s="3" t="s">
        <v>8817</v>
      </c>
      <c r="D1813" s="3" t="s">
        <v>8818</v>
      </c>
      <c r="E1813" s="3" t="s">
        <v>8819</v>
      </c>
      <c r="F1813" s="3"/>
      <c r="G1813" s="3" t="s">
        <v>27</v>
      </c>
      <c r="H1813" s="3" t="s">
        <v>27</v>
      </c>
      <c r="I1813" s="3">
        <v>2</v>
      </c>
      <c r="J1813" s="3">
        <v>-149.52276</v>
      </c>
      <c r="K1813" s="3">
        <v>61.54512</v>
      </c>
      <c r="L1813" s="3" t="s">
        <v>8820</v>
      </c>
      <c r="M1813" s="3">
        <v>0</v>
      </c>
      <c r="N1813" s="3">
        <v>0</v>
      </c>
      <c r="O1813" s="3">
        <v>0</v>
      </c>
      <c r="P1813" s="3">
        <v>0</v>
      </c>
      <c r="Q1813" s="3" t="s">
        <v>29</v>
      </c>
      <c r="R1813" s="3" t="s">
        <v>30</v>
      </c>
      <c r="S1813" s="3"/>
      <c r="T1813" s="3"/>
      <c r="U1813" s="7">
        <v>45610.4357986111</v>
      </c>
      <c r="V1813" s="7">
        <v>45814.4135300926</v>
      </c>
      <c r="W1813" s="3"/>
    </row>
    <row r="1814" ht="15.05" spans="1:23">
      <c r="A1814" s="4" t="str">
        <f t="array" ref="A1814">IF(SUM(--ISNUMBER(SEARCH({", AB ",", BC ",", MB ",", NB ",", NL ",", NS ",", NT ",", NU ",", ON ",", PE ",", QC ",", SK ",", YT "},UPPER(C1814))))&gt;0,"Canada","USA")</f>
        <v>USA</v>
      </c>
      <c r="B1814" s="3" t="s">
        <v>8821</v>
      </c>
      <c r="C1814" s="3" t="s">
        <v>8822</v>
      </c>
      <c r="D1814" s="3" t="s">
        <v>8823</v>
      </c>
      <c r="E1814" s="3" t="s">
        <v>8824</v>
      </c>
      <c r="F1814" s="3"/>
      <c r="G1814" s="3" t="s">
        <v>27</v>
      </c>
      <c r="H1814" s="3" t="s">
        <v>27</v>
      </c>
      <c r="I1814" s="3">
        <v>5</v>
      </c>
      <c r="J1814" s="3">
        <v>-86.51139</v>
      </c>
      <c r="K1814" s="3">
        <v>36.11092</v>
      </c>
      <c r="L1814" s="3" t="s">
        <v>8825</v>
      </c>
      <c r="M1814" s="3">
        <v>0</v>
      </c>
      <c r="N1814" s="3">
        <v>0</v>
      </c>
      <c r="O1814" s="3">
        <v>0</v>
      </c>
      <c r="P1814" s="3">
        <v>0</v>
      </c>
      <c r="Q1814" s="3" t="s">
        <v>29</v>
      </c>
      <c r="R1814" s="3" t="s">
        <v>30</v>
      </c>
      <c r="S1814" s="3"/>
      <c r="T1814" s="3"/>
      <c r="U1814" s="7">
        <v>45714.6611458333</v>
      </c>
      <c r="V1814" s="7">
        <v>45847.6720949074</v>
      </c>
      <c r="W1814" s="3"/>
    </row>
    <row r="1815" ht="15.05" spans="1:23">
      <c r="A1815" s="4" t="str">
        <f t="array" ref="A1815">IF(SUM(--ISNUMBER(SEARCH({", AB ",", BC ",", MB ",", NB ",", NL ",", NS ",", NT ",", NU ",", ON ",", PE ",", QC ",", SK ",", YT "},UPPER(C1815))))&gt;0,"Canada","USA")</f>
        <v>USA</v>
      </c>
      <c r="B1815" s="3" t="s">
        <v>8826</v>
      </c>
      <c r="C1815" s="3" t="s">
        <v>8827</v>
      </c>
      <c r="D1815" s="3" t="s">
        <v>8828</v>
      </c>
      <c r="E1815" s="3" t="s">
        <v>8829</v>
      </c>
      <c r="F1815" s="3" t="s">
        <v>8830</v>
      </c>
      <c r="G1815" s="3" t="s">
        <v>27</v>
      </c>
      <c r="H1815" s="3" t="s">
        <v>27</v>
      </c>
      <c r="I1815" s="3">
        <v>5</v>
      </c>
      <c r="J1815" s="3">
        <v>-112.03215</v>
      </c>
      <c r="K1815" s="3">
        <v>41.32524</v>
      </c>
      <c r="L1815" s="3" t="s">
        <v>8831</v>
      </c>
      <c r="M1815" s="3">
        <v>125</v>
      </c>
      <c r="N1815" s="3">
        <v>0</v>
      </c>
      <c r="O1815" s="3">
        <v>0</v>
      </c>
      <c r="P1815" s="3">
        <v>0</v>
      </c>
      <c r="Q1815" s="3" t="s">
        <v>29</v>
      </c>
      <c r="R1815" s="3" t="s">
        <v>30</v>
      </c>
      <c r="S1815" s="3"/>
      <c r="T1815" s="3"/>
      <c r="U1815" s="7">
        <v>45715.580775463</v>
      </c>
      <c r="V1815" s="7">
        <v>45869.467037037</v>
      </c>
      <c r="W1815" s="3"/>
    </row>
    <row r="1816" ht="15.05" spans="1:23">
      <c r="A1816" s="4" t="str">
        <f t="array" ref="A1816">IF(SUM(--ISNUMBER(SEARCH({", AB ",", BC ",", MB ",", NB ",", NL ",", NS ",", NT ",", NU ",", ON ",", PE ",", QC ",", SK ",", YT "},UPPER(C1816))))&gt;0,"Canada","USA")</f>
        <v>USA</v>
      </c>
      <c r="B1816" s="3" t="s">
        <v>8832</v>
      </c>
      <c r="C1816" s="3" t="s">
        <v>8833</v>
      </c>
      <c r="D1816" s="3" t="s">
        <v>8834</v>
      </c>
      <c r="E1816" s="3" t="s">
        <v>8835</v>
      </c>
      <c r="F1816" s="3"/>
      <c r="G1816" s="3" t="s">
        <v>27</v>
      </c>
      <c r="H1816" s="3" t="s">
        <v>91</v>
      </c>
      <c r="I1816" s="3">
        <v>5</v>
      </c>
      <c r="J1816" s="3">
        <v>-85.6038792741122</v>
      </c>
      <c r="K1816" s="8" t="s">
        <v>8836</v>
      </c>
      <c r="L1816" s="3" t="s">
        <v>8837</v>
      </c>
      <c r="M1816" s="3">
        <v>0</v>
      </c>
      <c r="N1816" s="3">
        <v>0</v>
      </c>
      <c r="O1816" s="3">
        <v>0</v>
      </c>
      <c r="P1816" s="3">
        <v>0</v>
      </c>
      <c r="Q1816" s="3" t="s">
        <v>29</v>
      </c>
      <c r="R1816" s="3" t="s">
        <v>30</v>
      </c>
      <c r="S1816" s="3"/>
      <c r="T1816" s="3"/>
      <c r="U1816" s="7">
        <v>45841.4103356482</v>
      </c>
      <c r="V1816" s="7">
        <v>45917.5316782407</v>
      </c>
      <c r="W1816" s="3"/>
    </row>
    <row r="1817" ht="15.05" spans="1:23">
      <c r="A1817" s="4" t="str">
        <f t="array" ref="A1817">IF(SUM(--ISNUMBER(SEARCH({", AB ",", BC ",", MB ",", NB ",", NL ",", NS ",", NT ",", NU ",", ON ",", PE ",", QC ",", SK ",", YT "},UPPER(C1817))))&gt;0,"Canada","USA")</f>
        <v>USA</v>
      </c>
      <c r="B1817" s="3" t="s">
        <v>8838</v>
      </c>
      <c r="C1817" s="3" t="s">
        <v>8839</v>
      </c>
      <c r="D1817" s="3" t="s">
        <v>8840</v>
      </c>
      <c r="E1817" s="3" t="s">
        <v>8841</v>
      </c>
      <c r="F1817" s="3"/>
      <c r="G1817" s="3" t="s">
        <v>27</v>
      </c>
      <c r="H1817" s="3" t="s">
        <v>27</v>
      </c>
      <c r="I1817" s="3">
        <v>5</v>
      </c>
      <c r="J1817" s="3">
        <v>-80.03135</v>
      </c>
      <c r="K1817" s="3">
        <v>40.39466</v>
      </c>
      <c r="L1817" s="3"/>
      <c r="M1817" s="3">
        <v>0</v>
      </c>
      <c r="N1817" s="3">
        <v>0</v>
      </c>
      <c r="O1817" s="3">
        <v>0</v>
      </c>
      <c r="P1817" s="3">
        <v>0</v>
      </c>
      <c r="Q1817" s="3" t="s">
        <v>29</v>
      </c>
      <c r="R1817" s="3" t="s">
        <v>30</v>
      </c>
      <c r="S1817" s="3"/>
      <c r="T1817" s="3"/>
      <c r="U1817" s="7">
        <v>45692.4800810185</v>
      </c>
      <c r="V1817" s="7">
        <v>45883.666087963</v>
      </c>
      <c r="W1817" s="3"/>
    </row>
    <row r="1818" ht="15.05" spans="1:23">
      <c r="A1818" s="4" t="str">
        <f t="array" ref="A1818">IF(SUM(--ISNUMBER(SEARCH({", AB ",", BC ",", MB ",", NB ",", NL ",", NS ",", NT ",", NU ",", ON ",", PE ",", QC ",", SK ",", YT "},UPPER(C1818))))&gt;0,"Canada","USA")</f>
        <v>USA</v>
      </c>
      <c r="B1818" s="3" t="s">
        <v>8842</v>
      </c>
      <c r="C1818" s="3" t="s">
        <v>8843</v>
      </c>
      <c r="D1818" s="3" t="s">
        <v>8844</v>
      </c>
      <c r="E1818" s="3" t="s">
        <v>8845</v>
      </c>
      <c r="F1818" s="3" t="s">
        <v>8846</v>
      </c>
      <c r="G1818" s="3" t="s">
        <v>27</v>
      </c>
      <c r="H1818" s="3" t="s">
        <v>91</v>
      </c>
      <c r="I1818" s="3">
        <v>5</v>
      </c>
      <c r="J1818" s="3">
        <v>-122.73422</v>
      </c>
      <c r="K1818" s="3">
        <v>49.26916</v>
      </c>
      <c r="L1818" s="3"/>
      <c r="M1818" s="3">
        <v>0</v>
      </c>
      <c r="N1818" s="3">
        <v>0</v>
      </c>
      <c r="O1818" s="3">
        <v>0</v>
      </c>
      <c r="P1818" s="3">
        <v>0</v>
      </c>
      <c r="Q1818" s="3" t="s">
        <v>29</v>
      </c>
      <c r="R1818" s="3" t="s">
        <v>30</v>
      </c>
      <c r="S1818" s="3"/>
      <c r="T1818" s="3"/>
      <c r="U1818" s="7">
        <v>45782.6218055556</v>
      </c>
      <c r="V1818" s="7">
        <v>45782.6218055556</v>
      </c>
      <c r="W1818" s="3"/>
    </row>
    <row r="1819" ht="15.05" spans="1:23">
      <c r="A1819" s="4" t="str">
        <f t="array" ref="A1819">IF(SUM(--ISNUMBER(SEARCH({", AB ",", BC ",", MB ",", NB ",", NL ",", NS ",", NT ",", NU ",", ON ",", PE ",", QC ",", SK ",", YT "},UPPER(C1819))))&gt;0,"Canada","USA")</f>
        <v>USA</v>
      </c>
      <c r="B1819" s="3" t="s">
        <v>8847</v>
      </c>
      <c r="C1819" s="3" t="s">
        <v>8848</v>
      </c>
      <c r="D1819" s="3" t="s">
        <v>3736</v>
      </c>
      <c r="E1819" s="3" t="s">
        <v>3737</v>
      </c>
      <c r="F1819" s="3"/>
      <c r="G1819" s="3" t="s">
        <v>27</v>
      </c>
      <c r="H1819" s="3" t="s">
        <v>27</v>
      </c>
      <c r="I1819" s="3">
        <v>5</v>
      </c>
      <c r="J1819" s="3">
        <v>-82.25246</v>
      </c>
      <c r="K1819" s="3">
        <v>34.93333</v>
      </c>
      <c r="L1819" s="3"/>
      <c r="M1819" s="3">
        <v>0</v>
      </c>
      <c r="N1819" s="3">
        <v>0</v>
      </c>
      <c r="O1819" s="3">
        <v>0</v>
      </c>
      <c r="P1819" s="3">
        <v>0</v>
      </c>
      <c r="Q1819" s="3" t="s">
        <v>29</v>
      </c>
      <c r="R1819" s="3" t="s">
        <v>30</v>
      </c>
      <c r="S1819" s="3"/>
      <c r="T1819" s="3"/>
      <c r="U1819" s="7">
        <v>45615.4127662037</v>
      </c>
      <c r="V1819" s="7">
        <v>45869.6621180556</v>
      </c>
      <c r="W1819" s="3"/>
    </row>
    <row r="1820" ht="15.05" spans="1:23">
      <c r="A1820" s="4" t="str">
        <f t="array" ref="A1820">IF(SUM(--ISNUMBER(SEARCH({", AB ",", BC ",", MB ",", NB ",", NL ",", NS ",", NT ",", NU ",", ON ",", PE ",", QC ",", SK ",", YT "},UPPER(C1820))))&gt;0,"Canada","USA")</f>
        <v>USA</v>
      </c>
      <c r="B1820" s="3" t="s">
        <v>8849</v>
      </c>
      <c r="C1820" s="3" t="s">
        <v>8850</v>
      </c>
      <c r="D1820" s="3" t="s">
        <v>8851</v>
      </c>
      <c r="E1820" s="3" t="s">
        <v>8852</v>
      </c>
      <c r="F1820" s="3" t="s">
        <v>8853</v>
      </c>
      <c r="G1820" s="3" t="s">
        <v>27</v>
      </c>
      <c r="H1820" s="3" t="s">
        <v>91</v>
      </c>
      <c r="I1820" s="3">
        <v>5</v>
      </c>
      <c r="J1820" s="3">
        <v>-80.9071791</v>
      </c>
      <c r="K1820" s="3">
        <v>35.2386167</v>
      </c>
      <c r="L1820" s="3" t="s">
        <v>8854</v>
      </c>
      <c r="M1820" s="3">
        <v>0</v>
      </c>
      <c r="N1820" s="3">
        <v>0</v>
      </c>
      <c r="O1820" s="3">
        <v>0</v>
      </c>
      <c r="P1820" s="3">
        <v>0</v>
      </c>
      <c r="Q1820" s="3" t="s">
        <v>29</v>
      </c>
      <c r="R1820" s="3" t="s">
        <v>30</v>
      </c>
      <c r="S1820" s="3"/>
      <c r="T1820" s="3"/>
      <c r="U1820" s="7">
        <v>45668.8340856481</v>
      </c>
      <c r="V1820" s="7">
        <v>45917.5310763889</v>
      </c>
      <c r="W1820" s="3"/>
    </row>
    <row r="1821" ht="15.05" spans="1:23">
      <c r="A1821" s="4" t="str">
        <f t="array" ref="A1821">IF(SUM(--ISNUMBER(SEARCH({", AB ",", BC ",", MB ",", NB ",", NL ",", NS ",", NT ",", NU ",", ON ",", PE ",", QC ",", SK ",", YT "},UPPER(C1821))))&gt;0,"Canada","USA")</f>
        <v>USA</v>
      </c>
      <c r="B1821" s="3" t="s">
        <v>8855</v>
      </c>
      <c r="C1821" s="3" t="s">
        <v>8856</v>
      </c>
      <c r="D1821" s="3" t="s">
        <v>8851</v>
      </c>
      <c r="E1821" s="3" t="s">
        <v>8852</v>
      </c>
      <c r="F1821" s="3" t="s">
        <v>250</v>
      </c>
      <c r="G1821" s="3" t="s">
        <v>27</v>
      </c>
      <c r="H1821" s="3" t="s">
        <v>27</v>
      </c>
      <c r="I1821" s="3">
        <v>5</v>
      </c>
      <c r="J1821" s="3">
        <v>-80.2276452999999</v>
      </c>
      <c r="K1821" s="3">
        <v>36.0626357</v>
      </c>
      <c r="L1821" s="3" t="s">
        <v>8854</v>
      </c>
      <c r="M1821" s="3">
        <v>0</v>
      </c>
      <c r="N1821" s="3">
        <v>0</v>
      </c>
      <c r="O1821" s="3">
        <v>0</v>
      </c>
      <c r="P1821" s="3">
        <v>0</v>
      </c>
      <c r="Q1821" s="3" t="s">
        <v>29</v>
      </c>
      <c r="R1821" s="3" t="s">
        <v>30</v>
      </c>
      <c r="S1821" s="3"/>
      <c r="T1821" s="3"/>
      <c r="U1821" s="7">
        <v>45668.8246990741</v>
      </c>
      <c r="V1821" s="7">
        <v>45917.5311689815</v>
      </c>
      <c r="W1821" s="3"/>
    </row>
    <row r="1822" ht="15.05" spans="1:23">
      <c r="A1822" s="4" t="str">
        <f t="array" ref="A1822">IF(SUM(--ISNUMBER(SEARCH({", AB ",", BC ",", MB ",", NB ",", NL ",", NS ",", NT ",", NU ",", ON ",", PE ",", QC ",", SK ",", YT "},UPPER(C1822))))&gt;0,"Canada","USA")</f>
        <v>USA</v>
      </c>
      <c r="B1822" s="3" t="s">
        <v>8857</v>
      </c>
      <c r="C1822" s="3" t="s">
        <v>8858</v>
      </c>
      <c r="D1822" s="3" t="s">
        <v>8851</v>
      </c>
      <c r="E1822" s="3" t="s">
        <v>8852</v>
      </c>
      <c r="F1822" s="3" t="s">
        <v>250</v>
      </c>
      <c r="G1822" s="3" t="s">
        <v>27</v>
      </c>
      <c r="H1822" s="3" t="s">
        <v>91</v>
      </c>
      <c r="I1822" s="3">
        <v>5</v>
      </c>
      <c r="J1822" s="3">
        <v>-79.7749884</v>
      </c>
      <c r="K1822" s="3">
        <v>36.0454137</v>
      </c>
      <c r="L1822" s="3" t="s">
        <v>8854</v>
      </c>
      <c r="M1822" s="3">
        <v>0</v>
      </c>
      <c r="N1822" s="3">
        <v>0</v>
      </c>
      <c r="O1822" s="3">
        <v>0</v>
      </c>
      <c r="P1822" s="3">
        <v>0</v>
      </c>
      <c r="Q1822" s="3" t="s">
        <v>29</v>
      </c>
      <c r="R1822" s="3" t="s">
        <v>30</v>
      </c>
      <c r="S1822" s="3"/>
      <c r="T1822" s="3"/>
      <c r="U1822" s="7">
        <v>45668.8270833333</v>
      </c>
      <c r="V1822" s="7">
        <v>45834.4611805556</v>
      </c>
      <c r="W1822" s="3"/>
    </row>
    <row r="1823" ht="15.05" spans="1:23">
      <c r="A1823" s="4" t="str">
        <f t="array" ref="A1823">IF(SUM(--ISNUMBER(SEARCH({", AB ",", BC ",", MB ",", NB ",", NL ",", NS ",", NT ",", NU ",", ON ",", PE ",", QC ",", SK ",", YT "},UPPER(C1823))))&gt;0,"Canada","USA")</f>
        <v>USA</v>
      </c>
      <c r="B1823" s="3" t="s">
        <v>8859</v>
      </c>
      <c r="C1823" s="3" t="s">
        <v>8860</v>
      </c>
      <c r="D1823" s="3" t="s">
        <v>8861</v>
      </c>
      <c r="E1823" s="3" t="s">
        <v>8862</v>
      </c>
      <c r="F1823" s="3"/>
      <c r="G1823" s="3" t="s">
        <v>27</v>
      </c>
      <c r="H1823" s="3" t="s">
        <v>27</v>
      </c>
      <c r="I1823" s="3">
        <v>5</v>
      </c>
      <c r="J1823" s="3">
        <v>-70.2782095314603</v>
      </c>
      <c r="K1823" s="8" t="s">
        <v>8863</v>
      </c>
      <c r="L1823" s="3" t="s">
        <v>8864</v>
      </c>
      <c r="M1823" s="3">
        <v>0</v>
      </c>
      <c r="N1823" s="3">
        <v>0</v>
      </c>
      <c r="O1823" s="3">
        <v>0</v>
      </c>
      <c r="P1823" s="3">
        <v>0</v>
      </c>
      <c r="Q1823" s="3" t="s">
        <v>29</v>
      </c>
      <c r="R1823" s="3" t="s">
        <v>30</v>
      </c>
      <c r="S1823" s="3"/>
      <c r="T1823" s="3"/>
      <c r="U1823" s="7">
        <v>45848.5304513889</v>
      </c>
      <c r="V1823" s="7">
        <v>45917.530625</v>
      </c>
      <c r="W1823" s="3"/>
    </row>
    <row r="1824" ht="15.05" spans="1:23">
      <c r="A1824" s="4" t="str">
        <f t="array" ref="A1824">IF(SUM(--ISNUMBER(SEARCH({", AB ",", BC ",", MB ",", NB ",", NL ",", NS ",", NT ",", NU ",", ON ",", PE ",", QC ",", SK ",", YT "},UPPER(C1824))))&gt;0,"Canada","USA")</f>
        <v>USA</v>
      </c>
      <c r="B1824" s="3" t="s">
        <v>8865</v>
      </c>
      <c r="C1824" s="3" t="s">
        <v>8866</v>
      </c>
      <c r="D1824" s="3" t="s">
        <v>8867</v>
      </c>
      <c r="E1824" s="3">
        <v>8058898927</v>
      </c>
      <c r="F1824" s="3" t="s">
        <v>8868</v>
      </c>
      <c r="G1824" s="3" t="s">
        <v>27</v>
      </c>
      <c r="H1824" s="3" t="s">
        <v>91</v>
      </c>
      <c r="I1824" s="3">
        <v>5</v>
      </c>
      <c r="J1824" s="3">
        <v>-119.2327</v>
      </c>
      <c r="K1824" s="3">
        <v>34.2539</v>
      </c>
      <c r="L1824" s="3"/>
      <c r="M1824" s="3">
        <v>0</v>
      </c>
      <c r="N1824" s="3">
        <v>0</v>
      </c>
      <c r="O1824" s="3">
        <v>0</v>
      </c>
      <c r="P1824" s="3">
        <v>0</v>
      </c>
      <c r="Q1824" s="3" t="s">
        <v>29</v>
      </c>
      <c r="R1824" s="3" t="s">
        <v>30</v>
      </c>
      <c r="S1824" s="3"/>
      <c r="T1824" s="3"/>
      <c r="U1824" s="7">
        <v>45666.3838078704</v>
      </c>
      <c r="V1824" s="7">
        <v>45849.6691203704</v>
      </c>
      <c r="W1824" s="3"/>
    </row>
    <row r="1825" ht="15.05" spans="1:23">
      <c r="A1825" s="4" t="str">
        <f t="array" ref="A1825">IF(SUM(--ISNUMBER(SEARCH({", AB ",", BC ",", MB ",", NB ",", NL ",", NS ",", NT ",", NU ",", ON ",", PE ",", QC ",", SK ",", YT "},UPPER(C1825))))&gt;0,"Canada","USA")</f>
        <v>USA</v>
      </c>
      <c r="B1825" s="3" t="s">
        <v>8869</v>
      </c>
      <c r="C1825" s="3" t="s">
        <v>8870</v>
      </c>
      <c r="D1825" s="3" t="s">
        <v>8871</v>
      </c>
      <c r="E1825" s="3" t="s">
        <v>8872</v>
      </c>
      <c r="F1825" s="3"/>
      <c r="G1825" s="3" t="s">
        <v>27</v>
      </c>
      <c r="H1825" s="3" t="s">
        <v>27</v>
      </c>
      <c r="I1825" s="3">
        <v>1</v>
      </c>
      <c r="J1825" s="3">
        <v>-94.62377</v>
      </c>
      <c r="K1825" s="8" t="s">
        <v>8873</v>
      </c>
      <c r="L1825" s="3" t="s">
        <v>8874</v>
      </c>
      <c r="M1825" s="3">
        <v>0</v>
      </c>
      <c r="N1825" s="3">
        <v>0</v>
      </c>
      <c r="O1825" s="3">
        <v>0</v>
      </c>
      <c r="P1825" s="3">
        <v>0</v>
      </c>
      <c r="Q1825" s="3" t="s">
        <v>29</v>
      </c>
      <c r="R1825" s="3" t="s">
        <v>30</v>
      </c>
      <c r="S1825" s="3"/>
      <c r="T1825" s="3"/>
      <c r="U1825" s="7">
        <v>45667.472349537</v>
      </c>
      <c r="V1825" s="7">
        <v>45839.6052083333</v>
      </c>
      <c r="W1825" s="3"/>
    </row>
    <row r="1826" ht="15.05" spans="1:23">
      <c r="A1826" s="4" t="str">
        <f t="array" ref="A1826">IF(SUM(--ISNUMBER(SEARCH({", AB ",", BC ",", MB ",", NB ",", NL ",", NS ",", NT ",", NU ",", ON ",", PE ",", QC ",", SK ",", YT "},UPPER(C1826))))&gt;0,"Canada","USA")</f>
        <v>USA</v>
      </c>
      <c r="B1826" s="3" t="s">
        <v>8875</v>
      </c>
      <c r="C1826" s="3" t="s">
        <v>8876</v>
      </c>
      <c r="D1826" s="3" t="s">
        <v>8877</v>
      </c>
      <c r="E1826" s="3" t="s">
        <v>8878</v>
      </c>
      <c r="F1826" s="3"/>
      <c r="G1826" s="3" t="s">
        <v>27</v>
      </c>
      <c r="H1826" s="3" t="s">
        <v>91</v>
      </c>
      <c r="I1826" s="3">
        <v>5</v>
      </c>
      <c r="J1826" s="3">
        <v>-117.847868974315</v>
      </c>
      <c r="K1826" s="8" t="s">
        <v>8879</v>
      </c>
      <c r="L1826" s="3"/>
      <c r="M1826" s="3">
        <v>0</v>
      </c>
      <c r="N1826" s="3">
        <v>0</v>
      </c>
      <c r="O1826" s="3">
        <v>0</v>
      </c>
      <c r="P1826" s="3">
        <v>0</v>
      </c>
      <c r="Q1826" s="3" t="s">
        <v>29</v>
      </c>
      <c r="R1826" s="3" t="s">
        <v>30</v>
      </c>
      <c r="S1826" s="3"/>
      <c r="T1826" s="3"/>
      <c r="U1826" s="7">
        <v>45888.3959722222</v>
      </c>
      <c r="V1826" s="7">
        <v>45888.3959722222</v>
      </c>
      <c r="W1826" s="3"/>
    </row>
    <row r="1827" ht="15.05" spans="1:23">
      <c r="A1827" s="4" t="str">
        <f t="array" ref="A1827">IF(SUM(--ISNUMBER(SEARCH({", AB ",", BC ",", MB ",", NB ",", NL ",", NS ",", NT ",", NU ",", ON ",", PE ",", QC ",", SK ",", YT "},UPPER(C1827))))&gt;0,"Canada","USA")</f>
        <v>USA</v>
      </c>
      <c r="B1827" s="3" t="s">
        <v>8880</v>
      </c>
      <c r="C1827" s="3" t="s">
        <v>8881</v>
      </c>
      <c r="D1827" s="3" t="s">
        <v>8882</v>
      </c>
      <c r="E1827" s="3" t="s">
        <v>8883</v>
      </c>
      <c r="F1827" s="3" t="s">
        <v>8884</v>
      </c>
      <c r="G1827" s="3" t="s">
        <v>27</v>
      </c>
      <c r="H1827" s="3" t="s">
        <v>27</v>
      </c>
      <c r="I1827" s="3">
        <v>5</v>
      </c>
      <c r="J1827" s="3">
        <v>-84.025337931765</v>
      </c>
      <c r="K1827" s="8" t="s">
        <v>8885</v>
      </c>
      <c r="L1827" s="3"/>
      <c r="M1827" s="3">
        <v>100</v>
      </c>
      <c r="N1827" s="3">
        <v>65</v>
      </c>
      <c r="O1827" s="3">
        <v>0</v>
      </c>
      <c r="P1827" s="3">
        <v>0</v>
      </c>
      <c r="Q1827" s="3" t="s">
        <v>29</v>
      </c>
      <c r="R1827" s="3" t="s">
        <v>30</v>
      </c>
      <c r="S1827" s="3"/>
      <c r="T1827" s="3"/>
      <c r="U1827" s="7">
        <v>45896.6584490741</v>
      </c>
      <c r="V1827" s="7">
        <v>45918.4660300926</v>
      </c>
      <c r="W1827" s="3"/>
    </row>
    <row r="1828" ht="15.05" spans="1:23">
      <c r="A1828" s="4" t="str">
        <f t="array" ref="A1828">IF(SUM(--ISNUMBER(SEARCH({", AB ",", BC ",", MB ",", NB ",", NL ",", NS ",", NT ",", NU ",", ON ",", PE ",", QC ",", SK ",", YT "},UPPER(C1828))))&gt;0,"Canada","USA")</f>
        <v>USA</v>
      </c>
      <c r="B1828" s="3" t="s">
        <v>8886</v>
      </c>
      <c r="C1828" s="3" t="s">
        <v>8887</v>
      </c>
      <c r="D1828" s="3" t="s">
        <v>8888</v>
      </c>
      <c r="E1828" s="3" t="s">
        <v>8889</v>
      </c>
      <c r="F1828" s="3"/>
      <c r="G1828" s="3" t="s">
        <v>27</v>
      </c>
      <c r="H1828" s="3" t="s">
        <v>27</v>
      </c>
      <c r="I1828" s="3">
        <v>5</v>
      </c>
      <c r="J1828" s="3">
        <v>-84.4713154</v>
      </c>
      <c r="K1828" s="3">
        <v>46.2584258</v>
      </c>
      <c r="L1828" s="3" t="s">
        <v>8890</v>
      </c>
      <c r="M1828" s="3">
        <v>0</v>
      </c>
      <c r="N1828" s="3">
        <v>0</v>
      </c>
      <c r="O1828" s="3">
        <v>0</v>
      </c>
      <c r="P1828" s="3">
        <v>0</v>
      </c>
      <c r="Q1828" s="3" t="s">
        <v>29</v>
      </c>
      <c r="R1828" s="3" t="s">
        <v>30</v>
      </c>
      <c r="S1828" s="3"/>
      <c r="T1828" s="3"/>
      <c r="U1828" s="7">
        <v>45667.6585763889</v>
      </c>
      <c r="V1828" s="7">
        <v>45832.4138425926</v>
      </c>
      <c r="W1828" s="3"/>
    </row>
    <row r="1829" ht="15.05" spans="1:23">
      <c r="A1829" s="4" t="str">
        <f t="array" ref="A1829">IF(SUM(--ISNUMBER(SEARCH({", AB ",", BC ",", MB ",", NB ",", NL ",", NS ",", NT ",", NU ",", ON ",", PE ",", QC ",", SK ",", YT "},UPPER(C1829))))&gt;0,"Canada","USA")</f>
        <v>USA</v>
      </c>
      <c r="B1829" s="3" t="s">
        <v>8891</v>
      </c>
      <c r="C1829" s="3" t="s">
        <v>8892</v>
      </c>
      <c r="D1829" s="3" t="s">
        <v>8893</v>
      </c>
      <c r="E1829" s="3" t="s">
        <v>8894</v>
      </c>
      <c r="F1829" s="3"/>
      <c r="G1829" s="3" t="s">
        <v>27</v>
      </c>
      <c r="H1829" s="3" t="s">
        <v>27</v>
      </c>
      <c r="I1829" s="3">
        <v>5</v>
      </c>
      <c r="J1829" s="3">
        <v>-88.03458</v>
      </c>
      <c r="K1829" s="3">
        <v>41.9301</v>
      </c>
      <c r="L1829" s="3"/>
      <c r="M1829" s="3">
        <v>0</v>
      </c>
      <c r="N1829" s="3">
        <v>0</v>
      </c>
      <c r="O1829" s="3">
        <v>0</v>
      </c>
      <c r="P1829" s="3">
        <v>0</v>
      </c>
      <c r="Q1829" s="3" t="s">
        <v>29</v>
      </c>
      <c r="R1829" s="3" t="s">
        <v>30</v>
      </c>
      <c r="S1829" s="3"/>
      <c r="T1829" s="3"/>
      <c r="U1829" s="7">
        <v>45659.6865046296</v>
      </c>
      <c r="V1829" s="7">
        <v>45659.6865046296</v>
      </c>
      <c r="W1829" s="3"/>
    </row>
    <row r="1830" ht="15.05" spans="1:23">
      <c r="A1830" s="4" t="str">
        <f t="array" ref="A1830">IF(SUM(--ISNUMBER(SEARCH({", AB ",", BC ",", MB ",", NB ",", NL ",", NS ",", NT ",", NU ",", ON ",", PE ",", QC ",", SK ",", YT "},UPPER(C1830))))&gt;0,"Canada","USA")</f>
        <v>USA</v>
      </c>
      <c r="B1830" s="3" t="s">
        <v>8895</v>
      </c>
      <c r="C1830" s="3" t="s">
        <v>8896</v>
      </c>
      <c r="D1830" s="3" t="s">
        <v>8897</v>
      </c>
      <c r="E1830" s="3" t="s">
        <v>8898</v>
      </c>
      <c r="F1830" s="3" t="s">
        <v>8899</v>
      </c>
      <c r="G1830" s="3" t="s">
        <v>27</v>
      </c>
      <c r="H1830" s="3" t="s">
        <v>27</v>
      </c>
      <c r="I1830" s="3">
        <v>1</v>
      </c>
      <c r="J1830" s="3">
        <v>-81.67745</v>
      </c>
      <c r="K1830" s="3">
        <v>35.17189</v>
      </c>
      <c r="L1830" s="3" t="s">
        <v>8900</v>
      </c>
      <c r="M1830" s="3">
        <v>0</v>
      </c>
      <c r="N1830" s="3">
        <v>0</v>
      </c>
      <c r="O1830" s="3">
        <v>0</v>
      </c>
      <c r="P1830" s="3">
        <v>0</v>
      </c>
      <c r="Q1830" s="3" t="s">
        <v>29</v>
      </c>
      <c r="R1830" s="3" t="s">
        <v>30</v>
      </c>
      <c r="S1830" s="3"/>
      <c r="T1830" s="3"/>
      <c r="U1830" s="7">
        <v>45609.6489236111</v>
      </c>
      <c r="V1830" s="7">
        <v>45845.543900463</v>
      </c>
      <c r="W1830" s="3"/>
    </row>
    <row r="1831" ht="15.05" spans="1:23">
      <c r="A1831" s="4" t="str">
        <f t="array" ref="A1831">IF(SUM(--ISNUMBER(SEARCH({", AB ",", BC ",", MB ",", NB ",", NL ",", NS ",", NT ",", NU ",", ON ",", PE ",", QC ",", SK ",", YT "},UPPER(C1831))))&gt;0,"Canada","USA")</f>
        <v>USA</v>
      </c>
      <c r="B1831" s="3" t="s">
        <v>8901</v>
      </c>
      <c r="C1831" s="3" t="s">
        <v>8902</v>
      </c>
      <c r="D1831" s="3" t="s">
        <v>8903</v>
      </c>
      <c r="E1831" s="3" t="s">
        <v>8904</v>
      </c>
      <c r="F1831" s="3" t="s">
        <v>8905</v>
      </c>
      <c r="G1831" s="3" t="s">
        <v>27</v>
      </c>
      <c r="H1831" s="3" t="s">
        <v>27</v>
      </c>
      <c r="I1831" s="3">
        <v>5</v>
      </c>
      <c r="J1831" s="3">
        <v>-77.55979</v>
      </c>
      <c r="K1831" s="3">
        <v>43.21203</v>
      </c>
      <c r="L1831" s="3" t="s">
        <v>8906</v>
      </c>
      <c r="M1831" s="3">
        <v>0</v>
      </c>
      <c r="N1831" s="3">
        <v>0</v>
      </c>
      <c r="O1831" s="3">
        <v>0</v>
      </c>
      <c r="P1831" s="3">
        <v>0</v>
      </c>
      <c r="Q1831" s="3" t="s">
        <v>29</v>
      </c>
      <c r="R1831" s="3" t="s">
        <v>30</v>
      </c>
      <c r="S1831" s="3"/>
      <c r="T1831" s="3"/>
      <c r="U1831" s="7">
        <v>45665.6403935185</v>
      </c>
      <c r="V1831" s="7">
        <v>45838.5026851852</v>
      </c>
      <c r="W1831" s="3"/>
    </row>
    <row r="1832" ht="15.05" spans="1:23">
      <c r="A1832" s="4" t="str">
        <f t="array" ref="A1832">IF(SUM(--ISNUMBER(SEARCH({", AB ",", BC ",", MB ",", NB ",", NL ",", NS ",", NT ",", NU ",", ON ",", PE ",", QC ",", SK ",", YT "},UPPER(C1832))))&gt;0,"Canada","USA")</f>
        <v>USA</v>
      </c>
      <c r="B1832" s="3" t="s">
        <v>8907</v>
      </c>
      <c r="C1832" s="3" t="s">
        <v>8908</v>
      </c>
      <c r="D1832" s="3" t="s">
        <v>8909</v>
      </c>
      <c r="E1832" s="3" t="s">
        <v>8910</v>
      </c>
      <c r="F1832" s="3"/>
      <c r="G1832" s="3" t="s">
        <v>27</v>
      </c>
      <c r="H1832" s="3" t="s">
        <v>27</v>
      </c>
      <c r="I1832" s="3">
        <v>5</v>
      </c>
      <c r="J1832" s="3">
        <v>-112.4476129</v>
      </c>
      <c r="K1832" s="3">
        <v>34.7435378</v>
      </c>
      <c r="L1832" s="3"/>
      <c r="M1832" s="3">
        <v>0</v>
      </c>
      <c r="N1832" s="3">
        <v>0</v>
      </c>
      <c r="O1832" s="3">
        <v>0</v>
      </c>
      <c r="P1832" s="3">
        <v>0</v>
      </c>
      <c r="Q1832" s="3" t="s">
        <v>29</v>
      </c>
      <c r="R1832" s="3" t="s">
        <v>30</v>
      </c>
      <c r="S1832" s="3"/>
      <c r="T1832" s="3"/>
      <c r="U1832" s="7">
        <v>45880.7016550926</v>
      </c>
      <c r="V1832" s="7">
        <v>45881.394375</v>
      </c>
      <c r="W1832" s="3"/>
    </row>
    <row r="1833" ht="15.05" spans="1:23">
      <c r="A1833" s="4" t="str">
        <f t="array" ref="A1833">IF(SUM(--ISNUMBER(SEARCH({", AB ",", BC ",", MB ",", NB ",", NL ",", NS ",", NT ",", NU ",", ON ",", PE ",", QC ",", SK ",", YT "},UPPER(C1833))))&gt;0,"Canada","USA")</f>
        <v>USA</v>
      </c>
      <c r="B1833" s="3" t="s">
        <v>8911</v>
      </c>
      <c r="C1833" s="3" t="s">
        <v>8912</v>
      </c>
      <c r="D1833" s="3" t="s">
        <v>8913</v>
      </c>
      <c r="E1833" s="3" t="s">
        <v>8914</v>
      </c>
      <c r="F1833" s="3"/>
      <c r="G1833" s="3" t="s">
        <v>27</v>
      </c>
      <c r="H1833" s="3" t="s">
        <v>91</v>
      </c>
      <c r="I1833" s="3">
        <v>5</v>
      </c>
      <c r="J1833" s="3">
        <v>-105.91074</v>
      </c>
      <c r="K1833" s="3">
        <v>40.00156</v>
      </c>
      <c r="L1833" s="3" t="s">
        <v>8915</v>
      </c>
      <c r="M1833" s="3">
        <v>0</v>
      </c>
      <c r="N1833" s="3">
        <v>0</v>
      </c>
      <c r="O1833" s="3">
        <v>0</v>
      </c>
      <c r="P1833" s="3">
        <v>0</v>
      </c>
      <c r="Q1833" s="3" t="s">
        <v>29</v>
      </c>
      <c r="R1833" s="3" t="s">
        <v>30</v>
      </c>
      <c r="S1833" s="3"/>
      <c r="T1833" s="3"/>
      <c r="U1833" s="7">
        <v>45700.6487847222</v>
      </c>
      <c r="V1833" s="7">
        <v>45898.4316087963</v>
      </c>
      <c r="W1833" s="3"/>
    </row>
    <row r="1834" ht="15.05" spans="1:23">
      <c r="A1834" s="4" t="str">
        <f t="array" ref="A1834">IF(SUM(--ISNUMBER(SEARCH({", AB ",", BC ",", MB ",", NB ",", NL ",", NS ",", NT ",", NU ",", ON ",", PE ",", QC ",", SK ",", YT "},UPPER(C1834))))&gt;0,"Canada","USA")</f>
        <v>USA</v>
      </c>
      <c r="B1834" s="3" t="s">
        <v>8916</v>
      </c>
      <c r="C1834" s="3" t="s">
        <v>8917</v>
      </c>
      <c r="D1834" s="3" t="s">
        <v>8918</v>
      </c>
      <c r="E1834" s="3" t="s">
        <v>8919</v>
      </c>
      <c r="F1834" s="3"/>
      <c r="G1834" s="3" t="s">
        <v>27</v>
      </c>
      <c r="H1834" s="3" t="s">
        <v>27</v>
      </c>
      <c r="I1834" s="3">
        <v>5</v>
      </c>
      <c r="J1834" s="3">
        <v>-85.6534691</v>
      </c>
      <c r="K1834" s="8" t="s">
        <v>8920</v>
      </c>
      <c r="L1834" s="3" t="s">
        <v>8921</v>
      </c>
      <c r="M1834" s="3">
        <v>0</v>
      </c>
      <c r="N1834" s="3">
        <v>0</v>
      </c>
      <c r="O1834" s="3">
        <v>0</v>
      </c>
      <c r="P1834" s="3">
        <v>0</v>
      </c>
      <c r="Q1834" s="3" t="s">
        <v>29</v>
      </c>
      <c r="R1834" s="3" t="s">
        <v>30</v>
      </c>
      <c r="S1834" s="3"/>
      <c r="T1834" s="3"/>
      <c r="U1834" s="7">
        <v>45667.6650810185</v>
      </c>
      <c r="V1834" s="7">
        <v>45832.3978125</v>
      </c>
      <c r="W1834" s="3"/>
    </row>
    <row r="1835" ht="15.05" spans="1:23">
      <c r="A1835" s="4" t="str">
        <f t="array" ref="A1835">IF(SUM(--ISNUMBER(SEARCH({", AB ",", BC ",", MB ",", NB ",", NL ",", NS ",", NT ",", NU ",", ON ",", PE ",", QC ",", SK ",", YT "},UPPER(C1835))))&gt;0,"Canada","USA")</f>
        <v>USA</v>
      </c>
      <c r="B1835" s="3" t="s">
        <v>8922</v>
      </c>
      <c r="C1835" s="3" t="s">
        <v>8923</v>
      </c>
      <c r="D1835" s="3" t="s">
        <v>8924</v>
      </c>
      <c r="E1835" s="3" t="s">
        <v>8925</v>
      </c>
      <c r="F1835" s="3"/>
      <c r="G1835" s="3" t="s">
        <v>27</v>
      </c>
      <c r="H1835" s="3" t="s">
        <v>27</v>
      </c>
      <c r="I1835" s="3">
        <v>5</v>
      </c>
      <c r="J1835" s="3">
        <v>-86.08777</v>
      </c>
      <c r="K1835" s="3">
        <v>39.89454</v>
      </c>
      <c r="L1835" s="3"/>
      <c r="M1835" s="3">
        <v>0</v>
      </c>
      <c r="N1835" s="3">
        <v>0</v>
      </c>
      <c r="O1835" s="3">
        <v>0</v>
      </c>
      <c r="P1835" s="3">
        <v>0</v>
      </c>
      <c r="Q1835" s="3" t="s">
        <v>29</v>
      </c>
      <c r="R1835" s="3" t="s">
        <v>30</v>
      </c>
      <c r="S1835" s="3"/>
      <c r="T1835" s="3"/>
      <c r="U1835" s="7">
        <v>45670.6616550926</v>
      </c>
      <c r="V1835" s="7">
        <v>45736.405</v>
      </c>
      <c r="W1835" s="3"/>
    </row>
    <row r="1836" ht="15.05" spans="1:23">
      <c r="A1836" s="4" t="str">
        <f t="array" ref="A1836">IF(SUM(--ISNUMBER(SEARCH({", AB ",", BC ",", MB ",", NB ",", NL ",", NS ",", NT ",", NU ",", ON ",", PE ",", QC ",", SK ",", YT "},UPPER(C1836))))&gt;0,"Canada","USA")</f>
        <v>USA</v>
      </c>
      <c r="B1836" s="3" t="s">
        <v>8926</v>
      </c>
      <c r="C1836" s="3" t="s">
        <v>8927</v>
      </c>
      <c r="D1836" s="3" t="s">
        <v>8928</v>
      </c>
      <c r="E1836" s="3" t="s">
        <v>8929</v>
      </c>
      <c r="F1836" s="3"/>
      <c r="G1836" s="3" t="s">
        <v>27</v>
      </c>
      <c r="H1836" s="3" t="s">
        <v>27</v>
      </c>
      <c r="I1836" s="3">
        <v>5</v>
      </c>
      <c r="J1836" s="3">
        <v>-95.13189</v>
      </c>
      <c r="K1836" s="3">
        <v>46.42541</v>
      </c>
      <c r="L1836" s="3" t="s">
        <v>8930</v>
      </c>
      <c r="M1836" s="3">
        <v>0</v>
      </c>
      <c r="N1836" s="3">
        <v>0</v>
      </c>
      <c r="O1836" s="3">
        <v>0</v>
      </c>
      <c r="P1836" s="3">
        <v>0</v>
      </c>
      <c r="Q1836" s="3" t="s">
        <v>29</v>
      </c>
      <c r="R1836" s="3" t="s">
        <v>30</v>
      </c>
      <c r="S1836" s="3"/>
      <c r="T1836" s="3"/>
      <c r="U1836" s="7">
        <v>45668.8177083333</v>
      </c>
      <c r="V1836" s="7">
        <v>45832.5083680556</v>
      </c>
      <c r="W1836" s="3"/>
    </row>
    <row r="1837" ht="15.05" spans="1:23">
      <c r="A1837" s="4" t="str">
        <f t="array" ref="A1837">IF(SUM(--ISNUMBER(SEARCH({", AB ",", BC ",", MB ",", NB ",", NL ",", NS ",", NT ",", NU ",", ON ",", PE ",", QC ",", SK ",", YT "},UPPER(C1837))))&gt;0,"Canada","USA")</f>
        <v>USA</v>
      </c>
      <c r="B1837" s="3" t="s">
        <v>8931</v>
      </c>
      <c r="C1837" s="3" t="s">
        <v>8932</v>
      </c>
      <c r="D1837" s="3">
        <v>4168487400</v>
      </c>
      <c r="E1837" s="3" t="s">
        <v>8933</v>
      </c>
      <c r="F1837" s="3"/>
      <c r="G1837" s="3" t="s">
        <v>27</v>
      </c>
      <c r="H1837" s="3" t="s">
        <v>27</v>
      </c>
      <c r="I1837" s="3">
        <v>5</v>
      </c>
      <c r="J1837" s="3">
        <v>-79.8723418</v>
      </c>
      <c r="K1837" s="3">
        <v>43.4894475</v>
      </c>
      <c r="L1837" s="3"/>
      <c r="M1837" s="3">
        <v>96.99</v>
      </c>
      <c r="N1837" s="3">
        <v>0</v>
      </c>
      <c r="O1837" s="3">
        <v>0</v>
      </c>
      <c r="P1837" s="3">
        <v>0</v>
      </c>
      <c r="Q1837" s="3" t="s">
        <v>29</v>
      </c>
      <c r="R1837" s="3" t="s">
        <v>30</v>
      </c>
      <c r="S1837" s="3"/>
      <c r="T1837" s="3"/>
      <c r="U1837" s="7">
        <v>45782.0521527778</v>
      </c>
      <c r="V1837" s="7">
        <v>45782.0521527778</v>
      </c>
      <c r="W1837" s="3"/>
    </row>
    <row r="1838" ht="15.05" spans="1:23">
      <c r="A1838" s="4" t="str">
        <f t="array" ref="A1838">IF(SUM(--ISNUMBER(SEARCH({", AB ",", BC ",", MB ",", NB ",", NL ",", NS ",", NT ",", NU ",", ON ",", PE ",", QC ",", SK ",", YT "},UPPER(C1838))))&gt;0,"Canada","USA")</f>
        <v>USA</v>
      </c>
      <c r="B1838" s="3" t="s">
        <v>8934</v>
      </c>
      <c r="C1838" s="3" t="s">
        <v>8935</v>
      </c>
      <c r="D1838" s="3" t="s">
        <v>8936</v>
      </c>
      <c r="E1838" s="3" t="s">
        <v>8937</v>
      </c>
      <c r="F1838" s="3"/>
      <c r="G1838" s="3" t="s">
        <v>27</v>
      </c>
      <c r="H1838" s="3" t="s">
        <v>27</v>
      </c>
      <c r="I1838" s="3">
        <v>3</v>
      </c>
      <c r="J1838" s="3">
        <v>-118.78395</v>
      </c>
      <c r="K1838" s="3">
        <v>45.67124</v>
      </c>
      <c r="L1838" s="3"/>
      <c r="M1838" s="3">
        <v>0</v>
      </c>
      <c r="N1838" s="3">
        <v>0</v>
      </c>
      <c r="O1838" s="3">
        <v>0</v>
      </c>
      <c r="P1838" s="3">
        <v>0</v>
      </c>
      <c r="Q1838" s="3" t="s">
        <v>29</v>
      </c>
      <c r="R1838" s="3" t="s">
        <v>30</v>
      </c>
      <c r="S1838" s="3"/>
      <c r="T1838" s="3"/>
      <c r="U1838" s="7">
        <v>45666.6547453704</v>
      </c>
      <c r="V1838" s="7">
        <v>45669.0478472222</v>
      </c>
      <c r="W1838" s="3"/>
    </row>
    <row r="1839" ht="15.05" spans="1:23">
      <c r="A1839" s="4" t="str">
        <f t="array" ref="A1839">IF(SUM(--ISNUMBER(SEARCH({", AB ",", BC ",", MB ",", NB ",", NL ",", NS ",", NT ",", NU ",", ON ",", PE ",", QC ",", SK ",", YT "},UPPER(C1839))))&gt;0,"Canada","USA")</f>
        <v>USA</v>
      </c>
      <c r="B1839" s="3" t="s">
        <v>8938</v>
      </c>
      <c r="C1839" s="3" t="s">
        <v>8939</v>
      </c>
      <c r="D1839" s="3" t="s">
        <v>8940</v>
      </c>
      <c r="E1839" s="3" t="s">
        <v>5953</v>
      </c>
      <c r="F1839" s="3" t="s">
        <v>8941</v>
      </c>
      <c r="G1839" s="3" t="s">
        <v>27</v>
      </c>
      <c r="H1839" s="3" t="s">
        <v>27</v>
      </c>
      <c r="I1839" s="3">
        <v>6</v>
      </c>
      <c r="J1839" s="3">
        <v>-90.71795</v>
      </c>
      <c r="K1839" s="3">
        <v>42.49048</v>
      </c>
      <c r="L1839" s="3" t="s">
        <v>8942</v>
      </c>
      <c r="M1839" s="3">
        <v>0</v>
      </c>
      <c r="N1839" s="3">
        <v>0</v>
      </c>
      <c r="O1839" s="3">
        <v>0</v>
      </c>
      <c r="P1839" s="3">
        <v>0</v>
      </c>
      <c r="Q1839" s="3" t="s">
        <v>29</v>
      </c>
      <c r="R1839" s="3" t="s">
        <v>30</v>
      </c>
      <c r="S1839" s="3"/>
      <c r="T1839" s="3"/>
      <c r="U1839" s="7">
        <v>45653.3699305556</v>
      </c>
      <c r="V1839" s="7">
        <v>45916.7263425926</v>
      </c>
      <c r="W1839" s="3"/>
    </row>
    <row r="1840" ht="15.05" spans="1:23">
      <c r="A1840" s="4" t="str">
        <f t="array" ref="A1840">IF(SUM(--ISNUMBER(SEARCH({", AB ",", BC ",", MB ",", NB ",", NL ",", NS ",", NT ",", NU ",", ON ",", PE ",", QC ",", SK ",", YT "},UPPER(C1840))))&gt;0,"Canada","USA")</f>
        <v>USA</v>
      </c>
      <c r="B1840" s="3" t="s">
        <v>8943</v>
      </c>
      <c r="C1840" s="3" t="s">
        <v>5951</v>
      </c>
      <c r="D1840" s="3" t="s">
        <v>8940</v>
      </c>
      <c r="E1840" s="3" t="s">
        <v>8944</v>
      </c>
      <c r="F1840" s="3"/>
      <c r="G1840" s="3" t="s">
        <v>27</v>
      </c>
      <c r="H1840" s="3" t="s">
        <v>27</v>
      </c>
      <c r="I1840" s="3">
        <v>5</v>
      </c>
      <c r="J1840" s="3">
        <v>-93.582</v>
      </c>
      <c r="K1840" s="3">
        <v>41.62147</v>
      </c>
      <c r="L1840" s="3" t="s">
        <v>8942</v>
      </c>
      <c r="M1840" s="3">
        <v>0</v>
      </c>
      <c r="N1840" s="3">
        <v>0</v>
      </c>
      <c r="O1840" s="3">
        <v>0</v>
      </c>
      <c r="P1840" s="3">
        <v>0</v>
      </c>
      <c r="Q1840" s="3" t="s">
        <v>29</v>
      </c>
      <c r="R1840" s="3" t="s">
        <v>30</v>
      </c>
      <c r="S1840" s="3"/>
      <c r="T1840" s="3"/>
      <c r="U1840" s="7">
        <v>45653.3978472222</v>
      </c>
      <c r="V1840" s="7">
        <v>45827.5987268519</v>
      </c>
      <c r="W1840" s="3"/>
    </row>
    <row r="1841" ht="15.05" spans="1:23">
      <c r="A1841" s="4" t="str">
        <f t="array" ref="A1841">IF(SUM(--ISNUMBER(SEARCH({", AB ",", BC ",", MB ",", NB ",", NL ",", NS ",", NT ",", NU ",", ON ",", PE ",", QC ",", SK ",", YT "},UPPER(C1841))))&gt;0,"Canada","USA")</f>
        <v>USA</v>
      </c>
      <c r="B1841" s="3" t="s">
        <v>8945</v>
      </c>
      <c r="C1841" s="3" t="s">
        <v>8946</v>
      </c>
      <c r="D1841" s="3" t="s">
        <v>5952</v>
      </c>
      <c r="E1841" s="3" t="s">
        <v>8944</v>
      </c>
      <c r="F1841" s="3" t="s">
        <v>8947</v>
      </c>
      <c r="G1841" s="3" t="s">
        <v>27</v>
      </c>
      <c r="H1841" s="3" t="s">
        <v>27</v>
      </c>
      <c r="I1841" s="3">
        <v>6</v>
      </c>
      <c r="J1841" s="3">
        <v>-93.40962</v>
      </c>
      <c r="K1841" s="3">
        <v>43.14279</v>
      </c>
      <c r="L1841" s="3" t="s">
        <v>8942</v>
      </c>
      <c r="M1841" s="3">
        <v>0</v>
      </c>
      <c r="N1841" s="3">
        <v>0</v>
      </c>
      <c r="O1841" s="3">
        <v>0</v>
      </c>
      <c r="P1841" s="3">
        <v>0</v>
      </c>
      <c r="Q1841" s="3" t="s">
        <v>29</v>
      </c>
      <c r="R1841" s="3" t="s">
        <v>30</v>
      </c>
      <c r="S1841" s="3"/>
      <c r="T1841" s="3"/>
      <c r="U1841" s="7">
        <v>45748.4137037037</v>
      </c>
      <c r="V1841" s="7">
        <v>45916.7260185185</v>
      </c>
      <c r="W1841" s="3"/>
    </row>
    <row r="1842" ht="15.05" spans="1:23">
      <c r="A1842" s="4" t="str">
        <f t="array" ref="A1842">IF(SUM(--ISNUMBER(SEARCH({", AB ",", BC ",", MB ",", NB ",", NL ",", NS ",", NT ",", NU ",", ON ",", PE ",", QC ",", SK ",", YT "},UPPER(C1842))))&gt;0,"Canada","USA")</f>
        <v>USA</v>
      </c>
      <c r="B1842" s="3" t="s">
        <v>8948</v>
      </c>
      <c r="C1842" s="3" t="s">
        <v>8949</v>
      </c>
      <c r="D1842" s="3" t="s">
        <v>8950</v>
      </c>
      <c r="E1842" s="3" t="s">
        <v>8951</v>
      </c>
      <c r="F1842" s="3" t="s">
        <v>8952</v>
      </c>
      <c r="G1842" s="3" t="s">
        <v>27</v>
      </c>
      <c r="H1842" s="3" t="s">
        <v>27</v>
      </c>
      <c r="I1842" s="3">
        <v>1</v>
      </c>
      <c r="J1842" s="3">
        <v>-86.3044798</v>
      </c>
      <c r="K1842" s="8" t="s">
        <v>8953</v>
      </c>
      <c r="L1842" s="3" t="s">
        <v>8954</v>
      </c>
      <c r="M1842" s="3">
        <v>0</v>
      </c>
      <c r="N1842" s="3">
        <v>0</v>
      </c>
      <c r="O1842" s="3">
        <v>0</v>
      </c>
      <c r="P1842" s="3">
        <v>0</v>
      </c>
      <c r="Q1842" s="3" t="s">
        <v>29</v>
      </c>
      <c r="R1842" s="3" t="s">
        <v>30</v>
      </c>
      <c r="S1842" s="3"/>
      <c r="T1842" s="3"/>
      <c r="U1842" s="7">
        <v>45610.4782407407</v>
      </c>
      <c r="V1842" s="7">
        <v>45814.4182407407</v>
      </c>
      <c r="W1842" s="3"/>
    </row>
    <row r="1843" ht="15.05" spans="1:23">
      <c r="A1843" s="4" t="str">
        <f t="array" ref="A1843">IF(SUM(--ISNUMBER(SEARCH({", AB ",", BC ",", MB ",", NB ",", NL ",", NS ",", NT ",", NU ",", ON ",", PE ",", QC ",", SK ",", YT "},UPPER(C1843))))&gt;0,"Canada","USA")</f>
        <v>USA</v>
      </c>
      <c r="B1843" s="3" t="s">
        <v>8955</v>
      </c>
      <c r="C1843" s="3" t="s">
        <v>8956</v>
      </c>
      <c r="D1843" s="3" t="s">
        <v>8957</v>
      </c>
      <c r="E1843" s="3" t="s">
        <v>8958</v>
      </c>
      <c r="F1843" s="3"/>
      <c r="G1843" s="3" t="s">
        <v>91</v>
      </c>
      <c r="H1843" s="3" t="s">
        <v>27</v>
      </c>
      <c r="I1843" s="3">
        <v>5</v>
      </c>
      <c r="J1843" s="3">
        <v>-122.00707</v>
      </c>
      <c r="K1843" s="3">
        <v>36.98517</v>
      </c>
      <c r="L1843" s="3" t="s">
        <v>8959</v>
      </c>
      <c r="M1843" s="3">
        <v>0</v>
      </c>
      <c r="N1843" s="3">
        <v>0</v>
      </c>
      <c r="O1843" s="3">
        <v>0</v>
      </c>
      <c r="P1843" s="3">
        <v>0</v>
      </c>
      <c r="Q1843" s="3" t="s">
        <v>29</v>
      </c>
      <c r="R1843" s="3" t="s">
        <v>30</v>
      </c>
      <c r="S1843" s="3"/>
      <c r="T1843" s="3"/>
      <c r="U1843" s="7">
        <v>45729.5983564815</v>
      </c>
      <c r="V1843" s="7">
        <v>45818.4428587963</v>
      </c>
      <c r="W1843" s="3"/>
    </row>
    <row r="1844" ht="15.05" spans="1:23">
      <c r="A1844" s="4" t="str">
        <f t="array" ref="A1844">IF(SUM(--ISNUMBER(SEARCH({", AB ",", BC ",", MB ",", NB ",", NL ",", NS ",", NT ",", NU ",", ON ",", PE ",", QC ",", SK ",", YT "},UPPER(C1844))))&gt;0,"Canada","USA")</f>
        <v>USA</v>
      </c>
      <c r="B1844" s="3" t="s">
        <v>8960</v>
      </c>
      <c r="C1844" s="3" t="s">
        <v>8961</v>
      </c>
      <c r="D1844" s="3" t="s">
        <v>8962</v>
      </c>
      <c r="E1844" s="3" t="s">
        <v>8963</v>
      </c>
      <c r="F1844" s="3" t="s">
        <v>62</v>
      </c>
      <c r="G1844" s="3" t="s">
        <v>27</v>
      </c>
      <c r="H1844" s="3" t="s">
        <v>27</v>
      </c>
      <c r="I1844" s="3">
        <v>5</v>
      </c>
      <c r="J1844" s="3">
        <v>-92.95178</v>
      </c>
      <c r="K1844" s="3">
        <v>44.90395</v>
      </c>
      <c r="L1844" s="3" t="s">
        <v>8964</v>
      </c>
      <c r="M1844" s="3">
        <v>0</v>
      </c>
      <c r="N1844" s="3">
        <v>0</v>
      </c>
      <c r="O1844" s="3">
        <v>0</v>
      </c>
      <c r="P1844" s="3">
        <v>0</v>
      </c>
      <c r="Q1844" s="3" t="s">
        <v>29</v>
      </c>
      <c r="R1844" s="3" t="s">
        <v>30</v>
      </c>
      <c r="S1844" s="3"/>
      <c r="T1844" s="3"/>
      <c r="U1844" s="7">
        <v>45663.3734953704</v>
      </c>
      <c r="V1844" s="7">
        <v>45916.7254166667</v>
      </c>
      <c r="W1844" s="3"/>
    </row>
    <row r="1845" ht="15.05" spans="1:23">
      <c r="A1845" s="4" t="str">
        <f t="array" ref="A1845">IF(SUM(--ISNUMBER(SEARCH({", AB ",", BC ",", MB ",", NB ",", NL ",", NS ",", NT ",", NU ",", ON ",", PE ",", QC ",", SK ",", YT "},UPPER(C1845))))&gt;0,"Canada","USA")</f>
        <v>USA</v>
      </c>
      <c r="B1845" s="3" t="s">
        <v>8960</v>
      </c>
      <c r="C1845" s="3" t="s">
        <v>8965</v>
      </c>
      <c r="D1845" s="3" t="s">
        <v>8962</v>
      </c>
      <c r="E1845" s="3" t="s">
        <v>8963</v>
      </c>
      <c r="F1845" s="3"/>
      <c r="G1845" s="3" t="s">
        <v>27</v>
      </c>
      <c r="H1845" s="3" t="s">
        <v>27</v>
      </c>
      <c r="I1845" s="3">
        <v>5</v>
      </c>
      <c r="J1845" s="3">
        <v>-92.9517824</v>
      </c>
      <c r="K1845" s="3">
        <v>44.9038301</v>
      </c>
      <c r="L1845" s="3" t="s">
        <v>8964</v>
      </c>
      <c r="M1845" s="3">
        <v>0</v>
      </c>
      <c r="N1845" s="3">
        <v>0</v>
      </c>
      <c r="O1845" s="3">
        <v>0</v>
      </c>
      <c r="P1845" s="3">
        <v>0</v>
      </c>
      <c r="Q1845" s="3" t="s">
        <v>29</v>
      </c>
      <c r="R1845" s="3" t="s">
        <v>30</v>
      </c>
      <c r="S1845" s="3"/>
      <c r="T1845" s="3"/>
      <c r="U1845" s="7">
        <v>45660.1334143519</v>
      </c>
      <c r="V1845" s="7">
        <v>45832.5112037037</v>
      </c>
      <c r="W1845" s="3"/>
    </row>
    <row r="1846" ht="15.05" spans="1:23">
      <c r="A1846" s="4" t="str">
        <f t="array" ref="A1846">IF(SUM(--ISNUMBER(SEARCH({", AB ",", BC ",", MB ",", NB ",", NL ",", NS ",", NT ",", NU ",", ON ",", PE ",", QC ",", SK ",", YT "},UPPER(C1846))))&gt;0,"Canada","USA")</f>
        <v>USA</v>
      </c>
      <c r="B1846" s="3" t="s">
        <v>8966</v>
      </c>
      <c r="C1846" s="3" t="s">
        <v>8967</v>
      </c>
      <c r="D1846" s="3" t="s">
        <v>8968</v>
      </c>
      <c r="E1846" s="3" t="s">
        <v>8969</v>
      </c>
      <c r="F1846" s="3"/>
      <c r="G1846" s="3" t="s">
        <v>27</v>
      </c>
      <c r="H1846" s="3" t="s">
        <v>27</v>
      </c>
      <c r="I1846" s="3">
        <v>5</v>
      </c>
      <c r="J1846" s="3">
        <v>-104.04116</v>
      </c>
      <c r="K1846" s="3">
        <v>39.61777</v>
      </c>
      <c r="L1846" s="3" t="s">
        <v>8970</v>
      </c>
      <c r="M1846" s="3">
        <v>0</v>
      </c>
      <c r="N1846" s="3">
        <v>0</v>
      </c>
      <c r="O1846" s="3">
        <v>0</v>
      </c>
      <c r="P1846" s="3">
        <v>0</v>
      </c>
      <c r="Q1846" s="3" t="s">
        <v>29</v>
      </c>
      <c r="R1846" s="3" t="s">
        <v>30</v>
      </c>
      <c r="S1846" s="3"/>
      <c r="T1846" s="3"/>
      <c r="U1846" s="7">
        <v>45644.7057523148</v>
      </c>
      <c r="V1846" s="7">
        <v>45916.725150463</v>
      </c>
      <c r="W1846" s="3"/>
    </row>
    <row r="1847" ht="15.05" spans="1:23">
      <c r="A1847" s="4" t="str">
        <f t="array" ref="A1847">IF(SUM(--ISNUMBER(SEARCH({", AB ",", BC ",", MB ",", NB ",", NL ",", NS ",", NT ",", NU ",", ON ",", PE ",", QC ",", SK ",", YT "},UPPER(C1847))))&gt;0,"Canada","USA")</f>
        <v>USA</v>
      </c>
      <c r="B1847" s="3" t="s">
        <v>8971</v>
      </c>
      <c r="C1847" s="3" t="s">
        <v>8972</v>
      </c>
      <c r="D1847" s="3" t="s">
        <v>8973</v>
      </c>
      <c r="E1847" s="3" t="s">
        <v>8974</v>
      </c>
      <c r="F1847" s="3"/>
      <c r="G1847" s="3" t="s">
        <v>27</v>
      </c>
      <c r="H1847" s="3" t="s">
        <v>27</v>
      </c>
      <c r="I1847" s="3">
        <v>5</v>
      </c>
      <c r="J1847" s="3">
        <v>-122.9802039</v>
      </c>
      <c r="K1847" s="3">
        <v>47.2148444</v>
      </c>
      <c r="L1847" s="3" t="s">
        <v>8975</v>
      </c>
      <c r="M1847" s="3">
        <v>135</v>
      </c>
      <c r="N1847" s="3">
        <v>0</v>
      </c>
      <c r="O1847" s="3">
        <v>0</v>
      </c>
      <c r="P1847" s="3">
        <v>0</v>
      </c>
      <c r="Q1847" s="3" t="s">
        <v>29</v>
      </c>
      <c r="R1847" s="3" t="s">
        <v>30</v>
      </c>
      <c r="S1847" s="3"/>
      <c r="T1847" s="3"/>
      <c r="U1847" s="7">
        <v>45664.7072916667</v>
      </c>
      <c r="V1847" s="7">
        <v>45866.5464467593</v>
      </c>
      <c r="W1847" s="3"/>
    </row>
    <row r="1848" ht="15.05" spans="1:23">
      <c r="A1848" s="4" t="str">
        <f t="array" ref="A1848">IF(SUM(--ISNUMBER(SEARCH({", AB ",", BC ",", MB ",", NB ",", NL ",", NS ",", NT ",", NU ",", ON ",", PE ",", QC ",", SK ",", YT "},UPPER(C1848))))&gt;0,"Canada","USA")</f>
        <v>USA</v>
      </c>
      <c r="B1848" s="3" t="s">
        <v>8976</v>
      </c>
      <c r="C1848" s="3" t="s">
        <v>8977</v>
      </c>
      <c r="D1848" s="3" t="s">
        <v>8978</v>
      </c>
      <c r="E1848" s="3" t="s">
        <v>8979</v>
      </c>
      <c r="F1848" s="3"/>
      <c r="G1848" s="3" t="s">
        <v>27</v>
      </c>
      <c r="H1848" s="3" t="s">
        <v>27</v>
      </c>
      <c r="I1848" s="3">
        <v>5</v>
      </c>
      <c r="J1848" s="3">
        <v>-121.26002</v>
      </c>
      <c r="K1848" s="3">
        <v>38.61627</v>
      </c>
      <c r="L1848" s="3" t="s">
        <v>8980</v>
      </c>
      <c r="M1848" s="3">
        <v>0</v>
      </c>
      <c r="N1848" s="3">
        <v>0</v>
      </c>
      <c r="O1848" s="3">
        <v>0</v>
      </c>
      <c r="P1848" s="3">
        <v>0</v>
      </c>
      <c r="Q1848" s="3" t="s">
        <v>29</v>
      </c>
      <c r="R1848" s="3" t="s">
        <v>30</v>
      </c>
      <c r="S1848" s="3"/>
      <c r="T1848" s="3"/>
      <c r="U1848" s="7">
        <v>45643.4443634259</v>
      </c>
      <c r="V1848" s="7">
        <v>45820.5140393519</v>
      </c>
      <c r="W1848" s="3"/>
    </row>
    <row r="1849" ht="15.05" spans="1:23">
      <c r="A1849" s="4" t="str">
        <f t="array" ref="A1849">IF(SUM(--ISNUMBER(SEARCH({", AB ",", BC ",", MB ",", NB ",", NL ",", NS ",", NT ",", NU ",", ON ",", PE ",", QC ",", SK ",", YT "},UPPER(C1849))))&gt;0,"Canada","USA")</f>
        <v>USA</v>
      </c>
      <c r="B1849" s="3" t="s">
        <v>8981</v>
      </c>
      <c r="C1849" s="3" t="s">
        <v>8982</v>
      </c>
      <c r="D1849" s="3" t="s">
        <v>8983</v>
      </c>
      <c r="E1849" s="3" t="s">
        <v>8984</v>
      </c>
      <c r="F1849" s="3"/>
      <c r="G1849" s="3" t="s">
        <v>27</v>
      </c>
      <c r="H1849" s="3" t="s">
        <v>27</v>
      </c>
      <c r="I1849" s="3">
        <v>6</v>
      </c>
      <c r="J1849" s="3">
        <v>-97.68565</v>
      </c>
      <c r="K1849" s="3">
        <v>30.47649</v>
      </c>
      <c r="L1849" s="3" t="s">
        <v>8985</v>
      </c>
      <c r="M1849" s="3">
        <v>0</v>
      </c>
      <c r="N1849" s="3">
        <v>0</v>
      </c>
      <c r="O1849" s="3">
        <v>0</v>
      </c>
      <c r="P1849" s="3">
        <v>0</v>
      </c>
      <c r="Q1849" s="3" t="s">
        <v>29</v>
      </c>
      <c r="R1849" s="3" t="s">
        <v>30</v>
      </c>
      <c r="S1849" s="3"/>
      <c r="T1849" s="3"/>
      <c r="U1849" s="7">
        <v>45636.4846990741</v>
      </c>
      <c r="V1849" s="7">
        <v>45849.4431597222</v>
      </c>
      <c r="W1849" s="3"/>
    </row>
    <row r="1850" ht="15.05" spans="1:23">
      <c r="A1850" s="4" t="str">
        <f t="array" ref="A1850">IF(SUM(--ISNUMBER(SEARCH({", AB ",", BC ",", MB ",", NB ",", NL ",", NS ",", NT ",", NU ",", ON ",", PE ",", QC ",", SK ",", YT "},UPPER(C1850))))&gt;0,"Canada","USA")</f>
        <v>USA</v>
      </c>
      <c r="B1850" s="3" t="s">
        <v>8986</v>
      </c>
      <c r="C1850" s="3" t="s">
        <v>8987</v>
      </c>
      <c r="D1850" s="3" t="s">
        <v>8988</v>
      </c>
      <c r="E1850" s="3" t="s">
        <v>8989</v>
      </c>
      <c r="F1850" s="3"/>
      <c r="G1850" s="3" t="s">
        <v>27</v>
      </c>
      <c r="H1850" s="3" t="s">
        <v>91</v>
      </c>
      <c r="I1850" s="3">
        <v>5</v>
      </c>
      <c r="J1850" s="3">
        <v>-93.2567036467687</v>
      </c>
      <c r="K1850" s="8" t="s">
        <v>8990</v>
      </c>
      <c r="L1850" s="3"/>
      <c r="M1850" s="3">
        <v>0</v>
      </c>
      <c r="N1850" s="3">
        <v>0</v>
      </c>
      <c r="O1850" s="3">
        <v>0</v>
      </c>
      <c r="P1850" s="3">
        <v>0</v>
      </c>
      <c r="Q1850" s="3" t="s">
        <v>29</v>
      </c>
      <c r="R1850" s="3" t="s">
        <v>30</v>
      </c>
      <c r="S1850" s="3"/>
      <c r="T1850" s="3"/>
      <c r="U1850" s="7">
        <v>45856.4643402778</v>
      </c>
      <c r="V1850" s="7">
        <v>45856.4643402778</v>
      </c>
      <c r="W1850" s="3"/>
    </row>
    <row r="1851" ht="15.05" spans="1:23">
      <c r="A1851" s="4" t="str">
        <f t="array" ref="A1851">IF(SUM(--ISNUMBER(SEARCH({", AB ",", BC ",", MB ",", NB ",", NL ",", NS ",", NT ",", NU ",", ON ",", PE ",", QC ",", SK ",", YT "},UPPER(C1851))))&gt;0,"Canada","USA")</f>
        <v>USA</v>
      </c>
      <c r="B1851" s="3" t="s">
        <v>8991</v>
      </c>
      <c r="C1851" s="3" t="s">
        <v>8992</v>
      </c>
      <c r="D1851" s="3" t="s">
        <v>8993</v>
      </c>
      <c r="E1851" s="3" t="s">
        <v>8994</v>
      </c>
      <c r="F1851" s="3" t="s">
        <v>8995</v>
      </c>
      <c r="G1851" s="3" t="s">
        <v>27</v>
      </c>
      <c r="H1851" s="3" t="s">
        <v>27</v>
      </c>
      <c r="I1851" s="3">
        <v>1</v>
      </c>
      <c r="J1851" s="3">
        <v>-75.76699</v>
      </c>
      <c r="K1851" s="3">
        <v>41.33736</v>
      </c>
      <c r="L1851" s="3" t="s">
        <v>8996</v>
      </c>
      <c r="M1851" s="3">
        <v>120</v>
      </c>
      <c r="N1851" s="3">
        <v>0</v>
      </c>
      <c r="O1851" s="3">
        <v>0</v>
      </c>
      <c r="P1851" s="3">
        <v>0</v>
      </c>
      <c r="Q1851" s="3" t="s">
        <v>29</v>
      </c>
      <c r="R1851" s="3" t="s">
        <v>30</v>
      </c>
      <c r="S1851" s="3"/>
      <c r="T1851" s="3"/>
      <c r="U1851" s="7">
        <v>45603.5463194444</v>
      </c>
      <c r="V1851" s="7">
        <v>45908.4071064815</v>
      </c>
      <c r="W1851" s="3"/>
    </row>
    <row r="1852" ht="15.05" spans="1:23">
      <c r="A1852" s="4" t="str">
        <f t="array" ref="A1852">IF(SUM(--ISNUMBER(SEARCH({", AB ",", BC ",", MB ",", NB ",", NL ",", NS ",", NT ",", NU ",", ON ",", PE ",", QC ",", SK ",", YT "},UPPER(C1852))))&gt;0,"Canada","USA")</f>
        <v>USA</v>
      </c>
      <c r="B1852" s="3" t="s">
        <v>8997</v>
      </c>
      <c r="C1852" s="3" t="s">
        <v>8998</v>
      </c>
      <c r="D1852" s="3" t="s">
        <v>8999</v>
      </c>
      <c r="E1852" s="3" t="s">
        <v>9000</v>
      </c>
      <c r="F1852" s="3" t="s">
        <v>62</v>
      </c>
      <c r="G1852" s="3" t="s">
        <v>27</v>
      </c>
      <c r="H1852" s="3" t="s">
        <v>27</v>
      </c>
      <c r="I1852" s="3">
        <v>5</v>
      </c>
      <c r="J1852" s="3">
        <v>-75.76699</v>
      </c>
      <c r="K1852" s="3">
        <v>41.33752</v>
      </c>
      <c r="L1852" s="3" t="s">
        <v>8996</v>
      </c>
      <c r="M1852" s="3">
        <v>0</v>
      </c>
      <c r="N1852" s="3">
        <v>0</v>
      </c>
      <c r="O1852" s="3">
        <v>0</v>
      </c>
      <c r="P1852" s="3">
        <v>0</v>
      </c>
      <c r="Q1852" s="3" t="s">
        <v>29</v>
      </c>
      <c r="R1852" s="3" t="s">
        <v>30</v>
      </c>
      <c r="S1852" s="3"/>
      <c r="T1852" s="3"/>
      <c r="U1852" s="7">
        <v>45614.3619791667</v>
      </c>
      <c r="V1852" s="7">
        <v>45916.7248611111</v>
      </c>
      <c r="W1852" s="3"/>
    </row>
    <row r="1853" ht="15.05" spans="1:23">
      <c r="A1853" s="4" t="str">
        <f t="array" ref="A1853">IF(SUM(--ISNUMBER(SEARCH({", AB ",", BC ",", MB ",", NB ",", NL ",", NS ",", NT ",", NU ",", ON ",", PE ",", QC ",", SK ",", YT "},UPPER(C1853))))&gt;0,"Canada","USA")</f>
        <v>USA</v>
      </c>
      <c r="B1853" s="3" t="s">
        <v>9001</v>
      </c>
      <c r="C1853" s="3" t="s">
        <v>9002</v>
      </c>
      <c r="D1853" s="3" t="s">
        <v>9003</v>
      </c>
      <c r="E1853" s="3" t="s">
        <v>9004</v>
      </c>
      <c r="F1853" s="3"/>
      <c r="G1853" s="3" t="s">
        <v>27</v>
      </c>
      <c r="H1853" s="3" t="s">
        <v>27</v>
      </c>
      <c r="I1853" s="3">
        <v>6</v>
      </c>
      <c r="J1853" s="3">
        <v>-85.69276</v>
      </c>
      <c r="K1853" s="3">
        <v>38.18885</v>
      </c>
      <c r="L1853" s="3" t="s">
        <v>9005</v>
      </c>
      <c r="M1853" s="3">
        <v>0</v>
      </c>
      <c r="N1853" s="3">
        <v>0</v>
      </c>
      <c r="O1853" s="3">
        <v>0</v>
      </c>
      <c r="P1853" s="3">
        <v>0</v>
      </c>
      <c r="Q1853" s="3" t="s">
        <v>29</v>
      </c>
      <c r="R1853" s="3" t="s">
        <v>30</v>
      </c>
      <c r="S1853" s="3"/>
      <c r="T1853" s="3"/>
      <c r="U1853" s="7">
        <v>45666.5935069444</v>
      </c>
      <c r="V1853" s="7">
        <v>45831.4266666667</v>
      </c>
      <c r="W1853" s="3"/>
    </row>
    <row r="1854" ht="15.05" spans="1:23">
      <c r="A1854" s="4" t="str">
        <f t="array" ref="A1854">IF(SUM(--ISNUMBER(SEARCH({", AB ",", BC ",", MB ",", NB ",", NL ",", NS ",", NT ",", NU ",", ON ",", PE ",", QC ",", SK ",", YT "},UPPER(C1854))))&gt;0,"Canada","USA")</f>
        <v>USA</v>
      </c>
      <c r="B1854" s="3" t="s">
        <v>9006</v>
      </c>
      <c r="C1854" s="3" t="s">
        <v>9007</v>
      </c>
      <c r="D1854" s="3" t="s">
        <v>9008</v>
      </c>
      <c r="E1854" s="3" t="s">
        <v>9009</v>
      </c>
      <c r="F1854" s="3"/>
      <c r="G1854" s="3" t="s">
        <v>27</v>
      </c>
      <c r="H1854" s="3" t="s">
        <v>27</v>
      </c>
      <c r="I1854" s="3">
        <v>5</v>
      </c>
      <c r="J1854" s="3">
        <v>-76.4198689</v>
      </c>
      <c r="K1854" s="3">
        <v>37.2679802</v>
      </c>
      <c r="L1854" s="3" t="s">
        <v>9010</v>
      </c>
      <c r="M1854" s="3">
        <v>0</v>
      </c>
      <c r="N1854" s="3">
        <v>0</v>
      </c>
      <c r="O1854" s="3">
        <v>0</v>
      </c>
      <c r="P1854" s="3">
        <v>0</v>
      </c>
      <c r="Q1854" s="3" t="s">
        <v>29</v>
      </c>
      <c r="R1854" s="3" t="s">
        <v>30</v>
      </c>
      <c r="S1854" s="3"/>
      <c r="T1854" s="3"/>
      <c r="U1854" s="7">
        <v>45665.6953472222</v>
      </c>
      <c r="V1854" s="7">
        <v>45863.6170601852</v>
      </c>
      <c r="W1854" s="3"/>
    </row>
    <row r="1855" ht="15.05" spans="1:23">
      <c r="A1855" s="4" t="str">
        <f t="array" ref="A1855">IF(SUM(--ISNUMBER(SEARCH({", AB ",", BC ",", MB ",", NB ",", NL ",", NS ",", NT ",", NU ",", ON ",", PE ",", QC ",", SK ",", YT "},UPPER(C1855))))&gt;0,"Canada","USA")</f>
        <v>USA</v>
      </c>
      <c r="B1855" s="3" t="s">
        <v>9011</v>
      </c>
      <c r="C1855" s="3" t="s">
        <v>9012</v>
      </c>
      <c r="D1855" s="3" t="s">
        <v>9013</v>
      </c>
      <c r="E1855" s="3" t="s">
        <v>334</v>
      </c>
      <c r="F1855" s="3" t="s">
        <v>9014</v>
      </c>
      <c r="G1855" s="3" t="s">
        <v>27</v>
      </c>
      <c r="H1855" s="3" t="s">
        <v>27</v>
      </c>
      <c r="I1855" s="3">
        <v>5</v>
      </c>
      <c r="J1855" s="3">
        <v>-88.32859</v>
      </c>
      <c r="K1855" s="3">
        <v>42.40061</v>
      </c>
      <c r="L1855" s="3"/>
      <c r="M1855" s="3">
        <v>0</v>
      </c>
      <c r="N1855" s="3">
        <v>0</v>
      </c>
      <c r="O1855" s="3">
        <v>0</v>
      </c>
      <c r="P1855" s="3">
        <v>0</v>
      </c>
      <c r="Q1855" s="3" t="s">
        <v>29</v>
      </c>
      <c r="R1855" s="3" t="s">
        <v>30</v>
      </c>
      <c r="S1855" s="3"/>
      <c r="T1855" s="3"/>
      <c r="U1855" s="7">
        <v>45665.895462963</v>
      </c>
      <c r="V1855" s="7">
        <v>45805.5866666667</v>
      </c>
      <c r="W1855" s="3"/>
    </row>
    <row r="1856" ht="15.05" spans="1:23">
      <c r="A1856" s="4" t="str">
        <f t="array" ref="A1856">IF(SUM(--ISNUMBER(SEARCH({", AB ",", BC ",", MB ",", NB ",", NL ",", NS ",", NT ",", NU ",", ON ",", PE ",", QC ",", SK ",", YT "},UPPER(C1856))))&gt;0,"Canada","USA")</f>
        <v>USA</v>
      </c>
      <c r="B1856" s="3" t="s">
        <v>9015</v>
      </c>
      <c r="C1856" s="3" t="s">
        <v>9016</v>
      </c>
      <c r="D1856" s="3" t="s">
        <v>9017</v>
      </c>
      <c r="E1856" s="3" t="s">
        <v>9018</v>
      </c>
      <c r="F1856" s="3" t="s">
        <v>9019</v>
      </c>
      <c r="G1856" s="3" t="s">
        <v>27</v>
      </c>
      <c r="H1856" s="3" t="s">
        <v>91</v>
      </c>
      <c r="I1856" s="3">
        <v>5</v>
      </c>
      <c r="J1856" s="3">
        <v>-82.67077</v>
      </c>
      <c r="K1856" s="3">
        <v>27.7931</v>
      </c>
      <c r="L1856" s="3"/>
      <c r="M1856" s="3">
        <v>0</v>
      </c>
      <c r="N1856" s="3">
        <v>0</v>
      </c>
      <c r="O1856" s="3">
        <v>0</v>
      </c>
      <c r="P1856" s="3">
        <v>0</v>
      </c>
      <c r="Q1856" s="3" t="s">
        <v>29</v>
      </c>
      <c r="R1856" s="3" t="s">
        <v>30</v>
      </c>
      <c r="S1856" s="3"/>
      <c r="T1856" s="3"/>
      <c r="U1856" s="7">
        <v>45608.4316087963</v>
      </c>
      <c r="V1856" s="7">
        <v>45869.6898726852</v>
      </c>
      <c r="W1856" s="3"/>
    </row>
    <row r="1857" ht="15.05" spans="1:23">
      <c r="A1857" s="4" t="str">
        <f t="array" ref="A1857">IF(SUM(--ISNUMBER(SEARCH({", AB ",", BC ",", MB ",", NB ",", NL ",", NS ",", NT ",", NU ",", ON ",", PE ",", QC ",", SK ",", YT "},UPPER(C1857))))&gt;0,"Canada","USA")</f>
        <v>USA</v>
      </c>
      <c r="B1857" s="3" t="s">
        <v>9020</v>
      </c>
      <c r="C1857" s="3" t="s">
        <v>9021</v>
      </c>
      <c r="D1857" s="3" t="s">
        <v>9022</v>
      </c>
      <c r="E1857" s="3" t="s">
        <v>9023</v>
      </c>
      <c r="F1857" s="3"/>
      <c r="G1857" s="3" t="s">
        <v>27</v>
      </c>
      <c r="H1857" s="3" t="s">
        <v>27</v>
      </c>
      <c r="I1857" s="3">
        <v>1</v>
      </c>
      <c r="J1857" s="3">
        <v>-75.0812138</v>
      </c>
      <c r="K1857" s="3">
        <v>40.2910244</v>
      </c>
      <c r="L1857" s="3" t="s">
        <v>1239</v>
      </c>
      <c r="M1857" s="3">
        <v>0</v>
      </c>
      <c r="N1857" s="3">
        <v>0</v>
      </c>
      <c r="O1857" s="3">
        <v>0</v>
      </c>
      <c r="P1857" s="3">
        <v>0</v>
      </c>
      <c r="Q1857" s="3" t="s">
        <v>29</v>
      </c>
      <c r="R1857" s="3" t="s">
        <v>30</v>
      </c>
      <c r="S1857" s="3"/>
      <c r="T1857" s="3"/>
      <c r="U1857" s="7">
        <v>45614.7024305556</v>
      </c>
      <c r="V1857" s="7">
        <v>45923.4454166667</v>
      </c>
      <c r="W1857" s="3"/>
    </row>
    <row r="1858" ht="15.05" spans="1:23">
      <c r="A1858" s="4" t="str">
        <f t="array" ref="A1858">IF(SUM(--ISNUMBER(SEARCH({", AB ",", BC ",", MB ",", NB ",", NL ",", NS ",", NT ",", NU ",", ON ",", PE ",", QC ",", SK ",", YT "},UPPER(C1858))))&gt;0,"Canada","USA")</f>
        <v>USA</v>
      </c>
      <c r="B1858" s="3" t="s">
        <v>9024</v>
      </c>
      <c r="C1858" s="3" t="s">
        <v>9025</v>
      </c>
      <c r="D1858" s="3" t="s">
        <v>9026</v>
      </c>
      <c r="E1858" s="3" t="s">
        <v>9027</v>
      </c>
      <c r="F1858" s="3" t="s">
        <v>9028</v>
      </c>
      <c r="G1858" s="3" t="s">
        <v>27</v>
      </c>
      <c r="H1858" s="3" t="s">
        <v>91</v>
      </c>
      <c r="I1858" s="3">
        <v>5</v>
      </c>
      <c r="J1858" s="3">
        <v>-71.36254</v>
      </c>
      <c r="K1858" s="3">
        <v>41.87042</v>
      </c>
      <c r="L1858" s="3" t="s">
        <v>9029</v>
      </c>
      <c r="M1858" s="3">
        <v>140</v>
      </c>
      <c r="N1858" s="3">
        <v>140</v>
      </c>
      <c r="O1858" s="3">
        <v>0</v>
      </c>
      <c r="P1858" s="3">
        <v>0</v>
      </c>
      <c r="Q1858" s="3" t="s">
        <v>29</v>
      </c>
      <c r="R1858" s="3" t="s">
        <v>30</v>
      </c>
      <c r="S1858" s="3"/>
      <c r="T1858" s="3"/>
      <c r="U1858" s="7">
        <v>45615.6941203704</v>
      </c>
      <c r="V1858" s="7">
        <v>45912.520462963</v>
      </c>
      <c r="W1858" s="3"/>
    </row>
    <row r="1859" ht="15.05" spans="1:23">
      <c r="A1859" s="4" t="str">
        <f t="array" ref="A1859">IF(SUM(--ISNUMBER(SEARCH({", AB ",", BC ",", MB ",", NB ",", NL ",", NS ",", NT ",", NU ",", ON ",", PE ",", QC ",", SK ",", YT "},UPPER(C1859))))&gt;0,"Canada","USA")</f>
        <v>USA</v>
      </c>
      <c r="B1859" s="3" t="s">
        <v>9030</v>
      </c>
      <c r="C1859" s="3" t="s">
        <v>9031</v>
      </c>
      <c r="D1859" s="3" t="s">
        <v>9032</v>
      </c>
      <c r="E1859" s="3" t="s">
        <v>9033</v>
      </c>
      <c r="F1859" s="3"/>
      <c r="G1859" s="3" t="s">
        <v>91</v>
      </c>
      <c r="H1859" s="3" t="s">
        <v>27</v>
      </c>
      <c r="I1859" s="3">
        <v>1</v>
      </c>
      <c r="J1859" s="3">
        <v>-71.38755</v>
      </c>
      <c r="K1859" s="3">
        <v>43.01159</v>
      </c>
      <c r="L1859" s="3" t="s">
        <v>9034</v>
      </c>
      <c r="M1859" s="3">
        <v>0</v>
      </c>
      <c r="N1859" s="3">
        <v>0</v>
      </c>
      <c r="O1859" s="3">
        <v>0</v>
      </c>
      <c r="P1859" s="3">
        <v>0</v>
      </c>
      <c r="Q1859" s="3" t="s">
        <v>29</v>
      </c>
      <c r="R1859" s="3" t="s">
        <v>30</v>
      </c>
      <c r="S1859" s="3"/>
      <c r="T1859" s="3"/>
      <c r="U1859" s="7">
        <v>45653.4355439815</v>
      </c>
      <c r="V1859" s="7">
        <v>45835.4287268519</v>
      </c>
      <c r="W1859" s="3"/>
    </row>
    <row r="1860" ht="15.05" spans="1:23">
      <c r="A1860" s="4" t="str">
        <f t="array" ref="A1860">IF(SUM(--ISNUMBER(SEARCH({", AB ",", BC ",", MB ",", NB ",", NL ",", NS ",", NT ",", NU ",", ON ",", PE ",", QC ",", SK ",", YT "},UPPER(C1860))))&gt;0,"Canada","USA")</f>
        <v>USA</v>
      </c>
      <c r="B1860" s="3" t="s">
        <v>9035</v>
      </c>
      <c r="C1860" s="3" t="s">
        <v>9036</v>
      </c>
      <c r="D1860" s="3" t="s">
        <v>9037</v>
      </c>
      <c r="E1860" s="3" t="s">
        <v>9038</v>
      </c>
      <c r="F1860" s="3" t="s">
        <v>9039</v>
      </c>
      <c r="G1860" s="3" t="s">
        <v>27</v>
      </c>
      <c r="H1860" s="3" t="s">
        <v>27</v>
      </c>
      <c r="I1860" s="3">
        <v>1</v>
      </c>
      <c r="J1860" s="3">
        <v>-117.5964</v>
      </c>
      <c r="K1860" s="3">
        <v>34.07607</v>
      </c>
      <c r="L1860" s="3" t="s">
        <v>9040</v>
      </c>
      <c r="M1860" s="3">
        <v>100</v>
      </c>
      <c r="N1860" s="3">
        <v>100</v>
      </c>
      <c r="O1860" s="3">
        <v>0</v>
      </c>
      <c r="P1860" s="3">
        <v>0</v>
      </c>
      <c r="Q1860" s="3" t="s">
        <v>29</v>
      </c>
      <c r="R1860" s="3" t="s">
        <v>30</v>
      </c>
      <c r="S1860" s="3"/>
      <c r="T1860" s="3"/>
      <c r="U1860" s="7">
        <v>45649.5752893519</v>
      </c>
      <c r="V1860" s="7">
        <v>45819.4012847222</v>
      </c>
      <c r="W1860" s="3"/>
    </row>
    <row r="1861" ht="15.05" spans="1:23">
      <c r="A1861" s="4" t="str">
        <f t="array" ref="A1861">IF(SUM(--ISNUMBER(SEARCH({", AB ",", BC ",", MB ",", NB ",", NL ",", NS ",", NT ",", NU ",", ON ",", PE ",", QC ",", SK ",", YT "},UPPER(C1861))))&gt;0,"Canada","USA")</f>
        <v>USA</v>
      </c>
      <c r="B1861" s="3" t="s">
        <v>9041</v>
      </c>
      <c r="C1861" s="3" t="s">
        <v>9042</v>
      </c>
      <c r="D1861" s="3" t="s">
        <v>9043</v>
      </c>
      <c r="E1861" s="3" t="s">
        <v>9044</v>
      </c>
      <c r="F1861" s="3"/>
      <c r="G1861" s="3" t="s">
        <v>27</v>
      </c>
      <c r="H1861" s="3" t="s">
        <v>27</v>
      </c>
      <c r="I1861" s="3">
        <v>5</v>
      </c>
      <c r="J1861" s="3">
        <v>-89.48605</v>
      </c>
      <c r="K1861" s="3">
        <v>40.92187</v>
      </c>
      <c r="L1861" s="3"/>
      <c r="M1861" s="3">
        <v>0</v>
      </c>
      <c r="N1861" s="3">
        <v>0</v>
      </c>
      <c r="O1861" s="3">
        <v>0</v>
      </c>
      <c r="P1861" s="3">
        <v>0</v>
      </c>
      <c r="Q1861" s="3" t="s">
        <v>29</v>
      </c>
      <c r="R1861" s="3" t="s">
        <v>30</v>
      </c>
      <c r="S1861" s="3"/>
      <c r="T1861" s="3"/>
      <c r="U1861" s="7">
        <v>45665.6230787037</v>
      </c>
      <c r="V1861" s="7">
        <v>45665.6230787037</v>
      </c>
      <c r="W1861" s="3"/>
    </row>
    <row r="1862" ht="15.05" spans="1:23">
      <c r="A1862" s="4" t="str">
        <f t="array" ref="A1862">IF(SUM(--ISNUMBER(SEARCH({", AB ",", BC ",", MB ",", NB ",", NL ",", NS ",", NT ",", NU ",", ON ",", PE ",", QC ",", SK ",", YT "},UPPER(C1862))))&gt;0,"Canada","USA")</f>
        <v>USA</v>
      </c>
      <c r="B1862" s="3" t="s">
        <v>9045</v>
      </c>
      <c r="C1862" s="3" t="s">
        <v>9046</v>
      </c>
      <c r="D1862" s="3" t="s">
        <v>9047</v>
      </c>
      <c r="E1862" s="3" t="s">
        <v>9048</v>
      </c>
      <c r="F1862" s="3"/>
      <c r="G1862" s="3" t="s">
        <v>27</v>
      </c>
      <c r="H1862" s="3" t="s">
        <v>27</v>
      </c>
      <c r="I1862" s="3">
        <v>5</v>
      </c>
      <c r="J1862" s="3">
        <v>-67.8671079185709</v>
      </c>
      <c r="K1862" s="8" t="s">
        <v>9049</v>
      </c>
      <c r="L1862" s="3" t="s">
        <v>9050</v>
      </c>
      <c r="M1862" s="3">
        <v>0</v>
      </c>
      <c r="N1862" s="3">
        <v>0</v>
      </c>
      <c r="O1862" s="3">
        <v>0</v>
      </c>
      <c r="P1862" s="3">
        <v>0</v>
      </c>
      <c r="Q1862" s="3" t="s">
        <v>29</v>
      </c>
      <c r="R1862" s="3" t="s">
        <v>30</v>
      </c>
      <c r="S1862" s="3"/>
      <c r="T1862" s="3"/>
      <c r="U1862" s="7">
        <v>45667.6046180556</v>
      </c>
      <c r="V1862" s="7">
        <v>45831.6841898148</v>
      </c>
      <c r="W1862" s="3"/>
    </row>
    <row r="1863" ht="15.05" spans="1:23">
      <c r="A1863" s="4" t="str">
        <f t="array" ref="A1863">IF(SUM(--ISNUMBER(SEARCH({", AB ",", BC ",", MB ",", NB ",", NL ",", NS ",", NT ",", NU ",", ON ",", PE ",", QC ",", SK ",", YT "},UPPER(C1863))))&gt;0,"Canada","USA")</f>
        <v>USA</v>
      </c>
      <c r="B1863" s="3" t="s">
        <v>9051</v>
      </c>
      <c r="C1863" s="3" t="s">
        <v>9052</v>
      </c>
      <c r="D1863" s="3" t="s">
        <v>9053</v>
      </c>
      <c r="E1863" s="3" t="s">
        <v>9054</v>
      </c>
      <c r="F1863" s="3" t="s">
        <v>9055</v>
      </c>
      <c r="G1863" s="3" t="s">
        <v>27</v>
      </c>
      <c r="H1863" s="3" t="s">
        <v>27</v>
      </c>
      <c r="I1863" s="3">
        <v>5</v>
      </c>
      <c r="J1863" s="3">
        <v>-86.3223978029401</v>
      </c>
      <c r="K1863" s="8" t="s">
        <v>9056</v>
      </c>
      <c r="L1863" s="3" t="s">
        <v>9057</v>
      </c>
      <c r="M1863" s="3">
        <v>0</v>
      </c>
      <c r="N1863" s="3">
        <v>0</v>
      </c>
      <c r="O1863" s="3">
        <v>0</v>
      </c>
      <c r="P1863" s="3">
        <v>0</v>
      </c>
      <c r="Q1863" s="3" t="s">
        <v>29</v>
      </c>
      <c r="R1863" s="3" t="s">
        <v>30</v>
      </c>
      <c r="S1863" s="3"/>
      <c r="T1863" s="3"/>
      <c r="U1863" s="7">
        <v>45834.4781134259</v>
      </c>
      <c r="V1863" s="7">
        <v>45916.7244675926</v>
      </c>
      <c r="W1863" s="3"/>
    </row>
    <row r="1864" ht="15.05" spans="1:23">
      <c r="A1864" s="4" t="str">
        <f t="array" ref="A1864">IF(SUM(--ISNUMBER(SEARCH({", AB ",", BC ",", MB ",", NB ",", NL ",", NS ",", NT ",", NU ",", ON ",", PE ",", QC ",", SK ",", YT "},UPPER(C1864))))&gt;0,"Canada","USA")</f>
        <v>USA</v>
      </c>
      <c r="B1864" s="3" t="s">
        <v>9058</v>
      </c>
      <c r="C1864" s="3" t="s">
        <v>9059</v>
      </c>
      <c r="D1864" s="3" t="s">
        <v>9060</v>
      </c>
      <c r="E1864" s="3" t="s">
        <v>9061</v>
      </c>
      <c r="F1864" s="3"/>
      <c r="G1864" s="3" t="s">
        <v>27</v>
      </c>
      <c r="H1864" s="3" t="s">
        <v>27</v>
      </c>
      <c r="I1864" s="3">
        <v>4</v>
      </c>
      <c r="J1864" s="3">
        <v>-72.08563</v>
      </c>
      <c r="K1864" s="3">
        <v>42.26963</v>
      </c>
      <c r="L1864" s="3" t="s">
        <v>9062</v>
      </c>
      <c r="M1864" s="3">
        <v>130</v>
      </c>
      <c r="N1864" s="3">
        <v>130</v>
      </c>
      <c r="O1864" s="3">
        <v>0</v>
      </c>
      <c r="P1864" s="3">
        <v>0</v>
      </c>
      <c r="Q1864" s="3" t="s">
        <v>29</v>
      </c>
      <c r="R1864" s="3" t="s">
        <v>30</v>
      </c>
      <c r="S1864" s="3"/>
      <c r="T1864" s="3"/>
      <c r="U1864" s="7">
        <v>45611.5046527778</v>
      </c>
      <c r="V1864" s="7">
        <v>45831.5321412037</v>
      </c>
      <c r="W1864" s="3"/>
    </row>
    <row r="1865" ht="15.05" spans="1:23">
      <c r="A1865" s="4" t="str">
        <f t="array" ref="A1865">IF(SUM(--ISNUMBER(SEARCH({", AB ",", BC ",", MB ",", NB ",", NL ",", NS ",", NT ",", NU ",", ON ",", PE ",", QC ",", SK ",", YT "},UPPER(C1865))))&gt;0,"Canada","USA")</f>
        <v>USA</v>
      </c>
      <c r="B1865" s="3" t="s">
        <v>9063</v>
      </c>
      <c r="C1865" s="3" t="s">
        <v>9064</v>
      </c>
      <c r="D1865" s="3" t="s">
        <v>9065</v>
      </c>
      <c r="E1865" s="3" t="s">
        <v>9066</v>
      </c>
      <c r="F1865" s="3"/>
      <c r="G1865" s="3" t="s">
        <v>27</v>
      </c>
      <c r="H1865" s="3" t="s">
        <v>27</v>
      </c>
      <c r="I1865" s="3">
        <v>5</v>
      </c>
      <c r="J1865" s="3">
        <v>-112.154122087698</v>
      </c>
      <c r="K1865" s="8" t="s">
        <v>9067</v>
      </c>
      <c r="L1865" s="3"/>
      <c r="M1865" s="3">
        <v>0</v>
      </c>
      <c r="N1865" s="3">
        <v>0</v>
      </c>
      <c r="O1865" s="3">
        <v>0</v>
      </c>
      <c r="P1865" s="3">
        <v>0</v>
      </c>
      <c r="Q1865" s="3" t="s">
        <v>29</v>
      </c>
      <c r="R1865" s="3" t="s">
        <v>30</v>
      </c>
      <c r="S1865" s="3"/>
      <c r="T1865" s="3"/>
      <c r="U1865" s="7">
        <v>45874.3741203704</v>
      </c>
      <c r="V1865" s="7">
        <v>45874.3741203704</v>
      </c>
      <c r="W1865" s="3"/>
    </row>
    <row r="1866" ht="15.05" spans="1:23">
      <c r="A1866" s="4" t="str">
        <f t="array" ref="A1866">IF(SUM(--ISNUMBER(SEARCH({", AB ",", BC ",", MB ",", NB ",", NL ",", NS ",", NT ",", NU ",", ON ",", PE ",", QC ",", SK ",", YT "},UPPER(C1866))))&gt;0,"Canada","USA")</f>
        <v>USA</v>
      </c>
      <c r="B1866" s="3" t="s">
        <v>9068</v>
      </c>
      <c r="C1866" s="3" t="s">
        <v>9069</v>
      </c>
      <c r="D1866" s="3" t="s">
        <v>9070</v>
      </c>
      <c r="E1866" s="3" t="s">
        <v>9071</v>
      </c>
      <c r="F1866" s="3"/>
      <c r="G1866" s="3" t="s">
        <v>27</v>
      </c>
      <c r="H1866" s="3" t="s">
        <v>27</v>
      </c>
      <c r="I1866" s="3">
        <v>6</v>
      </c>
      <c r="J1866" s="3">
        <v>-96.80977</v>
      </c>
      <c r="K1866" s="3">
        <v>46.87502</v>
      </c>
      <c r="L1866" s="3"/>
      <c r="M1866" s="3">
        <v>0</v>
      </c>
      <c r="N1866" s="3">
        <v>0</v>
      </c>
      <c r="O1866" s="3">
        <v>0</v>
      </c>
      <c r="P1866" s="3">
        <v>0</v>
      </c>
      <c r="Q1866" s="3" t="s">
        <v>29</v>
      </c>
      <c r="R1866" s="3" t="s">
        <v>30</v>
      </c>
      <c r="S1866" s="3"/>
      <c r="T1866" s="3"/>
      <c r="U1866" s="7">
        <v>45668.7317824074</v>
      </c>
      <c r="V1866" s="7">
        <v>45807.5014351852</v>
      </c>
      <c r="W1866" s="3"/>
    </row>
    <row r="1867" ht="15.05" spans="1:23">
      <c r="A1867" s="4" t="str">
        <f t="array" ref="A1867">IF(SUM(--ISNUMBER(SEARCH({", AB ",", BC ",", MB ",", NB ",", NL ",", NS ",", NT ",", NU ",", ON ",", PE ",", QC ",", SK ",", YT "},UPPER(C1867))))&gt;0,"Canada","USA")</f>
        <v>USA</v>
      </c>
      <c r="B1867" s="3" t="s">
        <v>9072</v>
      </c>
      <c r="C1867" s="3" t="s">
        <v>9073</v>
      </c>
      <c r="D1867" s="3" t="s">
        <v>9074</v>
      </c>
      <c r="E1867" s="3" t="s">
        <v>9075</v>
      </c>
      <c r="F1867" s="3"/>
      <c r="G1867" s="3" t="s">
        <v>27</v>
      </c>
      <c r="H1867" s="3" t="s">
        <v>27</v>
      </c>
      <c r="I1867" s="3">
        <v>1</v>
      </c>
      <c r="J1867" s="3">
        <v>-105.09745</v>
      </c>
      <c r="K1867" s="3">
        <v>40.16433</v>
      </c>
      <c r="L1867" s="3" t="s">
        <v>9076</v>
      </c>
      <c r="M1867" s="3">
        <v>0</v>
      </c>
      <c r="N1867" s="3">
        <v>0</v>
      </c>
      <c r="O1867" s="3">
        <v>0</v>
      </c>
      <c r="P1867" s="3">
        <v>0</v>
      </c>
      <c r="Q1867" s="3" t="s">
        <v>29</v>
      </c>
      <c r="R1867" s="3" t="s">
        <v>30</v>
      </c>
      <c r="S1867" s="3"/>
      <c r="T1867" s="3"/>
      <c r="U1867" s="7">
        <v>45643.6872453704</v>
      </c>
      <c r="V1867" s="7">
        <v>45916.7239699074</v>
      </c>
      <c r="W1867" s="3"/>
    </row>
    <row r="1868" ht="15.05" spans="1:23">
      <c r="A1868" s="4" t="str">
        <f t="array" ref="A1868">IF(SUM(--ISNUMBER(SEARCH({", AB ",", BC ",", MB ",", NB ",", NL ",", NS ",", NT ",", NU ",", ON ",", PE ",", QC ",", SK ",", YT "},UPPER(C1868))))&gt;0,"Canada","USA")</f>
        <v>USA</v>
      </c>
      <c r="B1868" s="3" t="s">
        <v>9077</v>
      </c>
      <c r="C1868" s="3" t="s">
        <v>9078</v>
      </c>
      <c r="D1868" s="3" t="s">
        <v>9079</v>
      </c>
      <c r="E1868" s="3" t="s">
        <v>9080</v>
      </c>
      <c r="F1868" s="3"/>
      <c r="G1868" s="3" t="s">
        <v>27</v>
      </c>
      <c r="H1868" s="3" t="s">
        <v>27</v>
      </c>
      <c r="I1868" s="3">
        <v>6</v>
      </c>
      <c r="J1868" s="3">
        <v>-81.77282</v>
      </c>
      <c r="K1868" s="3">
        <v>32.47016</v>
      </c>
      <c r="L1868" s="3" t="s">
        <v>9081</v>
      </c>
      <c r="M1868" s="3">
        <v>0</v>
      </c>
      <c r="N1868" s="3">
        <v>0</v>
      </c>
      <c r="O1868" s="3">
        <v>0</v>
      </c>
      <c r="P1868" s="3">
        <v>0</v>
      </c>
      <c r="Q1868" s="3" t="s">
        <v>29</v>
      </c>
      <c r="R1868" s="3" t="s">
        <v>30</v>
      </c>
      <c r="S1868" s="3"/>
      <c r="T1868" s="3"/>
      <c r="U1868" s="7">
        <v>45615.3700810185</v>
      </c>
      <c r="V1868" s="7">
        <v>45923.4485532407</v>
      </c>
      <c r="W1868" s="3"/>
    </row>
    <row r="1869" ht="15.05" spans="1:23">
      <c r="A1869" s="4" t="str">
        <f t="array" ref="A1869">IF(SUM(--ISNUMBER(SEARCH({", AB ",", BC ",", MB ",", NB ",", NL ",", NS ",", NT ",", NU ",", ON ",", PE ",", QC ",", SK ",", YT "},UPPER(C1869))))&gt;0,"Canada","USA")</f>
        <v>USA</v>
      </c>
      <c r="B1869" s="3" t="s">
        <v>9082</v>
      </c>
      <c r="C1869" s="3" t="s">
        <v>9083</v>
      </c>
      <c r="D1869" s="3" t="s">
        <v>9079</v>
      </c>
      <c r="E1869" s="3" t="s">
        <v>9084</v>
      </c>
      <c r="F1869" s="3"/>
      <c r="G1869" s="3" t="s">
        <v>27</v>
      </c>
      <c r="H1869" s="3" t="s">
        <v>27</v>
      </c>
      <c r="I1869" s="3">
        <v>5</v>
      </c>
      <c r="J1869" s="3">
        <v>-81.56499</v>
      </c>
      <c r="K1869" s="3">
        <v>30.19097</v>
      </c>
      <c r="L1869" s="3"/>
      <c r="M1869" s="3">
        <v>0</v>
      </c>
      <c r="N1869" s="3">
        <v>0</v>
      </c>
      <c r="O1869" s="3">
        <v>0</v>
      </c>
      <c r="P1869" s="3">
        <v>0</v>
      </c>
      <c r="Q1869" s="3" t="s">
        <v>29</v>
      </c>
      <c r="R1869" s="3" t="s">
        <v>30</v>
      </c>
      <c r="S1869" s="3"/>
      <c r="T1869" s="3"/>
      <c r="U1869" s="7">
        <v>45643.4644097222</v>
      </c>
      <c r="V1869" s="7">
        <v>45643.4644097222</v>
      </c>
      <c r="W1869" s="3"/>
    </row>
    <row r="1870" ht="15.05" spans="1:23">
      <c r="A1870" s="4" t="str">
        <f t="array" ref="A1870">IF(SUM(--ISNUMBER(SEARCH({", AB ",", BC ",", MB ",", NB ",", NL ",", NS ",", NT ",", NU ",", ON ",", PE ",", QC ",", SK ",", YT "},UPPER(C1870))))&gt;0,"Canada","USA")</f>
        <v>USA</v>
      </c>
      <c r="B1870" s="3" t="s">
        <v>9085</v>
      </c>
      <c r="C1870" s="3" t="s">
        <v>9086</v>
      </c>
      <c r="D1870" s="3" t="s">
        <v>9079</v>
      </c>
      <c r="E1870" s="3" t="s">
        <v>9084</v>
      </c>
      <c r="F1870" s="3" t="s">
        <v>9087</v>
      </c>
      <c r="G1870" s="3" t="s">
        <v>27</v>
      </c>
      <c r="H1870" s="3" t="s">
        <v>27</v>
      </c>
      <c r="I1870" s="3">
        <v>5</v>
      </c>
      <c r="J1870" s="3">
        <v>-81.9071855999999</v>
      </c>
      <c r="K1870" s="8" t="s">
        <v>9088</v>
      </c>
      <c r="L1870" s="3"/>
      <c r="M1870" s="3">
        <v>0</v>
      </c>
      <c r="N1870" s="3">
        <v>0</v>
      </c>
      <c r="O1870" s="3">
        <v>0</v>
      </c>
      <c r="P1870" s="3">
        <v>0</v>
      </c>
      <c r="Q1870" s="3" t="s">
        <v>29</v>
      </c>
      <c r="R1870" s="3" t="s">
        <v>30</v>
      </c>
      <c r="S1870" s="3"/>
      <c r="T1870" s="3"/>
      <c r="U1870" s="7">
        <v>45643.4689583333</v>
      </c>
      <c r="V1870" s="7">
        <v>45875.6862268519</v>
      </c>
      <c r="W1870" s="3"/>
    </row>
    <row r="1871" ht="15.05" spans="1:23">
      <c r="A1871" s="4" t="str">
        <f t="array" ref="A1871">IF(SUM(--ISNUMBER(SEARCH({", AB ",", BC ",", MB ",", NB ",", NL ",", NS ",", NT ",", NU ",", ON ",", PE ",", QC ",", SK ",", YT "},UPPER(C1871))))&gt;0,"Canada","USA")</f>
        <v>USA</v>
      </c>
      <c r="B1871" s="3" t="s">
        <v>9089</v>
      </c>
      <c r="C1871" s="3" t="s">
        <v>9090</v>
      </c>
      <c r="D1871" s="3" t="s">
        <v>9091</v>
      </c>
      <c r="E1871" s="3" t="s">
        <v>9092</v>
      </c>
      <c r="F1871" s="3"/>
      <c r="G1871" s="3" t="s">
        <v>27</v>
      </c>
      <c r="H1871" s="3" t="s">
        <v>27</v>
      </c>
      <c r="I1871" s="3">
        <v>5</v>
      </c>
      <c r="J1871" s="3">
        <v>-83.7345469999999</v>
      </c>
      <c r="K1871" s="3">
        <v>32.924658</v>
      </c>
      <c r="L1871" s="3"/>
      <c r="M1871" s="3">
        <v>0</v>
      </c>
      <c r="N1871" s="3">
        <v>0</v>
      </c>
      <c r="O1871" s="3">
        <v>0</v>
      </c>
      <c r="P1871" s="3">
        <v>0</v>
      </c>
      <c r="Q1871" s="3" t="s">
        <v>29</v>
      </c>
      <c r="R1871" s="3" t="s">
        <v>30</v>
      </c>
      <c r="S1871" s="3"/>
      <c r="T1871" s="3"/>
      <c r="U1871" s="7">
        <v>45880.6309953704</v>
      </c>
      <c r="V1871" s="7">
        <v>45910.4098958333</v>
      </c>
      <c r="W1871" s="3"/>
    </row>
    <row r="1872" ht="15.05" spans="1:23">
      <c r="A1872" s="4" t="str">
        <f t="array" ref="A1872">IF(SUM(--ISNUMBER(SEARCH({", AB ",", BC ",", MB ",", NB ",", NL ",", NS ",", NT ",", NU ",", ON ",", PE ",", QC ",", SK ",", YT "},UPPER(C1872))))&gt;0,"Canada","USA")</f>
        <v>USA</v>
      </c>
      <c r="B1872" s="3" t="s">
        <v>9093</v>
      </c>
      <c r="C1872" s="3" t="s">
        <v>9094</v>
      </c>
      <c r="D1872" s="3" t="s">
        <v>9095</v>
      </c>
      <c r="E1872" s="3" t="s">
        <v>9096</v>
      </c>
      <c r="F1872" s="3"/>
      <c r="G1872" s="3" t="s">
        <v>27</v>
      </c>
      <c r="H1872" s="3" t="s">
        <v>27</v>
      </c>
      <c r="I1872" s="3">
        <v>5</v>
      </c>
      <c r="J1872" s="3">
        <v>-93.1985514397435</v>
      </c>
      <c r="K1872" s="8" t="s">
        <v>9097</v>
      </c>
      <c r="L1872" s="3"/>
      <c r="M1872" s="3">
        <v>0</v>
      </c>
      <c r="N1872" s="3">
        <v>0</v>
      </c>
      <c r="O1872" s="3">
        <v>0</v>
      </c>
      <c r="P1872" s="3">
        <v>0</v>
      </c>
      <c r="Q1872" s="3" t="s">
        <v>29</v>
      </c>
      <c r="R1872" s="3" t="s">
        <v>30</v>
      </c>
      <c r="S1872" s="3"/>
      <c r="T1872" s="3"/>
      <c r="U1872" s="7">
        <v>45888.3978009259</v>
      </c>
      <c r="V1872" s="7">
        <v>45888.3978009259</v>
      </c>
      <c r="W1872" s="3"/>
    </row>
    <row r="1873" ht="15.05" spans="1:23">
      <c r="A1873" s="4" t="str">
        <f t="array" ref="A1873">IF(SUM(--ISNUMBER(SEARCH({", AB ",", BC ",", MB ",", NB ",", NL ",", NS ",", NT ",", NU ",", ON ",", PE ",", QC ",", SK ",", YT "},UPPER(C1873))))&gt;0,"Canada","USA")</f>
        <v>USA</v>
      </c>
      <c r="B1873" s="3" t="s">
        <v>9098</v>
      </c>
      <c r="C1873" s="3" t="s">
        <v>9099</v>
      </c>
      <c r="D1873" s="3" t="s">
        <v>9100</v>
      </c>
      <c r="E1873" s="3" t="s">
        <v>9101</v>
      </c>
      <c r="F1873" s="3" t="s">
        <v>250</v>
      </c>
      <c r="G1873" s="3" t="s">
        <v>27</v>
      </c>
      <c r="H1873" s="3" t="s">
        <v>27</v>
      </c>
      <c r="I1873" s="3">
        <v>6</v>
      </c>
      <c r="J1873" s="3">
        <v>-97.6417321</v>
      </c>
      <c r="K1873" s="3">
        <v>35.2966279</v>
      </c>
      <c r="L1873" s="3" t="s">
        <v>9102</v>
      </c>
      <c r="M1873" s="3">
        <v>0</v>
      </c>
      <c r="N1873" s="3">
        <v>0</v>
      </c>
      <c r="O1873" s="3">
        <v>0</v>
      </c>
      <c r="P1873" s="3">
        <v>0</v>
      </c>
      <c r="Q1873" s="3" t="s">
        <v>29</v>
      </c>
      <c r="R1873" s="3" t="s">
        <v>30</v>
      </c>
      <c r="S1873" s="3"/>
      <c r="T1873" s="3"/>
      <c r="U1873" s="7">
        <v>45667.4701041667</v>
      </c>
      <c r="V1873" s="7">
        <v>45839.6156712963</v>
      </c>
      <c r="W1873" s="3"/>
    </row>
    <row r="1874" ht="15.05" spans="1:23">
      <c r="A1874" s="4" t="str">
        <f t="array" ref="A1874">IF(SUM(--ISNUMBER(SEARCH({", AB ",", BC ",", MB ",", NB ",", NL ",", NS ",", NT ",", NU ",", ON ",", PE ",", QC ",", SK ",", YT "},UPPER(C1874))))&gt;0,"Canada","USA")</f>
        <v>USA</v>
      </c>
      <c r="B1874" s="3" t="s">
        <v>9103</v>
      </c>
      <c r="C1874" s="3" t="s">
        <v>9104</v>
      </c>
      <c r="D1874" s="3" t="s">
        <v>9105</v>
      </c>
      <c r="E1874" s="3" t="s">
        <v>2791</v>
      </c>
      <c r="F1874" s="3" t="s">
        <v>9106</v>
      </c>
      <c r="G1874" s="3" t="s">
        <v>27</v>
      </c>
      <c r="H1874" s="3" t="s">
        <v>27</v>
      </c>
      <c r="I1874" s="3">
        <v>1</v>
      </c>
      <c r="J1874" s="3">
        <v>-78.43554</v>
      </c>
      <c r="K1874" s="3">
        <v>40.55119</v>
      </c>
      <c r="L1874" s="3" t="s">
        <v>2793</v>
      </c>
      <c r="M1874" s="3">
        <v>98</v>
      </c>
      <c r="N1874" s="3">
        <v>0</v>
      </c>
      <c r="O1874" s="3">
        <v>0</v>
      </c>
      <c r="P1874" s="3">
        <v>0</v>
      </c>
      <c r="Q1874" s="3" t="s">
        <v>29</v>
      </c>
      <c r="R1874" s="3" t="s">
        <v>30</v>
      </c>
      <c r="S1874" s="3"/>
      <c r="T1874" s="3"/>
      <c r="U1874" s="7">
        <v>45629.5837962963</v>
      </c>
      <c r="V1874" s="7">
        <v>45845.5020486111</v>
      </c>
      <c r="W1874" s="3"/>
    </row>
    <row r="1875" ht="15.05" spans="1:23">
      <c r="A1875" s="4" t="str">
        <f t="array" ref="A1875">IF(SUM(--ISNUMBER(SEARCH({", AB ",", BC ",", MB ",", NB ",", NL ",", NS ",", NT ",", NU ",", ON ",", PE ",", QC ",", SK ",", YT "},UPPER(C1875))))&gt;0,"Canada","USA")</f>
        <v>USA</v>
      </c>
      <c r="B1875" s="3" t="s">
        <v>9107</v>
      </c>
      <c r="C1875" s="3" t="s">
        <v>9108</v>
      </c>
      <c r="D1875" s="3" t="s">
        <v>9109</v>
      </c>
      <c r="E1875" s="3" t="s">
        <v>9110</v>
      </c>
      <c r="F1875" s="3"/>
      <c r="G1875" s="3" t="s">
        <v>27</v>
      </c>
      <c r="H1875" s="3" t="s">
        <v>27</v>
      </c>
      <c r="I1875" s="3">
        <v>5</v>
      </c>
      <c r="J1875" s="3">
        <v>-111.32347</v>
      </c>
      <c r="K1875" s="3">
        <v>34.23885</v>
      </c>
      <c r="L1875" s="3" t="s">
        <v>9111</v>
      </c>
      <c r="M1875" s="3">
        <v>0</v>
      </c>
      <c r="N1875" s="3">
        <v>0</v>
      </c>
      <c r="O1875" s="3">
        <v>0</v>
      </c>
      <c r="P1875" s="3">
        <v>0</v>
      </c>
      <c r="Q1875" s="3" t="s">
        <v>29</v>
      </c>
      <c r="R1875" s="3" t="s">
        <v>30</v>
      </c>
      <c r="S1875" s="3"/>
      <c r="T1875" s="3"/>
      <c r="U1875" s="7">
        <v>45638.6536689815</v>
      </c>
      <c r="V1875" s="7">
        <v>45845.7028009259</v>
      </c>
      <c r="W1875" s="3"/>
    </row>
    <row r="1876" ht="15.05" spans="1:23">
      <c r="A1876" s="4" t="str">
        <f t="array" ref="A1876">IF(SUM(--ISNUMBER(SEARCH({", AB ",", BC ",", MB ",", NB ",", NL ",", NS ",", NT ",", NU ",", ON ",", PE ",", QC ",", SK ",", YT "},UPPER(C1876))))&gt;0,"Canada","USA")</f>
        <v>USA</v>
      </c>
      <c r="B1876" s="3" t="s">
        <v>9112</v>
      </c>
      <c r="C1876" s="3" t="s">
        <v>9113</v>
      </c>
      <c r="D1876" s="3" t="s">
        <v>9114</v>
      </c>
      <c r="E1876" s="3" t="s">
        <v>9115</v>
      </c>
      <c r="F1876" s="3"/>
      <c r="G1876" s="3" t="s">
        <v>27</v>
      </c>
      <c r="H1876" s="3" t="s">
        <v>27</v>
      </c>
      <c r="I1876" s="3">
        <v>5</v>
      </c>
      <c r="J1876" s="3">
        <v>-112.17629</v>
      </c>
      <c r="K1876" s="3">
        <v>33.46213</v>
      </c>
      <c r="L1876" s="3"/>
      <c r="M1876" s="3">
        <v>0</v>
      </c>
      <c r="N1876" s="3">
        <v>0</v>
      </c>
      <c r="O1876" s="3">
        <v>0</v>
      </c>
      <c r="P1876" s="3">
        <v>0</v>
      </c>
      <c r="Q1876" s="3" t="s">
        <v>29</v>
      </c>
      <c r="R1876" s="3" t="s">
        <v>30</v>
      </c>
      <c r="S1876" s="3"/>
      <c r="T1876" s="3"/>
      <c r="U1876" s="7">
        <v>45639.4713078704</v>
      </c>
      <c r="V1876" s="7">
        <v>45639.4713078704</v>
      </c>
      <c r="W1876" s="3"/>
    </row>
    <row r="1877" ht="15.05" spans="1:23">
      <c r="A1877" s="4" t="str">
        <f t="array" ref="A1877">IF(SUM(--ISNUMBER(SEARCH({", AB ",", BC ",", MB ",", NB ",", NL ",", NS ",", NT ",", NU ",", ON ",", PE ",", QC ",", SK ",", YT "},UPPER(C1877))))&gt;0,"Canada","USA")</f>
        <v>USA</v>
      </c>
      <c r="B1877" s="3" t="s">
        <v>9116</v>
      </c>
      <c r="C1877" s="3" t="s">
        <v>9117</v>
      </c>
      <c r="D1877" s="3" t="s">
        <v>9118</v>
      </c>
      <c r="E1877" s="3" t="s">
        <v>9119</v>
      </c>
      <c r="F1877" s="3"/>
      <c r="G1877" s="3" t="s">
        <v>27</v>
      </c>
      <c r="H1877" s="3" t="s">
        <v>27</v>
      </c>
      <c r="I1877" s="3">
        <v>6</v>
      </c>
      <c r="J1877" s="3">
        <v>-87.26611</v>
      </c>
      <c r="K1877" s="3">
        <v>30.47797</v>
      </c>
      <c r="L1877" s="3" t="s">
        <v>9120</v>
      </c>
      <c r="M1877" s="3">
        <v>0</v>
      </c>
      <c r="N1877" s="3">
        <v>0</v>
      </c>
      <c r="O1877" s="3">
        <v>0</v>
      </c>
      <c r="P1877" s="3">
        <v>0</v>
      </c>
      <c r="Q1877" s="3" t="s">
        <v>29</v>
      </c>
      <c r="R1877" s="3" t="s">
        <v>30</v>
      </c>
      <c r="S1877" s="3"/>
      <c r="T1877" s="3"/>
      <c r="U1877" s="7">
        <v>45656.4712384259</v>
      </c>
      <c r="V1877" s="7">
        <v>45923.440462963</v>
      </c>
      <c r="W1877" s="3"/>
    </row>
    <row r="1878" ht="15.05" spans="1:23">
      <c r="A1878" s="4" t="str">
        <f t="array" ref="A1878">IF(SUM(--ISNUMBER(SEARCH({", AB ",", BC ",", MB ",", NB ",", NL ",", NS ",", NT ",", NU ",", ON ",", PE ",", QC ",", SK ",", YT "},UPPER(C1878))))&gt;0,"Canada","USA")</f>
        <v>USA</v>
      </c>
      <c r="B1878" s="3" t="s">
        <v>9121</v>
      </c>
      <c r="C1878" s="3" t="s">
        <v>9122</v>
      </c>
      <c r="D1878" s="3" t="s">
        <v>9123</v>
      </c>
      <c r="E1878" s="3" t="s">
        <v>9124</v>
      </c>
      <c r="F1878" s="3"/>
      <c r="G1878" s="3" t="s">
        <v>27</v>
      </c>
      <c r="H1878" s="3" t="s">
        <v>27</v>
      </c>
      <c r="I1878" s="3">
        <v>6</v>
      </c>
      <c r="J1878" s="3">
        <v>-96.082</v>
      </c>
      <c r="K1878" s="3">
        <v>41.21602</v>
      </c>
      <c r="L1878" s="3" t="s">
        <v>9120</v>
      </c>
      <c r="M1878" s="3">
        <v>140</v>
      </c>
      <c r="N1878" s="3">
        <v>0</v>
      </c>
      <c r="O1878" s="3">
        <v>0</v>
      </c>
      <c r="P1878" s="3">
        <v>0</v>
      </c>
      <c r="Q1878" s="3" t="s">
        <v>29</v>
      </c>
      <c r="R1878" s="3" t="s">
        <v>30</v>
      </c>
      <c r="S1878" s="3"/>
      <c r="T1878" s="3"/>
      <c r="U1878" s="7">
        <v>45665.403587963</v>
      </c>
      <c r="V1878" s="7">
        <v>45923.4422685185</v>
      </c>
      <c r="W1878" s="3"/>
    </row>
    <row r="1879" ht="15.05" spans="1:23">
      <c r="A1879" s="4" t="str">
        <f t="array" ref="A1879">IF(SUM(--ISNUMBER(SEARCH({", AB ",", BC ",", MB ",", NB ",", NL ",", NS ",", NT ",", NU ",", ON ",", PE ",", QC ",", SK ",", YT "},UPPER(C1879))))&gt;0,"Canada","USA")</f>
        <v>USA</v>
      </c>
      <c r="B1879" s="3" t="s">
        <v>9125</v>
      </c>
      <c r="C1879" s="3" t="s">
        <v>9126</v>
      </c>
      <c r="D1879" s="3" t="s">
        <v>9127</v>
      </c>
      <c r="E1879" s="3" t="s">
        <v>9127</v>
      </c>
      <c r="F1879" s="3"/>
      <c r="G1879" s="3" t="s">
        <v>27</v>
      </c>
      <c r="H1879" s="3" t="s">
        <v>27</v>
      </c>
      <c r="I1879" s="3">
        <v>6</v>
      </c>
      <c r="J1879" s="3">
        <v>-92.46598</v>
      </c>
      <c r="K1879" s="3">
        <v>46.66291</v>
      </c>
      <c r="L1879" s="3" t="s">
        <v>9120</v>
      </c>
      <c r="M1879" s="3">
        <v>0</v>
      </c>
      <c r="N1879" s="3">
        <v>0</v>
      </c>
      <c r="O1879" s="3">
        <v>0</v>
      </c>
      <c r="P1879" s="3">
        <v>0</v>
      </c>
      <c r="Q1879" s="3" t="s">
        <v>29</v>
      </c>
      <c r="R1879" s="3" t="s">
        <v>30</v>
      </c>
      <c r="S1879" s="3"/>
      <c r="T1879" s="3"/>
      <c r="U1879" s="7">
        <v>45663.3748958333</v>
      </c>
      <c r="V1879" s="7">
        <v>45923.4406018518</v>
      </c>
      <c r="W1879" s="3"/>
    </row>
    <row r="1880" ht="15.05" spans="1:23">
      <c r="A1880" s="4" t="str">
        <f t="array" ref="A1880">IF(SUM(--ISNUMBER(SEARCH({", AB ",", BC ",", MB ",", NB ",", NL ",", NS ",", NT ",", NU ",", ON ",", PE ",", QC ",", SK ",", YT "},UPPER(C1880))))&gt;0,"Canada","USA")</f>
        <v>USA</v>
      </c>
      <c r="B1880" s="3" t="s">
        <v>9128</v>
      </c>
      <c r="C1880" s="3" t="s">
        <v>9129</v>
      </c>
      <c r="D1880" s="3" t="s">
        <v>9130</v>
      </c>
      <c r="E1880" s="3" t="s">
        <v>9131</v>
      </c>
      <c r="F1880" s="3"/>
      <c r="G1880" s="3" t="s">
        <v>27</v>
      </c>
      <c r="H1880" s="3" t="s">
        <v>27</v>
      </c>
      <c r="I1880" s="3">
        <v>6</v>
      </c>
      <c r="J1880" s="3">
        <v>-93.76307</v>
      </c>
      <c r="K1880" s="3">
        <v>41.64102</v>
      </c>
      <c r="L1880" s="3" t="s">
        <v>9120</v>
      </c>
      <c r="M1880" s="3">
        <v>0</v>
      </c>
      <c r="N1880" s="3">
        <v>0</v>
      </c>
      <c r="O1880" s="3">
        <v>0</v>
      </c>
      <c r="P1880" s="3">
        <v>0</v>
      </c>
      <c r="Q1880" s="3" t="s">
        <v>29</v>
      </c>
      <c r="R1880" s="3" t="s">
        <v>30</v>
      </c>
      <c r="S1880" s="3"/>
      <c r="T1880" s="3"/>
      <c r="U1880" s="7">
        <v>45653.3826851852</v>
      </c>
      <c r="V1880" s="7">
        <v>45923.4396296296</v>
      </c>
      <c r="W1880" s="3"/>
    </row>
    <row r="1881" ht="15.05" spans="1:23">
      <c r="A1881" s="4" t="str">
        <f t="array" ref="A1881">IF(SUM(--ISNUMBER(SEARCH({", AB ",", BC ",", MB ",", NB ",", NL ",", NS ",", NT ",", NU ",", ON ",", PE ",", QC ",", SK ",", YT "},UPPER(C1881))))&gt;0,"Canada","USA")</f>
        <v>USA</v>
      </c>
      <c r="B1881" s="3" t="s">
        <v>9132</v>
      </c>
      <c r="C1881" s="3" t="s">
        <v>9133</v>
      </c>
      <c r="D1881" s="3" t="s">
        <v>9134</v>
      </c>
      <c r="E1881" s="3" t="s">
        <v>9135</v>
      </c>
      <c r="F1881" s="3"/>
      <c r="G1881" s="3" t="s">
        <v>27</v>
      </c>
      <c r="H1881" s="3" t="s">
        <v>27</v>
      </c>
      <c r="I1881" s="3">
        <v>6</v>
      </c>
      <c r="J1881" s="3">
        <v>-104.9993</v>
      </c>
      <c r="K1881" s="3">
        <v>39.92135</v>
      </c>
      <c r="L1881" s="3" t="s">
        <v>9120</v>
      </c>
      <c r="M1881" s="3">
        <v>0</v>
      </c>
      <c r="N1881" s="3">
        <v>0</v>
      </c>
      <c r="O1881" s="3">
        <v>0</v>
      </c>
      <c r="P1881" s="3">
        <v>0</v>
      </c>
      <c r="Q1881" s="3" t="s">
        <v>29</v>
      </c>
      <c r="R1881" s="3" t="s">
        <v>30</v>
      </c>
      <c r="S1881" s="3"/>
      <c r="T1881" s="3"/>
      <c r="U1881" s="7">
        <v>45644.6284143518</v>
      </c>
      <c r="V1881" s="7">
        <v>45923.43875</v>
      </c>
      <c r="W1881" s="3"/>
    </row>
    <row r="1882" ht="15.05" spans="1:23">
      <c r="A1882" s="4" t="str">
        <f t="array" ref="A1882">IF(SUM(--ISNUMBER(SEARCH({", AB ",", BC ",", MB ",", NB ",", NL ",", NS ",", NT ",", NU ",", ON ",", PE ",", QC ",", SK ",", YT "},UPPER(C1882))))&gt;0,"Canada","USA")</f>
        <v>USA</v>
      </c>
      <c r="B1882" s="3" t="s">
        <v>9136</v>
      </c>
      <c r="C1882" s="3" t="s">
        <v>9137</v>
      </c>
      <c r="D1882" s="3" t="s">
        <v>9134</v>
      </c>
      <c r="E1882" s="3" t="s">
        <v>9138</v>
      </c>
      <c r="F1882" s="3"/>
      <c r="G1882" s="3" t="s">
        <v>27</v>
      </c>
      <c r="H1882" s="3" t="s">
        <v>27</v>
      </c>
      <c r="I1882" s="3">
        <v>6</v>
      </c>
      <c r="J1882" s="3">
        <v>-105.09828</v>
      </c>
      <c r="K1882" s="3">
        <v>39.903</v>
      </c>
      <c r="L1882" s="3"/>
      <c r="M1882" s="3">
        <v>0</v>
      </c>
      <c r="N1882" s="3">
        <v>0</v>
      </c>
      <c r="O1882" s="3">
        <v>0</v>
      </c>
      <c r="P1882" s="3">
        <v>0</v>
      </c>
      <c r="Q1882" s="3" t="s">
        <v>29</v>
      </c>
      <c r="R1882" s="3" t="s">
        <v>30</v>
      </c>
      <c r="S1882" s="3"/>
      <c r="T1882" s="3"/>
      <c r="U1882" s="7">
        <v>45734.5942939815</v>
      </c>
      <c r="V1882" s="7">
        <v>45777.47625</v>
      </c>
      <c r="W1882" s="3"/>
    </row>
    <row r="1883" ht="15.05" spans="1:23">
      <c r="A1883" s="4" t="str">
        <f t="array" ref="A1883">IF(SUM(--ISNUMBER(SEARCH({", AB ",", BC ",", MB ",", NB ",", NL ",", NS ",", NT ",", NU ",", ON ",", PE ",", QC ",", SK ",", YT "},UPPER(C1883))))&gt;0,"Canada","USA")</f>
        <v>USA</v>
      </c>
      <c r="B1883" s="3" t="s">
        <v>9139</v>
      </c>
      <c r="C1883" s="3" t="s">
        <v>9140</v>
      </c>
      <c r="D1883" s="3" t="s">
        <v>9141</v>
      </c>
      <c r="E1883" s="3" t="s">
        <v>9142</v>
      </c>
      <c r="F1883" s="3" t="s">
        <v>9143</v>
      </c>
      <c r="G1883" s="3" t="s">
        <v>27</v>
      </c>
      <c r="H1883" s="3" t="s">
        <v>27</v>
      </c>
      <c r="I1883" s="3">
        <v>6</v>
      </c>
      <c r="J1883" s="3">
        <v>-81.62502</v>
      </c>
      <c r="K1883" s="3">
        <v>41.39598</v>
      </c>
      <c r="L1883" s="3" t="s">
        <v>9120</v>
      </c>
      <c r="M1883" s="3">
        <v>0</v>
      </c>
      <c r="N1883" s="3">
        <v>0</v>
      </c>
      <c r="O1883" s="3">
        <v>0</v>
      </c>
      <c r="P1883" s="3">
        <v>0</v>
      </c>
      <c r="Q1883" s="3" t="s">
        <v>29</v>
      </c>
      <c r="R1883" s="3" t="s">
        <v>30</v>
      </c>
      <c r="S1883" s="3"/>
      <c r="T1883" s="3"/>
      <c r="U1883" s="7">
        <v>45667.5655324074</v>
      </c>
      <c r="V1883" s="7">
        <v>45923.432337963</v>
      </c>
      <c r="W1883" s="3"/>
    </row>
    <row r="1884" ht="15.05" spans="1:23">
      <c r="A1884" s="4" t="str">
        <f t="array" ref="A1884">IF(SUM(--ISNUMBER(SEARCH({", AB ",", BC ",", MB ",", NB ",", NL ",", NS ",", NT ",", NU ",", ON ",", PE ",", QC ",", SK ",", YT "},UPPER(C1884))))&gt;0,"Canada","USA")</f>
        <v>USA</v>
      </c>
      <c r="B1884" s="3" t="s">
        <v>9144</v>
      </c>
      <c r="C1884" s="3" t="s">
        <v>9145</v>
      </c>
      <c r="D1884" s="3" t="s">
        <v>9146</v>
      </c>
      <c r="E1884" s="3" t="s">
        <v>9147</v>
      </c>
      <c r="F1884" s="3"/>
      <c r="G1884" s="3" t="s">
        <v>27</v>
      </c>
      <c r="H1884" s="3" t="s">
        <v>27</v>
      </c>
      <c r="I1884" s="3">
        <v>6</v>
      </c>
      <c r="J1884" s="3">
        <v>-86.25724</v>
      </c>
      <c r="K1884" s="3">
        <v>39.8938</v>
      </c>
      <c r="L1884" s="3" t="s">
        <v>9120</v>
      </c>
      <c r="M1884" s="3">
        <v>0</v>
      </c>
      <c r="N1884" s="3">
        <v>0</v>
      </c>
      <c r="O1884" s="3">
        <v>0</v>
      </c>
      <c r="P1884" s="3">
        <v>0</v>
      </c>
      <c r="Q1884" s="3" t="s">
        <v>29</v>
      </c>
      <c r="R1884" s="3" t="s">
        <v>30</v>
      </c>
      <c r="S1884" s="3"/>
      <c r="T1884" s="3"/>
      <c r="U1884" s="7">
        <v>45664.9389236111</v>
      </c>
      <c r="V1884" s="7">
        <v>45923.4336689815</v>
      </c>
      <c r="W1884" s="3"/>
    </row>
    <row r="1885" ht="15.05" spans="1:23">
      <c r="A1885" s="4" t="str">
        <f t="array" ref="A1885">IF(SUM(--ISNUMBER(SEARCH({", AB ",", BC ",", MB ",", NB ",", NL ",", NS ",", NT ",", NU ",", ON ",", PE ",", QC ",", SK ",", YT "},UPPER(C1885))))&gt;0,"Canada","USA")</f>
        <v>USA</v>
      </c>
      <c r="B1885" s="3" t="s">
        <v>9148</v>
      </c>
      <c r="C1885" s="3" t="s">
        <v>9140</v>
      </c>
      <c r="D1885" s="3" t="s">
        <v>9141</v>
      </c>
      <c r="E1885" s="3" t="s">
        <v>9149</v>
      </c>
      <c r="F1885" s="3" t="s">
        <v>62</v>
      </c>
      <c r="G1885" s="3" t="s">
        <v>27</v>
      </c>
      <c r="H1885" s="3" t="s">
        <v>27</v>
      </c>
      <c r="I1885" s="3">
        <v>5</v>
      </c>
      <c r="J1885" s="3">
        <v>-81.62504</v>
      </c>
      <c r="K1885" s="3">
        <v>41.396</v>
      </c>
      <c r="L1885" s="3" t="s">
        <v>9120</v>
      </c>
      <c r="M1885" s="3">
        <v>0</v>
      </c>
      <c r="N1885" s="3">
        <v>0</v>
      </c>
      <c r="O1885" s="3">
        <v>0</v>
      </c>
      <c r="P1885" s="3">
        <v>0</v>
      </c>
      <c r="Q1885" s="3" t="s">
        <v>29</v>
      </c>
      <c r="R1885" s="3" t="s">
        <v>30</v>
      </c>
      <c r="S1885" s="3"/>
      <c r="T1885" s="3"/>
      <c r="U1885" s="7">
        <v>45798.6045486111</v>
      </c>
      <c r="V1885" s="7">
        <v>45923.4318518518</v>
      </c>
      <c r="W1885" s="3"/>
    </row>
    <row r="1886" ht="15.05" spans="1:23">
      <c r="A1886" s="4" t="str">
        <f t="array" ref="A1886">IF(SUM(--ISNUMBER(SEARCH({", AB ",", BC ",", MB ",", NB ",", NL ",", NS ",", NT ",", NU ",", ON ",", PE ",", QC ",", SK ",", YT "},UPPER(C1886))))&gt;0,"Canada","USA")</f>
        <v>USA</v>
      </c>
      <c r="B1886" s="3" t="s">
        <v>9150</v>
      </c>
      <c r="C1886" s="3" t="s">
        <v>9151</v>
      </c>
      <c r="D1886" s="3" t="s">
        <v>9152</v>
      </c>
      <c r="E1886" s="3" t="s">
        <v>9153</v>
      </c>
      <c r="F1886" s="3" t="s">
        <v>9143</v>
      </c>
      <c r="G1886" s="3" t="s">
        <v>27</v>
      </c>
      <c r="H1886" s="3" t="s">
        <v>27</v>
      </c>
      <c r="I1886" s="3">
        <v>6</v>
      </c>
      <c r="J1886" s="3">
        <v>-122.745919399999</v>
      </c>
      <c r="K1886" s="3">
        <v>45.4024785</v>
      </c>
      <c r="L1886" s="3" t="s">
        <v>9120</v>
      </c>
      <c r="M1886" s="3">
        <v>0</v>
      </c>
      <c r="N1886" s="3">
        <v>0</v>
      </c>
      <c r="O1886" s="3">
        <v>0</v>
      </c>
      <c r="P1886" s="3">
        <v>0</v>
      </c>
      <c r="Q1886" s="3" t="s">
        <v>29</v>
      </c>
      <c r="R1886" s="3" t="s">
        <v>30</v>
      </c>
      <c r="S1886" s="3"/>
      <c r="T1886" s="3"/>
      <c r="U1886" s="7">
        <v>45666.7173263889</v>
      </c>
      <c r="V1886" s="7">
        <v>45923.4427430556</v>
      </c>
      <c r="W1886" s="3"/>
    </row>
    <row r="1887" ht="15.05" spans="1:23">
      <c r="A1887" s="4" t="str">
        <f t="array" ref="A1887">IF(SUM(--ISNUMBER(SEARCH({", AB ",", BC ",", MB ",", NB ",", NL ",", NS ",", NT ",", NU ",", ON ",", PE ",", QC ",", SK ",", YT "},UPPER(C1887))))&gt;0,"Canada","USA")</f>
        <v>USA</v>
      </c>
      <c r="B1887" s="3" t="s">
        <v>9154</v>
      </c>
      <c r="C1887" s="3" t="s">
        <v>9155</v>
      </c>
      <c r="D1887" s="3" t="s">
        <v>9156</v>
      </c>
      <c r="E1887" s="3" t="s">
        <v>9157</v>
      </c>
      <c r="F1887" s="3" t="s">
        <v>9158</v>
      </c>
      <c r="G1887" s="3" t="s">
        <v>27</v>
      </c>
      <c r="H1887" s="3" t="s">
        <v>27</v>
      </c>
      <c r="I1887" s="3">
        <v>6</v>
      </c>
      <c r="J1887" s="3">
        <v>-97.23094</v>
      </c>
      <c r="K1887" s="3">
        <v>37.75276</v>
      </c>
      <c r="L1887" s="3" t="s">
        <v>9120</v>
      </c>
      <c r="M1887" s="3">
        <v>0</v>
      </c>
      <c r="N1887" s="3">
        <v>0</v>
      </c>
      <c r="O1887" s="3">
        <v>0</v>
      </c>
      <c r="P1887" s="3">
        <v>0</v>
      </c>
      <c r="Q1887" s="3" t="s">
        <v>29</v>
      </c>
      <c r="R1887" s="3" t="s">
        <v>30</v>
      </c>
      <c r="S1887" s="3"/>
      <c r="T1887" s="3"/>
      <c r="U1887" s="7">
        <v>45649.3917013889</v>
      </c>
      <c r="V1887" s="7">
        <v>45923.4398842593</v>
      </c>
      <c r="W1887" s="3"/>
    </row>
    <row r="1888" ht="15.05" spans="1:23">
      <c r="A1888" s="4" t="str">
        <f t="array" ref="A1888">IF(SUM(--ISNUMBER(SEARCH({", AB ",", BC ",", MB ",", NB ",", NL ",", NS ",", NT ",", NU ",", ON ",", PE ",", QC ",", SK ",", YT "},UPPER(C1888))))&gt;0,"Canada","USA")</f>
        <v>USA</v>
      </c>
      <c r="B1888" s="3" t="s">
        <v>9159</v>
      </c>
      <c r="C1888" s="3" t="s">
        <v>9160</v>
      </c>
      <c r="D1888" s="3" t="s">
        <v>9161</v>
      </c>
      <c r="E1888" s="3" t="s">
        <v>9162</v>
      </c>
      <c r="F1888" s="3"/>
      <c r="G1888" s="3" t="s">
        <v>27</v>
      </c>
      <c r="H1888" s="3" t="s">
        <v>27</v>
      </c>
      <c r="I1888" s="3">
        <v>6</v>
      </c>
      <c r="J1888" s="3">
        <v>-114.61339</v>
      </c>
      <c r="K1888" s="3">
        <v>32.6561</v>
      </c>
      <c r="L1888" s="3" t="s">
        <v>9120</v>
      </c>
      <c r="M1888" s="3">
        <v>0</v>
      </c>
      <c r="N1888" s="3">
        <v>0</v>
      </c>
      <c r="O1888" s="3">
        <v>0</v>
      </c>
      <c r="P1888" s="3">
        <v>0</v>
      </c>
      <c r="Q1888" s="3" t="s">
        <v>29</v>
      </c>
      <c r="R1888" s="3" t="s">
        <v>30</v>
      </c>
      <c r="S1888" s="3"/>
      <c r="T1888" s="3"/>
      <c r="U1888" s="7">
        <v>45639.454525463</v>
      </c>
      <c r="V1888" s="7">
        <v>45923.4383449074</v>
      </c>
      <c r="W1888" s="3"/>
    </row>
    <row r="1889" ht="15.05" spans="1:23">
      <c r="A1889" s="4" t="str">
        <f t="array" ref="A1889">IF(SUM(--ISNUMBER(SEARCH({", AB ",", BC ",", MB ",", NB ",", NL ",", NS ",", NT ",", NU ",", ON ",", PE ",", QC ",", SK ",", YT "},UPPER(C1889))))&gt;0,"Canada","USA")</f>
        <v>USA</v>
      </c>
      <c r="B1889" s="3" t="s">
        <v>9163</v>
      </c>
      <c r="C1889" s="3" t="s">
        <v>9155</v>
      </c>
      <c r="D1889" s="3" t="s">
        <v>9156</v>
      </c>
      <c r="E1889" s="3" t="s">
        <v>9157</v>
      </c>
      <c r="F1889" s="3"/>
      <c r="G1889" s="3" t="s">
        <v>27</v>
      </c>
      <c r="H1889" s="3" t="s">
        <v>27</v>
      </c>
      <c r="I1889" s="3">
        <v>6</v>
      </c>
      <c r="J1889" s="3">
        <v>-97.23093</v>
      </c>
      <c r="K1889" s="3">
        <v>37.75281</v>
      </c>
      <c r="L1889" s="3" t="s">
        <v>9120</v>
      </c>
      <c r="M1889" s="3">
        <v>0</v>
      </c>
      <c r="N1889" s="3">
        <v>0</v>
      </c>
      <c r="O1889" s="3">
        <v>0</v>
      </c>
      <c r="P1889" s="3">
        <v>0</v>
      </c>
      <c r="Q1889" s="3" t="s">
        <v>29</v>
      </c>
      <c r="R1889" s="3" t="s">
        <v>30</v>
      </c>
      <c r="S1889" s="3"/>
      <c r="T1889" s="3"/>
      <c r="U1889" s="7">
        <v>45665.9640046296</v>
      </c>
      <c r="V1889" s="7">
        <v>45923.4347569444</v>
      </c>
      <c r="W1889" s="3"/>
    </row>
    <row r="1890" ht="15.05" spans="1:23">
      <c r="A1890" s="4" t="str">
        <f t="array" ref="A1890">IF(SUM(--ISNUMBER(SEARCH({", AB ",", BC ",", MB ",", NB ",", NL ",", NS ",", NT ",", NU ",", ON ",", PE ",", QC ",", SK ",", YT "},UPPER(C1890))))&gt;0,"Canada","USA")</f>
        <v>USA</v>
      </c>
      <c r="B1890" s="3" t="s">
        <v>9164</v>
      </c>
      <c r="C1890" s="3" t="s">
        <v>9165</v>
      </c>
      <c r="D1890" s="3" t="s">
        <v>9166</v>
      </c>
      <c r="E1890" s="3" t="s">
        <v>9167</v>
      </c>
      <c r="F1890" s="3" t="s">
        <v>9143</v>
      </c>
      <c r="G1890" s="3" t="s">
        <v>27</v>
      </c>
      <c r="H1890" s="3" t="s">
        <v>27</v>
      </c>
      <c r="I1890" s="3">
        <v>6</v>
      </c>
      <c r="J1890" s="3">
        <v>-95.8557033</v>
      </c>
      <c r="K1890" s="3">
        <v>36.1731421</v>
      </c>
      <c r="L1890" s="3" t="s">
        <v>9120</v>
      </c>
      <c r="M1890" s="3">
        <v>0</v>
      </c>
      <c r="N1890" s="3">
        <v>0</v>
      </c>
      <c r="O1890" s="3">
        <v>0</v>
      </c>
      <c r="P1890" s="3">
        <v>0</v>
      </c>
      <c r="Q1890" s="3" t="s">
        <v>29</v>
      </c>
      <c r="R1890" s="3" t="s">
        <v>30</v>
      </c>
      <c r="S1890" s="3"/>
      <c r="T1890" s="3"/>
      <c r="U1890" s="7">
        <v>45667.4494212963</v>
      </c>
      <c r="V1890" s="7">
        <v>45923.4345023148</v>
      </c>
      <c r="W1890" s="3"/>
    </row>
    <row r="1891" ht="15.05" spans="1:23">
      <c r="A1891" s="4" t="str">
        <f t="array" ref="A1891">IF(SUM(--ISNUMBER(SEARCH({", AB ",", BC ",", MB ",", NB ",", NL ",", NS ",", NT ",", NU ",", ON ",", PE ",", QC ",", SK ",", YT "},UPPER(C1891))))&gt;0,"Canada","USA")</f>
        <v>USA</v>
      </c>
      <c r="B1891" s="3" t="s">
        <v>9168</v>
      </c>
      <c r="C1891" s="3" t="s">
        <v>9169</v>
      </c>
      <c r="D1891" s="3" t="s">
        <v>9170</v>
      </c>
      <c r="E1891" s="3" t="s">
        <v>9171</v>
      </c>
      <c r="F1891" s="3"/>
      <c r="G1891" s="3" t="s">
        <v>27</v>
      </c>
      <c r="H1891" s="3" t="s">
        <v>27</v>
      </c>
      <c r="I1891" s="3">
        <v>6</v>
      </c>
      <c r="J1891" s="3">
        <v>-111.00393</v>
      </c>
      <c r="K1891" s="3">
        <v>32.26381</v>
      </c>
      <c r="L1891" s="3" t="s">
        <v>9120</v>
      </c>
      <c r="M1891" s="3">
        <v>0</v>
      </c>
      <c r="N1891" s="3">
        <v>0</v>
      </c>
      <c r="O1891" s="3">
        <v>0</v>
      </c>
      <c r="P1891" s="3">
        <v>0</v>
      </c>
      <c r="Q1891" s="3" t="s">
        <v>29</v>
      </c>
      <c r="R1891" s="3" t="s">
        <v>30</v>
      </c>
      <c r="S1891" s="3"/>
      <c r="T1891" s="3"/>
      <c r="U1891" s="7">
        <v>45611.6314351852</v>
      </c>
      <c r="V1891" s="7">
        <v>45923.4314583333</v>
      </c>
      <c r="W1891" s="3"/>
    </row>
    <row r="1892" ht="15.05" spans="1:23">
      <c r="A1892" s="4" t="str">
        <f t="array" ref="A1892">IF(SUM(--ISNUMBER(SEARCH({", AB ",", BC ",", MB ",", NB ",", NL ",", NS ",", NT ",", NU ",", ON ",", PE ",", QC ",", SK ",", YT "},UPPER(C1892))))&gt;0,"Canada","USA")</f>
        <v>USA</v>
      </c>
      <c r="B1892" s="3" t="s">
        <v>9172</v>
      </c>
      <c r="C1892" s="3" t="s">
        <v>9173</v>
      </c>
      <c r="D1892" s="3" t="s">
        <v>9174</v>
      </c>
      <c r="E1892" s="3" t="s">
        <v>9175</v>
      </c>
      <c r="F1892" s="3"/>
      <c r="G1892" s="3" t="s">
        <v>27</v>
      </c>
      <c r="H1892" s="3" t="s">
        <v>27</v>
      </c>
      <c r="I1892" s="3">
        <v>6</v>
      </c>
      <c r="J1892" s="3">
        <v>-122.227985699999</v>
      </c>
      <c r="K1892" s="3">
        <v>47.450859</v>
      </c>
      <c r="L1892" s="3" t="s">
        <v>9120</v>
      </c>
      <c r="M1892" s="3">
        <v>0</v>
      </c>
      <c r="N1892" s="3">
        <v>0</v>
      </c>
      <c r="O1892" s="3">
        <v>0</v>
      </c>
      <c r="P1892" s="3">
        <v>0</v>
      </c>
      <c r="Q1892" s="3" t="s">
        <v>29</v>
      </c>
      <c r="R1892" s="3" t="s">
        <v>30</v>
      </c>
      <c r="S1892" s="3"/>
      <c r="T1892" s="3"/>
      <c r="U1892" s="7">
        <v>45665.4295138889</v>
      </c>
      <c r="V1892" s="7">
        <v>45923.4357638889</v>
      </c>
      <c r="W1892" s="3"/>
    </row>
    <row r="1893" ht="15.05" spans="1:23">
      <c r="A1893" s="4" t="str">
        <f t="array" ref="A1893">IF(SUM(--ISNUMBER(SEARCH({", AB ",", BC ",", MB ",", NB ",", NL ",", NS ",", NT ",", NU ",", ON ",", PE ",", QC ",", SK ",", YT "},UPPER(C1893))))&gt;0,"Canada","USA")</f>
        <v>USA</v>
      </c>
      <c r="B1893" s="3" t="s">
        <v>9176</v>
      </c>
      <c r="C1893" s="3" t="s">
        <v>9177</v>
      </c>
      <c r="D1893" s="3" t="s">
        <v>9178</v>
      </c>
      <c r="E1893" s="3" t="s">
        <v>9179</v>
      </c>
      <c r="F1893" s="3" t="s">
        <v>9143</v>
      </c>
      <c r="G1893" s="3" t="s">
        <v>27</v>
      </c>
      <c r="H1893" s="3" t="s">
        <v>27</v>
      </c>
      <c r="I1893" s="3">
        <v>6</v>
      </c>
      <c r="J1893" s="3">
        <v>-90.38753</v>
      </c>
      <c r="K1893" s="3">
        <v>38.68488</v>
      </c>
      <c r="L1893" s="3" t="s">
        <v>9120</v>
      </c>
      <c r="M1893" s="3">
        <v>0</v>
      </c>
      <c r="N1893" s="3">
        <v>0</v>
      </c>
      <c r="O1893" s="3">
        <v>0</v>
      </c>
      <c r="P1893" s="3">
        <v>0</v>
      </c>
      <c r="Q1893" s="3" t="s">
        <v>29</v>
      </c>
      <c r="R1893" s="3" t="s">
        <v>30</v>
      </c>
      <c r="S1893" s="3"/>
      <c r="T1893" s="3"/>
      <c r="U1893" s="7">
        <v>45667.6941666667</v>
      </c>
      <c r="V1893" s="7">
        <v>45923.442974537</v>
      </c>
      <c r="W1893" s="3"/>
    </row>
    <row r="1894" ht="15.05" spans="1:23">
      <c r="A1894" s="4" t="str">
        <f t="array" ref="A1894">IF(SUM(--ISNUMBER(SEARCH({", AB ",", BC ",", MB ",", NB ",", NL ",", NS ",", NT ",", NU ",", ON ",", PE ",", QC ",", SK ",", YT "},UPPER(C1894))))&gt;0,"Canada","USA")</f>
        <v>USA</v>
      </c>
      <c r="B1894" s="3" t="s">
        <v>9180</v>
      </c>
      <c r="C1894" s="3" t="s">
        <v>9181</v>
      </c>
      <c r="D1894" s="3" t="s">
        <v>9152</v>
      </c>
      <c r="E1894" s="3" t="s">
        <v>9153</v>
      </c>
      <c r="F1894" s="3" t="s">
        <v>9143</v>
      </c>
      <c r="G1894" s="3" t="s">
        <v>27</v>
      </c>
      <c r="H1894" s="3" t="s">
        <v>27</v>
      </c>
      <c r="I1894" s="3">
        <v>6</v>
      </c>
      <c r="J1894" s="3">
        <v>-122.745919399999</v>
      </c>
      <c r="K1894" s="3">
        <v>45.4024785</v>
      </c>
      <c r="L1894" s="3" t="s">
        <v>9120</v>
      </c>
      <c r="M1894" s="3">
        <v>0</v>
      </c>
      <c r="N1894" s="3">
        <v>0</v>
      </c>
      <c r="O1894" s="3">
        <v>0</v>
      </c>
      <c r="P1894" s="3">
        <v>0</v>
      </c>
      <c r="Q1894" s="3" t="s">
        <v>29</v>
      </c>
      <c r="R1894" s="3" t="s">
        <v>30</v>
      </c>
      <c r="S1894" s="3"/>
      <c r="T1894" s="3"/>
      <c r="U1894" s="7">
        <v>45666.6909490741</v>
      </c>
      <c r="V1894" s="7">
        <v>45923.4339814815</v>
      </c>
      <c r="W1894" s="3"/>
    </row>
    <row r="1895" ht="15.05" spans="1:23">
      <c r="A1895" s="4" t="str">
        <f t="array" ref="A1895">IF(SUM(--ISNUMBER(SEARCH({", AB ",", BC ",", MB ",", NB ",", NL ",", NS ",", NT ",", NU ",", ON ",", PE ",", QC ",", SK ",", YT "},UPPER(C1895))))&gt;0,"Canada","USA")</f>
        <v>USA</v>
      </c>
      <c r="B1895" s="3" t="s">
        <v>9182</v>
      </c>
      <c r="C1895" s="3" t="s">
        <v>9183</v>
      </c>
      <c r="D1895" s="3" t="s">
        <v>9184</v>
      </c>
      <c r="E1895" s="3" t="s">
        <v>9185</v>
      </c>
      <c r="F1895" s="3"/>
      <c r="G1895" s="3" t="s">
        <v>27</v>
      </c>
      <c r="H1895" s="3" t="s">
        <v>27</v>
      </c>
      <c r="I1895" s="3">
        <v>6</v>
      </c>
      <c r="J1895" s="3">
        <v>-112.00363</v>
      </c>
      <c r="K1895" s="3">
        <v>33.405</v>
      </c>
      <c r="L1895" s="3" t="s">
        <v>9120</v>
      </c>
      <c r="M1895" s="3">
        <v>0</v>
      </c>
      <c r="N1895" s="3">
        <v>0</v>
      </c>
      <c r="O1895" s="3">
        <v>0</v>
      </c>
      <c r="P1895" s="3">
        <v>0</v>
      </c>
      <c r="Q1895" s="3" t="s">
        <v>29</v>
      </c>
      <c r="R1895" s="3" t="s">
        <v>30</v>
      </c>
      <c r="S1895" s="3"/>
      <c r="T1895" s="3"/>
      <c r="U1895" s="7">
        <v>45639.3732986111</v>
      </c>
      <c r="V1895" s="7">
        <v>45923.4353819444</v>
      </c>
      <c r="W1895" s="3"/>
    </row>
    <row r="1896" ht="15.05" spans="1:23">
      <c r="A1896" s="4" t="str">
        <f t="array" ref="A1896">IF(SUM(--ISNUMBER(SEARCH({", AB ",", BC ",", MB ",", NB ",", NL ",", NS ",", NT ",", NU ",", ON ",", PE ",", QC ",", SK ",", YT "},UPPER(C1896))))&gt;0,"Canada","USA")</f>
        <v>USA</v>
      </c>
      <c r="B1896" s="3" t="s">
        <v>9186</v>
      </c>
      <c r="C1896" s="3" t="s">
        <v>9187</v>
      </c>
      <c r="D1896" s="3" t="s">
        <v>9188</v>
      </c>
      <c r="E1896" s="3" t="s">
        <v>9189</v>
      </c>
      <c r="F1896" s="3" t="s">
        <v>9143</v>
      </c>
      <c r="G1896" s="3" t="s">
        <v>27</v>
      </c>
      <c r="H1896" s="3" t="s">
        <v>27</v>
      </c>
      <c r="I1896" s="3">
        <v>6</v>
      </c>
      <c r="J1896" s="3">
        <v>-97.4980425</v>
      </c>
      <c r="K1896" s="3">
        <v>35.3820143</v>
      </c>
      <c r="L1896" s="3" t="s">
        <v>9120</v>
      </c>
      <c r="M1896" s="3">
        <v>0</v>
      </c>
      <c r="N1896" s="3">
        <v>0</v>
      </c>
      <c r="O1896" s="3">
        <v>0</v>
      </c>
      <c r="P1896" s="3">
        <v>0</v>
      </c>
      <c r="Q1896" s="3" t="s">
        <v>29</v>
      </c>
      <c r="R1896" s="3" t="s">
        <v>30</v>
      </c>
      <c r="S1896" s="3"/>
      <c r="T1896" s="3"/>
      <c r="U1896" s="7">
        <v>45667.5057638889</v>
      </c>
      <c r="V1896" s="7">
        <v>45923.436099537</v>
      </c>
      <c r="W1896" s="3"/>
    </row>
    <row r="1897" ht="15.05" spans="1:23">
      <c r="A1897" s="4" t="str">
        <f t="array" ref="A1897">IF(SUM(--ISNUMBER(SEARCH({", AB ",", BC ",", MB ",", NB ",", NL ",", NS ",", NT ",", NU ",", ON ",", PE ",", QC ",", SK ",", YT "},UPPER(C1897))))&gt;0,"Canada","USA")</f>
        <v>USA</v>
      </c>
      <c r="B1897" s="3" t="s">
        <v>9190</v>
      </c>
      <c r="C1897" s="3" t="s">
        <v>9191</v>
      </c>
      <c r="D1897" s="3" t="s">
        <v>9192</v>
      </c>
      <c r="E1897" s="3" t="s">
        <v>9193</v>
      </c>
      <c r="F1897" s="3"/>
      <c r="G1897" s="3" t="s">
        <v>27</v>
      </c>
      <c r="H1897" s="3" t="s">
        <v>27</v>
      </c>
      <c r="I1897" s="3">
        <v>6</v>
      </c>
      <c r="J1897" s="3">
        <v>-93.36778</v>
      </c>
      <c r="K1897" s="3">
        <v>44.79835</v>
      </c>
      <c r="L1897" s="3" t="s">
        <v>9120</v>
      </c>
      <c r="M1897" s="3">
        <v>0</v>
      </c>
      <c r="N1897" s="3">
        <v>0</v>
      </c>
      <c r="O1897" s="3">
        <v>0</v>
      </c>
      <c r="P1897" s="3">
        <v>0</v>
      </c>
      <c r="Q1897" s="3" t="s">
        <v>29</v>
      </c>
      <c r="R1897" s="3" t="s">
        <v>30</v>
      </c>
      <c r="S1897" s="3"/>
      <c r="T1897" s="3"/>
      <c r="U1897" s="7">
        <v>45668.8484837963</v>
      </c>
      <c r="V1897" s="7">
        <v>45923.4321412037</v>
      </c>
      <c r="W1897" s="3"/>
    </row>
    <row r="1898" ht="15.05" spans="1:23">
      <c r="A1898" s="4" t="str">
        <f t="array" ref="A1898">IF(SUM(--ISNUMBER(SEARCH({", AB ",", BC ",", MB ",", NB ",", NL ",", NS ",", NT ",", NU ",", ON ",", PE ",", QC ",", SK ",", YT "},UPPER(C1898))))&gt;0,"Canada","USA")</f>
        <v>USA</v>
      </c>
      <c r="B1898" s="3" t="s">
        <v>9194</v>
      </c>
      <c r="C1898" s="3" t="s">
        <v>9195</v>
      </c>
      <c r="D1898" s="3" t="s">
        <v>9196</v>
      </c>
      <c r="E1898" s="3" t="s">
        <v>9197</v>
      </c>
      <c r="F1898" s="3"/>
      <c r="G1898" s="3" t="s">
        <v>27</v>
      </c>
      <c r="H1898" s="3" t="s">
        <v>27</v>
      </c>
      <c r="I1898" s="3">
        <v>6</v>
      </c>
      <c r="J1898" s="3">
        <v>-88.1951371999999</v>
      </c>
      <c r="K1898" s="3">
        <v>43.0397562</v>
      </c>
      <c r="L1898" s="3" t="s">
        <v>9120</v>
      </c>
      <c r="M1898" s="3">
        <v>0</v>
      </c>
      <c r="N1898" s="3">
        <v>0</v>
      </c>
      <c r="O1898" s="3">
        <v>0</v>
      </c>
      <c r="P1898" s="3">
        <v>0</v>
      </c>
      <c r="Q1898" s="3" t="s">
        <v>29</v>
      </c>
      <c r="R1898" s="3" t="s">
        <v>30</v>
      </c>
      <c r="S1898" s="3"/>
      <c r="T1898" s="3"/>
      <c r="U1898" s="7">
        <v>45664.5888194444</v>
      </c>
      <c r="V1898" s="7">
        <v>45923.4369791667</v>
      </c>
      <c r="W1898" s="3"/>
    </row>
    <row r="1899" ht="15.05" spans="1:23">
      <c r="A1899" s="4" t="str">
        <f t="array" ref="A1899">IF(SUM(--ISNUMBER(SEARCH({", AB ",", BC ",", MB ",", NB ",", NL ",", NS ",", NT ",", NU ",", ON ",", PE ",", QC ",", SK ",", YT "},UPPER(C1899))))&gt;0,"Canada","USA")</f>
        <v>USA</v>
      </c>
      <c r="B1899" s="3" t="s">
        <v>9198</v>
      </c>
      <c r="C1899" s="3" t="s">
        <v>9199</v>
      </c>
      <c r="D1899" s="3" t="s">
        <v>9200</v>
      </c>
      <c r="E1899" s="3" t="s">
        <v>9201</v>
      </c>
      <c r="F1899" s="3" t="s">
        <v>9143</v>
      </c>
      <c r="G1899" s="3" t="s">
        <v>27</v>
      </c>
      <c r="H1899" s="3" t="s">
        <v>27</v>
      </c>
      <c r="I1899" s="3">
        <v>6</v>
      </c>
      <c r="J1899" s="3">
        <v>-89.80114</v>
      </c>
      <c r="K1899" s="3">
        <v>35.21134</v>
      </c>
      <c r="L1899" s="3" t="s">
        <v>9120</v>
      </c>
      <c r="M1899" s="3">
        <v>0</v>
      </c>
      <c r="N1899" s="3">
        <v>0</v>
      </c>
      <c r="O1899" s="3">
        <v>0</v>
      </c>
      <c r="P1899" s="3">
        <v>0</v>
      </c>
      <c r="Q1899" s="3" t="s">
        <v>29</v>
      </c>
      <c r="R1899" s="3" t="s">
        <v>30</v>
      </c>
      <c r="S1899" s="3"/>
      <c r="T1899" s="3"/>
      <c r="U1899" s="7">
        <v>45616.6547569444</v>
      </c>
      <c r="V1899" s="7">
        <v>45923.4365046296</v>
      </c>
      <c r="W1899" s="3"/>
    </row>
    <row r="1900" ht="15.05" spans="1:23">
      <c r="A1900" s="4" t="str">
        <f t="array" ref="A1900">IF(SUM(--ISNUMBER(SEARCH({", AB ",", BC ",", MB ",", NB ",", NL ",", NS ",", NT ",", NU ",", ON ",", PE ",", QC ",", SK ",", YT "},UPPER(C1900))))&gt;0,"Canada","USA")</f>
        <v>USA</v>
      </c>
      <c r="B1900" s="3" t="s">
        <v>9202</v>
      </c>
      <c r="C1900" s="3" t="s">
        <v>9203</v>
      </c>
      <c r="D1900" s="3" t="s">
        <v>9204</v>
      </c>
      <c r="E1900" s="3" t="s">
        <v>9205</v>
      </c>
      <c r="F1900" s="3" t="s">
        <v>9143</v>
      </c>
      <c r="G1900" s="3" t="s">
        <v>27</v>
      </c>
      <c r="H1900" s="3" t="s">
        <v>27</v>
      </c>
      <c r="I1900" s="3">
        <v>6</v>
      </c>
      <c r="J1900" s="3">
        <v>-122.894331099999</v>
      </c>
      <c r="K1900" s="3">
        <v>42.3387184</v>
      </c>
      <c r="L1900" s="3" t="s">
        <v>9120</v>
      </c>
      <c r="M1900" s="3">
        <v>0</v>
      </c>
      <c r="N1900" s="3">
        <v>0</v>
      </c>
      <c r="O1900" s="3">
        <v>0</v>
      </c>
      <c r="P1900" s="3">
        <v>0</v>
      </c>
      <c r="Q1900" s="3" t="s">
        <v>29</v>
      </c>
      <c r="R1900" s="3" t="s">
        <v>30</v>
      </c>
      <c r="S1900" s="3"/>
      <c r="T1900" s="3"/>
      <c r="U1900" s="7">
        <v>45666.7181134259</v>
      </c>
      <c r="V1900" s="7">
        <v>45923.4428356482</v>
      </c>
      <c r="W1900" s="3"/>
    </row>
    <row r="1901" ht="15.05" spans="1:23">
      <c r="A1901" s="4" t="str">
        <f t="array" ref="A1901">IF(SUM(--ISNUMBER(SEARCH({", AB ",", BC ",", MB ",", NB ",", NL ",", NS ",", NT ",", NU ",", ON ",", PE ",", QC ",", SK ",", YT "},UPPER(C1901))))&gt;0,"Canada","USA")</f>
        <v>USA</v>
      </c>
      <c r="B1901" s="3" t="s">
        <v>9206</v>
      </c>
      <c r="C1901" s="3" t="s">
        <v>9207</v>
      </c>
      <c r="D1901" s="3" t="s">
        <v>9208</v>
      </c>
      <c r="E1901" s="3" t="s">
        <v>9209</v>
      </c>
      <c r="F1901" s="3"/>
      <c r="G1901" s="3" t="s">
        <v>27</v>
      </c>
      <c r="H1901" s="3" t="s">
        <v>27</v>
      </c>
      <c r="I1901" s="3">
        <v>6</v>
      </c>
      <c r="J1901" s="3">
        <v>-89.3104180999999</v>
      </c>
      <c r="K1901" s="3">
        <v>43.1081644</v>
      </c>
      <c r="L1901" s="3" t="s">
        <v>9120</v>
      </c>
      <c r="M1901" s="3">
        <v>0</v>
      </c>
      <c r="N1901" s="3">
        <v>0</v>
      </c>
      <c r="O1901" s="3">
        <v>0</v>
      </c>
      <c r="P1901" s="3">
        <v>0</v>
      </c>
      <c r="Q1901" s="3" t="s">
        <v>29</v>
      </c>
      <c r="R1901" s="3" t="s">
        <v>30</v>
      </c>
      <c r="S1901" s="3"/>
      <c r="T1901" s="3"/>
      <c r="U1901" s="7">
        <v>45664.5826736111</v>
      </c>
      <c r="V1901" s="7">
        <v>45923.4394212963</v>
      </c>
      <c r="W1901" s="3"/>
    </row>
    <row r="1902" ht="15.05" spans="1:23">
      <c r="A1902" s="4" t="str">
        <f t="array" ref="A1902">IF(SUM(--ISNUMBER(SEARCH({", AB ",", BC ",", MB ",", NB ",", NL ",", NS ",", NT ",", NU ",", ON ",", PE ",", QC ",", SK ",", YT "},UPPER(C1902))))&gt;0,"Canada","USA")</f>
        <v>USA</v>
      </c>
      <c r="B1902" s="3" t="s">
        <v>9210</v>
      </c>
      <c r="C1902" s="3" t="s">
        <v>9211</v>
      </c>
      <c r="D1902" s="3" t="s">
        <v>9212</v>
      </c>
      <c r="E1902" s="3" t="s">
        <v>9213</v>
      </c>
      <c r="F1902" s="3"/>
      <c r="G1902" s="3" t="s">
        <v>27</v>
      </c>
      <c r="H1902" s="3" t="s">
        <v>27</v>
      </c>
      <c r="I1902" s="3">
        <v>6</v>
      </c>
      <c r="J1902" s="3">
        <v>-85.70471</v>
      </c>
      <c r="K1902" s="3">
        <v>38.27511</v>
      </c>
      <c r="L1902" s="3" t="s">
        <v>9120</v>
      </c>
      <c r="M1902" s="3">
        <v>0</v>
      </c>
      <c r="N1902" s="3">
        <v>0</v>
      </c>
      <c r="O1902" s="3">
        <v>0</v>
      </c>
      <c r="P1902" s="3">
        <v>0</v>
      </c>
      <c r="Q1902" s="3" t="s">
        <v>29</v>
      </c>
      <c r="R1902" s="3" t="s">
        <v>30</v>
      </c>
      <c r="S1902" s="3"/>
      <c r="T1902" s="3"/>
      <c r="U1902" s="7">
        <v>45666.7032175926</v>
      </c>
      <c r="V1902" s="7">
        <v>45923.442650463</v>
      </c>
      <c r="W1902" s="3"/>
    </row>
    <row r="1903" ht="15.05" spans="1:23">
      <c r="A1903" s="4" t="str">
        <f t="array" ref="A1903">IF(SUM(--ISNUMBER(SEARCH({", AB ",", BC ",", MB ",", NB ",", NL ",", NS ",", NT ",", NU ",", ON ",", PE ",", QC ",", SK ",", YT "},UPPER(C1903))))&gt;0,"Canada","USA")</f>
        <v>USA</v>
      </c>
      <c r="B1903" s="3" t="s">
        <v>9214</v>
      </c>
      <c r="C1903" s="3" t="s">
        <v>9215</v>
      </c>
      <c r="D1903" s="3" t="s">
        <v>9216</v>
      </c>
      <c r="E1903" s="3" t="s">
        <v>9217</v>
      </c>
      <c r="F1903" s="3" t="s">
        <v>9143</v>
      </c>
      <c r="G1903" s="3" t="s">
        <v>27</v>
      </c>
      <c r="H1903" s="3" t="s">
        <v>27</v>
      </c>
      <c r="I1903" s="3">
        <v>6</v>
      </c>
      <c r="J1903" s="3">
        <v>-94.56965</v>
      </c>
      <c r="K1903" s="3">
        <v>39.09799</v>
      </c>
      <c r="L1903" s="3" t="s">
        <v>9120</v>
      </c>
      <c r="M1903" s="3">
        <v>0</v>
      </c>
      <c r="N1903" s="3">
        <v>0</v>
      </c>
      <c r="O1903" s="3">
        <v>0</v>
      </c>
      <c r="P1903" s="3">
        <v>0</v>
      </c>
      <c r="Q1903" s="3" t="s">
        <v>29</v>
      </c>
      <c r="R1903" s="3" t="s">
        <v>30</v>
      </c>
      <c r="S1903" s="3"/>
      <c r="T1903" s="3"/>
      <c r="U1903" s="7">
        <v>45667.6951851852</v>
      </c>
      <c r="V1903" s="7">
        <v>45923.4430671296</v>
      </c>
      <c r="W1903" s="3"/>
    </row>
    <row r="1904" ht="15.05" spans="1:23">
      <c r="A1904" s="4" t="str">
        <f t="array" ref="A1904">IF(SUM(--ISNUMBER(SEARCH({", AB ",", BC ",", MB ",", NB ",", NL ",", NS ",", NT ",", NU ",", ON ",", PE ",", QC ",", SK ",", YT "},UPPER(C1904))))&gt;0,"Canada","USA")</f>
        <v>USA</v>
      </c>
      <c r="B1904" s="3" t="s">
        <v>9218</v>
      </c>
      <c r="C1904" s="3" t="s">
        <v>9219</v>
      </c>
      <c r="D1904" s="3" t="s">
        <v>9146</v>
      </c>
      <c r="E1904" s="3" t="s">
        <v>9147</v>
      </c>
      <c r="F1904" s="3"/>
      <c r="G1904" s="3" t="s">
        <v>27</v>
      </c>
      <c r="H1904" s="3" t="s">
        <v>27</v>
      </c>
      <c r="I1904" s="3">
        <v>6</v>
      </c>
      <c r="J1904" s="3">
        <v>-86.25722</v>
      </c>
      <c r="K1904" s="3">
        <v>39.8933</v>
      </c>
      <c r="L1904" s="3" t="s">
        <v>9120</v>
      </c>
      <c r="M1904" s="3">
        <v>0</v>
      </c>
      <c r="N1904" s="3">
        <v>0</v>
      </c>
      <c r="O1904" s="3">
        <v>0</v>
      </c>
      <c r="P1904" s="3">
        <v>0</v>
      </c>
      <c r="Q1904" s="3" t="s">
        <v>29</v>
      </c>
      <c r="R1904" s="3" t="s">
        <v>30</v>
      </c>
      <c r="S1904" s="3"/>
      <c r="T1904" s="3"/>
      <c r="U1904" s="7">
        <v>45665.7993402778</v>
      </c>
      <c r="V1904" s="7">
        <v>45923.4421296296</v>
      </c>
      <c r="W1904" s="3"/>
    </row>
    <row r="1905" ht="15.05" spans="1:23">
      <c r="A1905" s="4" t="str">
        <f t="array" ref="A1905">IF(SUM(--ISNUMBER(SEARCH({", AB ",", BC ",", MB ",", NB ",", NL ",", NS ",", NT ",", NU ",", ON ",", PE ",", QC ",", SK ",", YT "},UPPER(C1905))))&gt;0,"Canada","USA")</f>
        <v>USA</v>
      </c>
      <c r="B1905" s="3" t="s">
        <v>9220</v>
      </c>
      <c r="C1905" s="3" t="s">
        <v>9221</v>
      </c>
      <c r="D1905" s="3" t="s">
        <v>9222</v>
      </c>
      <c r="E1905" s="3" t="s">
        <v>9223</v>
      </c>
      <c r="F1905" s="3"/>
      <c r="G1905" s="3" t="s">
        <v>27</v>
      </c>
      <c r="H1905" s="3" t="s">
        <v>27</v>
      </c>
      <c r="I1905" s="3">
        <v>6</v>
      </c>
      <c r="J1905" s="3">
        <v>-95.39842</v>
      </c>
      <c r="K1905" s="3">
        <v>29.81769</v>
      </c>
      <c r="L1905" s="3" t="s">
        <v>9120</v>
      </c>
      <c r="M1905" s="3">
        <v>0</v>
      </c>
      <c r="N1905" s="3">
        <v>0</v>
      </c>
      <c r="O1905" s="3">
        <v>0</v>
      </c>
      <c r="P1905" s="3">
        <v>0</v>
      </c>
      <c r="Q1905" s="3" t="s">
        <v>29</v>
      </c>
      <c r="R1905" s="3" t="s">
        <v>30</v>
      </c>
      <c r="S1905" s="3"/>
      <c r="T1905" s="3"/>
      <c r="U1905" s="7">
        <v>45635.4730208333</v>
      </c>
      <c r="V1905" s="7">
        <v>45923.4373726852</v>
      </c>
      <c r="W1905" s="3"/>
    </row>
    <row r="1906" ht="15.05" spans="1:23">
      <c r="A1906" s="4" t="str">
        <f t="array" ref="A1906">IF(SUM(--ISNUMBER(SEARCH({", AB ",", BC ",", MB ",", NB ",", NL ",", NS ",", NT ",", NU ",", ON ",", PE ",", QC ",", SK ",", YT "},UPPER(C1906))))&gt;0,"Canada","USA")</f>
        <v>USA</v>
      </c>
      <c r="B1906" s="3" t="s">
        <v>9224</v>
      </c>
      <c r="C1906" s="3" t="s">
        <v>9225</v>
      </c>
      <c r="D1906" s="3" t="s">
        <v>9146</v>
      </c>
      <c r="E1906" s="3" t="s">
        <v>9147</v>
      </c>
      <c r="F1906" s="3"/>
      <c r="G1906" s="3" t="s">
        <v>27</v>
      </c>
      <c r="H1906" s="3" t="s">
        <v>27</v>
      </c>
      <c r="I1906" s="3">
        <v>6</v>
      </c>
      <c r="J1906" s="3">
        <v>-85.1979</v>
      </c>
      <c r="K1906" s="3">
        <v>41.13742</v>
      </c>
      <c r="L1906" s="3" t="s">
        <v>9120</v>
      </c>
      <c r="M1906" s="3">
        <v>0</v>
      </c>
      <c r="N1906" s="3">
        <v>0</v>
      </c>
      <c r="O1906" s="3">
        <v>0</v>
      </c>
      <c r="P1906" s="3">
        <v>0</v>
      </c>
      <c r="Q1906" s="3" t="s">
        <v>29</v>
      </c>
      <c r="R1906" s="3" t="s">
        <v>30</v>
      </c>
      <c r="S1906" s="3"/>
      <c r="T1906" s="3"/>
      <c r="U1906" s="7">
        <v>45665.8228240741</v>
      </c>
      <c r="V1906" s="7">
        <v>45923.4423958333</v>
      </c>
      <c r="W1906" s="3"/>
    </row>
    <row r="1907" ht="15.05" spans="1:23">
      <c r="A1907" s="4" t="str">
        <f t="array" ref="A1907">IF(SUM(--ISNUMBER(SEARCH({", AB ",", BC ",", MB ",", NB ",", NL ",", NS ",", NT ",", NU ",", ON ",", PE ",", QC ",", SK ",", YT "},UPPER(C1907))))&gt;0,"Canada","USA")</f>
        <v>USA</v>
      </c>
      <c r="B1907" s="3" t="s">
        <v>9226</v>
      </c>
      <c r="C1907" s="3" t="s">
        <v>9227</v>
      </c>
      <c r="D1907" s="3" t="s">
        <v>9070</v>
      </c>
      <c r="E1907" s="3" t="s">
        <v>9071</v>
      </c>
      <c r="F1907" s="3"/>
      <c r="G1907" s="3" t="s">
        <v>27</v>
      </c>
      <c r="H1907" s="3" t="s">
        <v>27</v>
      </c>
      <c r="I1907" s="3">
        <v>6</v>
      </c>
      <c r="J1907" s="3">
        <v>-96.80979</v>
      </c>
      <c r="K1907" s="3">
        <v>46.87499</v>
      </c>
      <c r="L1907" s="3" t="s">
        <v>9120</v>
      </c>
      <c r="M1907" s="3">
        <v>0</v>
      </c>
      <c r="N1907" s="3">
        <v>0</v>
      </c>
      <c r="O1907" s="3">
        <v>0</v>
      </c>
      <c r="P1907" s="3">
        <v>0</v>
      </c>
      <c r="Q1907" s="3" t="s">
        <v>29</v>
      </c>
      <c r="R1907" s="3" t="s">
        <v>30</v>
      </c>
      <c r="S1907" s="3"/>
      <c r="T1907" s="3"/>
      <c r="U1907" s="7">
        <v>45668.8708333333</v>
      </c>
      <c r="V1907" s="7">
        <v>45923.4431828704</v>
      </c>
      <c r="W1907" s="3"/>
    </row>
    <row r="1908" ht="15.05" spans="1:23">
      <c r="A1908" s="4" t="str">
        <f t="array" ref="A1908">IF(SUM(--ISNUMBER(SEARCH({", AB ",", BC ",", MB ",", NB ",", NL ",", NS ",", NT ",", NU ",", ON ",", PE ",", QC ",", SK ",", YT "},UPPER(C1908))))&gt;0,"Canada","USA")</f>
        <v>USA</v>
      </c>
      <c r="B1908" s="3" t="s">
        <v>9228</v>
      </c>
      <c r="C1908" s="3" t="s">
        <v>9229</v>
      </c>
      <c r="D1908" s="3" t="s">
        <v>9230</v>
      </c>
      <c r="E1908" s="3" t="s">
        <v>9231</v>
      </c>
      <c r="F1908" s="3" t="s">
        <v>9143</v>
      </c>
      <c r="G1908" s="3" t="s">
        <v>27</v>
      </c>
      <c r="H1908" s="3" t="s">
        <v>27</v>
      </c>
      <c r="I1908" s="3">
        <v>6</v>
      </c>
      <c r="J1908" s="3">
        <v>-97.01452</v>
      </c>
      <c r="K1908" s="3">
        <v>32.92223</v>
      </c>
      <c r="L1908" s="3" t="s">
        <v>9120</v>
      </c>
      <c r="M1908" s="3">
        <v>0</v>
      </c>
      <c r="N1908" s="3">
        <v>0</v>
      </c>
      <c r="O1908" s="3">
        <v>0</v>
      </c>
      <c r="P1908" s="3">
        <v>0</v>
      </c>
      <c r="Q1908" s="3" t="s">
        <v>29</v>
      </c>
      <c r="R1908" s="3" t="s">
        <v>30</v>
      </c>
      <c r="S1908" s="3"/>
      <c r="T1908" s="3"/>
      <c r="U1908" s="7">
        <v>45618.492025463</v>
      </c>
      <c r="V1908" s="7">
        <v>45923.4375115741</v>
      </c>
      <c r="W1908" s="3"/>
    </row>
    <row r="1909" ht="15.05" spans="1:23">
      <c r="A1909" s="4" t="str">
        <f t="array" ref="A1909">IF(SUM(--ISNUMBER(SEARCH({", AB ",", BC ",", MB ",", NB ",", NL ",", NS ",", NT ",", NU ",", ON ",", PE ",", QC ",", SK ",", YT "},UPPER(C1909))))&gt;0,"Canada","USA")</f>
        <v>USA</v>
      </c>
      <c r="B1909" s="3" t="s">
        <v>9232</v>
      </c>
      <c r="C1909" s="3" t="s">
        <v>9233</v>
      </c>
      <c r="D1909" s="3" t="s">
        <v>9234</v>
      </c>
      <c r="E1909" s="3" t="s">
        <v>9234</v>
      </c>
      <c r="F1909" s="3" t="s">
        <v>9143</v>
      </c>
      <c r="G1909" s="3" t="s">
        <v>27</v>
      </c>
      <c r="H1909" s="3" t="s">
        <v>27</v>
      </c>
      <c r="I1909" s="3">
        <v>6</v>
      </c>
      <c r="J1909" s="3">
        <v>-88.0246</v>
      </c>
      <c r="K1909" s="3">
        <v>41.84175</v>
      </c>
      <c r="L1909" s="3" t="s">
        <v>9120</v>
      </c>
      <c r="M1909" s="3">
        <v>0</v>
      </c>
      <c r="N1909" s="3">
        <v>0</v>
      </c>
      <c r="O1909" s="3">
        <v>0</v>
      </c>
      <c r="P1909" s="3">
        <v>0</v>
      </c>
      <c r="Q1909" s="3" t="s">
        <v>29</v>
      </c>
      <c r="R1909" s="3" t="s">
        <v>30</v>
      </c>
      <c r="S1909" s="3"/>
      <c r="T1909" s="3"/>
      <c r="U1909" s="7">
        <v>45665.8871296296</v>
      </c>
      <c r="V1909" s="7">
        <v>45923.4424884259</v>
      </c>
      <c r="W1909" s="3"/>
    </row>
    <row r="1910" ht="15.05" spans="1:23">
      <c r="A1910" s="4" t="str">
        <f t="array" ref="A1910">IF(SUM(--ISNUMBER(SEARCH({", AB ",", BC ",", MB ",", NB ",", NL ",", NS ",", NT ",", NU ",", ON ",", PE ",", QC ",", SK ",", YT "},UPPER(C1910))))&gt;0,"Canada","USA")</f>
        <v>USA</v>
      </c>
      <c r="B1910" s="3" t="s">
        <v>9235</v>
      </c>
      <c r="C1910" s="3" t="s">
        <v>9236</v>
      </c>
      <c r="D1910" s="3" t="s">
        <v>9237</v>
      </c>
      <c r="E1910" s="3" t="s">
        <v>9238</v>
      </c>
      <c r="F1910" s="3"/>
      <c r="G1910" s="3" t="s">
        <v>27</v>
      </c>
      <c r="H1910" s="3" t="s">
        <v>27</v>
      </c>
      <c r="I1910" s="3">
        <v>6</v>
      </c>
      <c r="J1910" s="3">
        <v>-116.40837</v>
      </c>
      <c r="K1910" s="3">
        <v>43.6079</v>
      </c>
      <c r="L1910" s="3" t="s">
        <v>9120</v>
      </c>
      <c r="M1910" s="3">
        <v>0</v>
      </c>
      <c r="N1910" s="3">
        <v>0</v>
      </c>
      <c r="O1910" s="3">
        <v>0</v>
      </c>
      <c r="P1910" s="3">
        <v>0</v>
      </c>
      <c r="Q1910" s="3" t="s">
        <v>29</v>
      </c>
      <c r="R1910" s="3" t="s">
        <v>30</v>
      </c>
      <c r="S1910" s="3"/>
      <c r="T1910" s="3"/>
      <c r="U1910" s="7">
        <v>45665.4022222222</v>
      </c>
      <c r="V1910" s="7">
        <v>45923.4419675926</v>
      </c>
      <c r="W1910" s="3"/>
    </row>
    <row r="1911" ht="15.05" spans="1:23">
      <c r="A1911" s="4" t="str">
        <f t="array" ref="A1911">IF(SUM(--ISNUMBER(SEARCH({", AB ",", BC ",", MB ",", NB ",", NL ",", NS ",", NT ",", NU ",", ON ",", PE ",", QC ",", SK ",", YT "},UPPER(C1911))))&gt;0,"Canada","USA")</f>
        <v>USA</v>
      </c>
      <c r="B1911" s="3" t="s">
        <v>9239</v>
      </c>
      <c r="C1911" s="3" t="s">
        <v>9240</v>
      </c>
      <c r="D1911" s="3" t="s">
        <v>9237</v>
      </c>
      <c r="E1911" s="3" t="s">
        <v>9241</v>
      </c>
      <c r="F1911" s="3"/>
      <c r="G1911" s="3" t="s">
        <v>27</v>
      </c>
      <c r="H1911" s="3" t="s">
        <v>27</v>
      </c>
      <c r="I1911" s="3">
        <v>6</v>
      </c>
      <c r="J1911" s="3">
        <v>-116.40836</v>
      </c>
      <c r="K1911" s="3">
        <v>43.60795</v>
      </c>
      <c r="L1911" s="3" t="s">
        <v>9120</v>
      </c>
      <c r="M1911" s="3">
        <v>0</v>
      </c>
      <c r="N1911" s="3">
        <v>0</v>
      </c>
      <c r="O1911" s="3">
        <v>0</v>
      </c>
      <c r="P1911" s="3">
        <v>0</v>
      </c>
      <c r="Q1911" s="3" t="s">
        <v>29</v>
      </c>
      <c r="R1911" s="3" t="s">
        <v>78</v>
      </c>
      <c r="S1911" s="3"/>
      <c r="T1911" s="3"/>
      <c r="U1911" s="7">
        <v>45663.7077314815</v>
      </c>
      <c r="V1911" s="7">
        <v>45923.4409375</v>
      </c>
      <c r="W1911" s="3"/>
    </row>
    <row r="1912" ht="15.05" spans="1:23">
      <c r="A1912" s="4" t="str">
        <f t="array" ref="A1912">IF(SUM(--ISNUMBER(SEARCH({", AB ",", BC ",", MB ",", NB ",", NL ",", NS ",", NT ",", NU ",", ON ",", PE ",", QC ",", SK ",", YT "},UPPER(C1912))))&gt;0,"Canada","USA")</f>
        <v>USA</v>
      </c>
      <c r="B1912" s="3" t="s">
        <v>9242</v>
      </c>
      <c r="C1912" s="3" t="s">
        <v>9243</v>
      </c>
      <c r="D1912" s="3" t="s">
        <v>9244</v>
      </c>
      <c r="E1912" s="3" t="s">
        <v>1284</v>
      </c>
      <c r="F1912" s="3"/>
      <c r="G1912" s="3" t="s">
        <v>27</v>
      </c>
      <c r="H1912" s="3" t="s">
        <v>27</v>
      </c>
      <c r="I1912" s="3">
        <v>5</v>
      </c>
      <c r="J1912" s="3">
        <v>-114.43968</v>
      </c>
      <c r="K1912" s="3">
        <v>42.54356</v>
      </c>
      <c r="L1912" s="3"/>
      <c r="M1912" s="3">
        <v>0</v>
      </c>
      <c r="N1912" s="3">
        <v>0</v>
      </c>
      <c r="O1912" s="3">
        <v>0</v>
      </c>
      <c r="P1912" s="3">
        <v>0</v>
      </c>
      <c r="Q1912" s="3" t="s">
        <v>29</v>
      </c>
      <c r="R1912" s="3" t="s">
        <v>30</v>
      </c>
      <c r="S1912" s="3"/>
      <c r="T1912" s="3"/>
      <c r="U1912" s="7">
        <v>45665.4644675926</v>
      </c>
      <c r="V1912" s="7">
        <v>45665.4644675926</v>
      </c>
      <c r="W1912" s="3"/>
    </row>
    <row r="1913" ht="15.05" spans="1:23">
      <c r="A1913" s="4" t="str">
        <f t="array" ref="A1913">IF(SUM(--ISNUMBER(SEARCH({", AB ",", BC ",", MB ",", NB ",", NL ",", NS ",", NT ",", NU ",", ON ",", PE ",", QC ",", SK ",", YT "},UPPER(C1913))))&gt;0,"Canada","USA")</f>
        <v>USA</v>
      </c>
      <c r="B1913" s="3" t="s">
        <v>9245</v>
      </c>
      <c r="C1913" s="3" t="s">
        <v>9246</v>
      </c>
      <c r="D1913" s="3" t="s">
        <v>9247</v>
      </c>
      <c r="E1913" s="3" t="s">
        <v>9248</v>
      </c>
      <c r="F1913" s="3"/>
      <c r="G1913" s="3" t="s">
        <v>27</v>
      </c>
      <c r="H1913" s="3" t="s">
        <v>27</v>
      </c>
      <c r="I1913" s="3">
        <v>5</v>
      </c>
      <c r="J1913" s="3">
        <v>-71.5994778028422</v>
      </c>
      <c r="K1913" s="8" t="s">
        <v>9249</v>
      </c>
      <c r="L1913" s="3" t="s">
        <v>9250</v>
      </c>
      <c r="M1913" s="3">
        <v>0</v>
      </c>
      <c r="N1913" s="3">
        <v>0</v>
      </c>
      <c r="O1913" s="3">
        <v>0</v>
      </c>
      <c r="P1913" s="3">
        <v>0</v>
      </c>
      <c r="Q1913" s="3" t="s">
        <v>29</v>
      </c>
      <c r="R1913" s="3" t="s">
        <v>30</v>
      </c>
      <c r="S1913" s="3"/>
      <c r="T1913" s="3"/>
      <c r="U1913" s="7">
        <v>45666.4486111111</v>
      </c>
      <c r="V1913" s="7">
        <v>45831.5332175926</v>
      </c>
      <c r="W1913" s="3"/>
    </row>
    <row r="1914" ht="15.05" spans="1:23">
      <c r="A1914" s="4" t="str">
        <f t="array" ref="A1914">IF(SUM(--ISNUMBER(SEARCH({", AB ",", BC ",", MB ",", NB ",", NL ",", NS ",", NT ",", NU ",", ON ",", PE ",", QC ",", SK ",", YT "},UPPER(C1914))))&gt;0,"Canada","USA")</f>
        <v>USA</v>
      </c>
      <c r="B1914" s="3" t="s">
        <v>9251</v>
      </c>
      <c r="C1914" s="3" t="s">
        <v>9252</v>
      </c>
      <c r="D1914" s="3" t="s">
        <v>9253</v>
      </c>
      <c r="E1914" s="3" t="s">
        <v>9254</v>
      </c>
      <c r="F1914" s="3" t="s">
        <v>9255</v>
      </c>
      <c r="G1914" s="3" t="s">
        <v>27</v>
      </c>
      <c r="H1914" s="3" t="s">
        <v>27</v>
      </c>
      <c r="I1914" s="3">
        <v>1</v>
      </c>
      <c r="J1914" s="3">
        <v>-111.97773</v>
      </c>
      <c r="K1914" s="3">
        <v>40.72691</v>
      </c>
      <c r="L1914" s="3" t="s">
        <v>9256</v>
      </c>
      <c r="M1914" s="3">
        <v>182</v>
      </c>
      <c r="N1914" s="3">
        <v>0</v>
      </c>
      <c r="O1914" s="3">
        <v>0</v>
      </c>
      <c r="P1914" s="3">
        <v>0</v>
      </c>
      <c r="Q1914" s="3" t="s">
        <v>29</v>
      </c>
      <c r="R1914" s="3" t="s">
        <v>30</v>
      </c>
      <c r="S1914" s="3"/>
      <c r="T1914" s="3"/>
      <c r="U1914" s="7">
        <v>45622.6944907407</v>
      </c>
      <c r="V1914" s="7">
        <v>45881.4921527778</v>
      </c>
      <c r="W1914" s="3"/>
    </row>
    <row r="1915" ht="15.05" spans="1:23">
      <c r="A1915" s="4" t="str">
        <f t="array" ref="A1915">IF(SUM(--ISNUMBER(SEARCH({", AB ",", BC ",", MB ",", NB ",", NL ",", NS ",", NT ",", NU ",", ON ",", PE ",", QC ",", SK ",", YT "},UPPER(C1915))))&gt;0,"Canada","USA")</f>
        <v>USA</v>
      </c>
      <c r="B1915" s="3" t="s">
        <v>9257</v>
      </c>
      <c r="C1915" s="3" t="s">
        <v>9258</v>
      </c>
      <c r="D1915" s="3" t="s">
        <v>9259</v>
      </c>
      <c r="E1915" s="3" t="s">
        <v>9260</v>
      </c>
      <c r="F1915" s="3"/>
      <c r="G1915" s="3" t="s">
        <v>27</v>
      </c>
      <c r="H1915" s="3" t="s">
        <v>27</v>
      </c>
      <c r="I1915" s="3">
        <v>5</v>
      </c>
      <c r="J1915" s="3">
        <v>-79.26476</v>
      </c>
      <c r="K1915" s="3">
        <v>42.09344</v>
      </c>
      <c r="L1915" s="3" t="s">
        <v>9261</v>
      </c>
      <c r="M1915" s="3">
        <v>0</v>
      </c>
      <c r="N1915" s="3">
        <v>0</v>
      </c>
      <c r="O1915" s="3">
        <v>0</v>
      </c>
      <c r="P1915" s="3">
        <v>0</v>
      </c>
      <c r="Q1915" s="3" t="s">
        <v>29</v>
      </c>
      <c r="R1915" s="3" t="s">
        <v>30</v>
      </c>
      <c r="S1915" s="3"/>
      <c r="T1915" s="3"/>
      <c r="U1915" s="7">
        <v>45669.5730092593</v>
      </c>
      <c r="V1915" s="7">
        <v>45835.6491435185</v>
      </c>
      <c r="W1915" s="3"/>
    </row>
    <row r="1916" ht="15.05" spans="1:23">
      <c r="A1916" s="4" t="str">
        <f t="array" ref="A1916">IF(SUM(--ISNUMBER(SEARCH({", AB ",", BC ",", MB ",", NB ",", NL ",", NS ",", NT ",", NU ",", ON ",", PE ",", QC ",", SK ",", YT "},UPPER(C1916))))&gt;0,"Canada","USA")</f>
        <v>USA</v>
      </c>
      <c r="B1916" s="3" t="s">
        <v>9262</v>
      </c>
      <c r="C1916" s="3" t="s">
        <v>9263</v>
      </c>
      <c r="D1916" s="3" t="s">
        <v>9259</v>
      </c>
      <c r="E1916" s="3" t="s">
        <v>9260</v>
      </c>
      <c r="F1916" s="3" t="s">
        <v>62</v>
      </c>
      <c r="G1916" s="3" t="s">
        <v>27</v>
      </c>
      <c r="H1916" s="3" t="s">
        <v>27</v>
      </c>
      <c r="I1916" s="3">
        <v>5</v>
      </c>
      <c r="J1916" s="3">
        <v>-79.26468</v>
      </c>
      <c r="K1916" s="3">
        <v>42.09341</v>
      </c>
      <c r="L1916" s="3" t="s">
        <v>9261</v>
      </c>
      <c r="M1916" s="3">
        <v>0</v>
      </c>
      <c r="N1916" s="3">
        <v>0</v>
      </c>
      <c r="O1916" s="3">
        <v>0</v>
      </c>
      <c r="P1916" s="3">
        <v>0</v>
      </c>
      <c r="Q1916" s="3" t="s">
        <v>29</v>
      </c>
      <c r="R1916" s="3" t="s">
        <v>30</v>
      </c>
      <c r="S1916" s="3"/>
      <c r="T1916" s="3"/>
      <c r="U1916" s="7">
        <v>45665.4679398148</v>
      </c>
      <c r="V1916" s="7">
        <v>45916.7222337963</v>
      </c>
      <c r="W1916" s="3"/>
    </row>
    <row r="1917" ht="15.05" spans="1:23">
      <c r="A1917" s="4" t="str">
        <f t="array" ref="A1917">IF(SUM(--ISNUMBER(SEARCH({", AB ",", BC ",", MB ",", NB ",", NL ",", NS ",", NT ",", NU ",", ON ",", PE ",", QC ",", SK ",", YT "},UPPER(C1917))))&gt;0,"Canada","USA")</f>
        <v>USA</v>
      </c>
      <c r="B1917" s="3" t="s">
        <v>9264</v>
      </c>
      <c r="C1917" s="3" t="s">
        <v>9265</v>
      </c>
      <c r="D1917" s="3" t="s">
        <v>9266</v>
      </c>
      <c r="E1917" s="3" t="s">
        <v>9267</v>
      </c>
      <c r="F1917" s="3" t="s">
        <v>9268</v>
      </c>
      <c r="G1917" s="3" t="s">
        <v>27</v>
      </c>
      <c r="H1917" s="3" t="s">
        <v>27</v>
      </c>
      <c r="I1917" s="3">
        <v>6</v>
      </c>
      <c r="J1917" s="3">
        <v>-99.4801399999999</v>
      </c>
      <c r="K1917" s="3">
        <v>27.4975959</v>
      </c>
      <c r="L1917" s="3" t="s">
        <v>9269</v>
      </c>
      <c r="M1917" s="3">
        <v>175</v>
      </c>
      <c r="N1917" s="3">
        <v>0</v>
      </c>
      <c r="O1917" s="3">
        <v>0</v>
      </c>
      <c r="P1917" s="3">
        <v>0</v>
      </c>
      <c r="Q1917" s="3" t="s">
        <v>29</v>
      </c>
      <c r="R1917" s="3" t="s">
        <v>30</v>
      </c>
      <c r="S1917" s="3"/>
      <c r="T1917" s="3"/>
      <c r="U1917" s="7">
        <v>45646.6972916667</v>
      </c>
      <c r="V1917" s="7">
        <v>45853.4184027778</v>
      </c>
      <c r="W1917" s="3"/>
    </row>
    <row r="1918" ht="15.05" spans="1:23">
      <c r="A1918" s="4" t="str">
        <f t="array" ref="A1918">IF(SUM(--ISNUMBER(SEARCH({", AB ",", BC ",", MB ",", NB ",", NL ",", NS ",", NT ",", NU ",", ON ",", PE ",", QC ",", SK ",", YT "},UPPER(C1918))))&gt;0,"Canada","USA")</f>
        <v>USA</v>
      </c>
      <c r="B1918" s="3" t="s">
        <v>9270</v>
      </c>
      <c r="C1918" s="3" t="s">
        <v>9271</v>
      </c>
      <c r="D1918" s="3" t="s">
        <v>9272</v>
      </c>
      <c r="E1918" s="3" t="s">
        <v>9273</v>
      </c>
      <c r="F1918" s="3" t="s">
        <v>9274</v>
      </c>
      <c r="G1918" s="3" t="s">
        <v>27</v>
      </c>
      <c r="H1918" s="3" t="s">
        <v>27</v>
      </c>
      <c r="I1918" s="3">
        <v>5</v>
      </c>
      <c r="J1918" s="3">
        <v>-91.45882</v>
      </c>
      <c r="K1918" s="3">
        <v>42.48441</v>
      </c>
      <c r="L1918" s="3" t="s">
        <v>9275</v>
      </c>
      <c r="M1918" s="3">
        <v>0</v>
      </c>
      <c r="N1918" s="3">
        <v>0</v>
      </c>
      <c r="O1918" s="3">
        <v>0</v>
      </c>
      <c r="P1918" s="3">
        <v>0</v>
      </c>
      <c r="Q1918" s="3" t="s">
        <v>29</v>
      </c>
      <c r="R1918" s="3" t="s">
        <v>30</v>
      </c>
      <c r="S1918" s="3"/>
      <c r="T1918" s="3"/>
      <c r="U1918" s="7">
        <v>45652.3952893519</v>
      </c>
      <c r="V1918" s="7">
        <v>45827.5400115741</v>
      </c>
      <c r="W1918" s="3"/>
    </row>
    <row r="1919" ht="15.05" spans="1:23">
      <c r="A1919" s="4" t="str">
        <f t="array" ref="A1919">IF(SUM(--ISNUMBER(SEARCH({", AB ",", BC ",", MB ",", NB ",", NL ",", NS ",", NT ",", NU ",", ON ",", PE ",", QC ",", SK ",", YT "},UPPER(C1919))))&gt;0,"Canada","USA")</f>
        <v>USA</v>
      </c>
      <c r="B1919" s="3" t="s">
        <v>9276</v>
      </c>
      <c r="C1919" s="3" t="s">
        <v>9277</v>
      </c>
      <c r="D1919" s="3" t="s">
        <v>9278</v>
      </c>
      <c r="E1919" s="3" t="s">
        <v>9279</v>
      </c>
      <c r="F1919" s="3" t="s">
        <v>9280</v>
      </c>
      <c r="G1919" s="3" t="s">
        <v>27</v>
      </c>
      <c r="H1919" s="3" t="s">
        <v>27</v>
      </c>
      <c r="I1919" s="3">
        <v>5</v>
      </c>
      <c r="J1919" s="3">
        <v>-80.05881</v>
      </c>
      <c r="K1919" s="3">
        <v>26.54554</v>
      </c>
      <c r="L1919" s="3"/>
      <c r="M1919" s="3">
        <v>0</v>
      </c>
      <c r="N1919" s="3">
        <v>0</v>
      </c>
      <c r="O1919" s="3">
        <v>0</v>
      </c>
      <c r="P1919" s="3">
        <v>0</v>
      </c>
      <c r="Q1919" s="3" t="s">
        <v>29</v>
      </c>
      <c r="R1919" s="3" t="s">
        <v>30</v>
      </c>
      <c r="S1919" s="3"/>
      <c r="T1919" s="3"/>
      <c r="U1919" s="7">
        <v>45664.8098726852</v>
      </c>
      <c r="V1919" s="7">
        <v>45770.6819560185</v>
      </c>
      <c r="W1919" s="3"/>
    </row>
    <row r="1920" ht="15.05" spans="1:23">
      <c r="A1920" s="4" t="str">
        <f t="array" ref="A1920">IF(SUM(--ISNUMBER(SEARCH({", AB ",", BC ",", MB ",", NB ",", NL ",", NS ",", NT ",", NU ",", ON ",", PE ",", QC ",", SK ",", YT "},UPPER(C1920))))&gt;0,"Canada","USA")</f>
        <v>USA</v>
      </c>
      <c r="B1920" s="3" t="s">
        <v>9281</v>
      </c>
      <c r="C1920" s="3" t="s">
        <v>9282</v>
      </c>
      <c r="D1920" s="3" t="s">
        <v>9283</v>
      </c>
      <c r="E1920" s="3" t="s">
        <v>9284</v>
      </c>
      <c r="F1920" s="3"/>
      <c r="G1920" s="3" t="s">
        <v>27</v>
      </c>
      <c r="H1920" s="3" t="s">
        <v>27</v>
      </c>
      <c r="I1920" s="3">
        <v>5</v>
      </c>
      <c r="J1920" s="3">
        <v>-156.3359</v>
      </c>
      <c r="K1920" s="3">
        <v>20.83866</v>
      </c>
      <c r="L1920" s="3" t="s">
        <v>9285</v>
      </c>
      <c r="M1920" s="3">
        <v>0</v>
      </c>
      <c r="N1920" s="3">
        <v>0</v>
      </c>
      <c r="O1920" s="3">
        <v>0</v>
      </c>
      <c r="P1920" s="3">
        <v>0</v>
      </c>
      <c r="Q1920" s="3" t="s">
        <v>29</v>
      </c>
      <c r="R1920" s="3" t="s">
        <v>30</v>
      </c>
      <c r="S1920" s="3"/>
      <c r="T1920" s="3"/>
      <c r="U1920" s="7">
        <v>45740.6516898148</v>
      </c>
      <c r="V1920" s="7">
        <v>45827.4913888889</v>
      </c>
      <c r="W1920" s="3"/>
    </row>
    <row r="1921" ht="15.05" spans="1:23">
      <c r="A1921" s="4" t="str">
        <f t="array" ref="A1921">IF(SUM(--ISNUMBER(SEARCH({", AB ",", BC ",", MB ",", NB ",", NL ",", NS ",", NT ",", NU ",", ON ",", PE ",", QC ",", SK ",", YT "},UPPER(C1921))))&gt;0,"Canada","USA")</f>
        <v>USA</v>
      </c>
      <c r="B1921" s="3" t="s">
        <v>9286</v>
      </c>
      <c r="C1921" s="3" t="s">
        <v>9287</v>
      </c>
      <c r="D1921" s="3" t="s">
        <v>9288</v>
      </c>
      <c r="E1921" s="3" t="s">
        <v>9289</v>
      </c>
      <c r="F1921" s="3"/>
      <c r="G1921" s="3" t="s">
        <v>27</v>
      </c>
      <c r="H1921" s="3" t="s">
        <v>27</v>
      </c>
      <c r="I1921" s="3">
        <v>5</v>
      </c>
      <c r="J1921" s="3">
        <v>-103.195825802751</v>
      </c>
      <c r="K1921" s="8" t="s">
        <v>9290</v>
      </c>
      <c r="L1921" s="3" t="s">
        <v>8360</v>
      </c>
      <c r="M1921" s="3">
        <v>0</v>
      </c>
      <c r="N1921" s="3">
        <v>0</v>
      </c>
      <c r="O1921" s="3">
        <v>0</v>
      </c>
      <c r="P1921" s="3">
        <v>0</v>
      </c>
      <c r="Q1921" s="3" t="s">
        <v>29</v>
      </c>
      <c r="R1921" s="3" t="s">
        <v>30</v>
      </c>
      <c r="S1921" s="3"/>
      <c r="T1921" s="3"/>
      <c r="U1921" s="7">
        <v>45903.4221064815</v>
      </c>
      <c r="V1921" s="7">
        <v>45915.5449421296</v>
      </c>
      <c r="W1921" s="3"/>
    </row>
    <row r="1922" ht="15.05" spans="1:23">
      <c r="A1922" s="4" t="str">
        <f t="array" ref="A1922">IF(SUM(--ISNUMBER(SEARCH({", AB ",", BC ",", MB ",", NB ",", NL ",", NS ",", NT ",", NU ",", ON ",", PE ",", QC ",", SK ",", YT "},UPPER(C1922))))&gt;0,"Canada","USA")</f>
        <v>USA</v>
      </c>
      <c r="B1922" s="3" t="s">
        <v>9291</v>
      </c>
      <c r="C1922" s="3" t="s">
        <v>9292</v>
      </c>
      <c r="D1922" s="3" t="s">
        <v>9293</v>
      </c>
      <c r="E1922" s="3" t="s">
        <v>9294</v>
      </c>
      <c r="F1922" s="3" t="s">
        <v>62</v>
      </c>
      <c r="G1922" s="3" t="s">
        <v>27</v>
      </c>
      <c r="H1922" s="3" t="s">
        <v>27</v>
      </c>
      <c r="I1922" s="3">
        <v>5</v>
      </c>
      <c r="J1922" s="3">
        <v>-92.128</v>
      </c>
      <c r="K1922" s="3">
        <v>46.76467</v>
      </c>
      <c r="L1922" s="3" t="s">
        <v>9295</v>
      </c>
      <c r="M1922" s="3">
        <v>0</v>
      </c>
      <c r="N1922" s="3">
        <v>0</v>
      </c>
      <c r="O1922" s="3">
        <v>0</v>
      </c>
      <c r="P1922" s="3">
        <v>0</v>
      </c>
      <c r="Q1922" s="3" t="s">
        <v>29</v>
      </c>
      <c r="R1922" s="3" t="s">
        <v>30</v>
      </c>
      <c r="S1922" s="3"/>
      <c r="T1922" s="3"/>
      <c r="U1922" s="7">
        <v>45747.5491550926</v>
      </c>
      <c r="V1922" s="7">
        <v>45916.7219097222</v>
      </c>
      <c r="W1922" s="3"/>
    </row>
    <row r="1923" ht="15.05" spans="1:23">
      <c r="A1923" s="4" t="str">
        <f t="array" ref="A1923">IF(SUM(--ISNUMBER(SEARCH({", AB ",", BC ",", MB ",", NB ",", NL ",", NS ",", NT ",", NU ",", ON ",", PE ",", QC ",", SK ",", YT "},UPPER(C1923))))&gt;0,"Canada","USA")</f>
        <v>USA</v>
      </c>
      <c r="B1923" s="3" t="s">
        <v>9296</v>
      </c>
      <c r="C1923" s="3" t="s">
        <v>9292</v>
      </c>
      <c r="D1923" s="3" t="s">
        <v>9297</v>
      </c>
      <c r="E1923" s="3" t="s">
        <v>9294</v>
      </c>
      <c r="F1923" s="3"/>
      <c r="G1923" s="3" t="s">
        <v>27</v>
      </c>
      <c r="H1923" s="3" t="s">
        <v>27</v>
      </c>
      <c r="I1923" s="3">
        <v>5</v>
      </c>
      <c r="J1923" s="3">
        <v>-92.12806</v>
      </c>
      <c r="K1923" s="3">
        <v>46.76463</v>
      </c>
      <c r="L1923" s="3" t="s">
        <v>9295</v>
      </c>
      <c r="M1923" s="3">
        <v>0</v>
      </c>
      <c r="N1923" s="3">
        <v>0</v>
      </c>
      <c r="O1923" s="3">
        <v>0</v>
      </c>
      <c r="P1923" s="3">
        <v>0</v>
      </c>
      <c r="Q1923" s="3" t="s">
        <v>29</v>
      </c>
      <c r="R1923" s="3" t="s">
        <v>30</v>
      </c>
      <c r="S1923" s="3"/>
      <c r="T1923" s="3"/>
      <c r="U1923" s="7">
        <v>45668.8467824074</v>
      </c>
      <c r="V1923" s="7">
        <v>45832.5193402778</v>
      </c>
      <c r="W1923" s="3"/>
    </row>
    <row r="1924" ht="15.05" spans="1:23">
      <c r="A1924" s="4" t="str">
        <f t="array" ref="A1924">IF(SUM(--ISNUMBER(SEARCH({", AB ",", BC ",", MB ",", NB ",", NL ",", NS ",", NT ",", NU ",", ON ",", PE ",", QC ",", SK ",", YT "},UPPER(C1924))))&gt;0,"Canada","USA")</f>
        <v>USA</v>
      </c>
      <c r="B1924" s="3" t="s">
        <v>9298</v>
      </c>
      <c r="C1924" s="3" t="s">
        <v>9083</v>
      </c>
      <c r="D1924" s="3" t="s">
        <v>9299</v>
      </c>
      <c r="E1924" s="3" t="s">
        <v>9300</v>
      </c>
      <c r="F1924" s="3"/>
      <c r="G1924" s="3" t="s">
        <v>27</v>
      </c>
      <c r="H1924" s="3" t="s">
        <v>27</v>
      </c>
      <c r="I1924" s="3">
        <v>5</v>
      </c>
      <c r="J1924" s="3">
        <v>-81.56498</v>
      </c>
      <c r="K1924" s="3">
        <v>30.19103</v>
      </c>
      <c r="L1924" s="3"/>
      <c r="M1924" s="3">
        <v>0</v>
      </c>
      <c r="N1924" s="3">
        <v>0</v>
      </c>
      <c r="O1924" s="3">
        <v>0</v>
      </c>
      <c r="P1924" s="3">
        <v>0</v>
      </c>
      <c r="Q1924" s="3" t="s">
        <v>29</v>
      </c>
      <c r="R1924" s="3" t="s">
        <v>30</v>
      </c>
      <c r="S1924" s="3"/>
      <c r="T1924" s="3"/>
      <c r="U1924" s="7">
        <v>45664.7414467593</v>
      </c>
      <c r="V1924" s="7">
        <v>45664.7414467593</v>
      </c>
      <c r="W1924" s="3"/>
    </row>
    <row r="1925" ht="15.05" spans="1:23">
      <c r="A1925" s="4" t="str">
        <f t="array" ref="A1925">IF(SUM(--ISNUMBER(SEARCH({", AB ",", BC ",", MB ",", NB ",", NL ",", NS ",", NT ",", NU ",", ON ",", PE ",", QC ",", SK ",", YT "},UPPER(C1925))))&gt;0,"Canada","USA")</f>
        <v>USA</v>
      </c>
      <c r="B1925" s="3" t="s">
        <v>9301</v>
      </c>
      <c r="C1925" s="3" t="s">
        <v>9302</v>
      </c>
      <c r="D1925" s="3" t="s">
        <v>9303</v>
      </c>
      <c r="E1925" s="3" t="s">
        <v>9304</v>
      </c>
      <c r="F1925" s="3"/>
      <c r="G1925" s="3" t="s">
        <v>27</v>
      </c>
      <c r="H1925" s="3" t="s">
        <v>27</v>
      </c>
      <c r="I1925" s="3">
        <v>5</v>
      </c>
      <c r="J1925" s="3">
        <v>-111.8925597</v>
      </c>
      <c r="K1925" s="3">
        <v>40.7367637</v>
      </c>
      <c r="L1925" s="3" t="s">
        <v>9305</v>
      </c>
      <c r="M1925" s="3">
        <v>0</v>
      </c>
      <c r="N1925" s="3">
        <v>0</v>
      </c>
      <c r="O1925" s="3">
        <v>0</v>
      </c>
      <c r="P1925" s="3">
        <v>0</v>
      </c>
      <c r="Q1925" s="3" t="s">
        <v>29</v>
      </c>
      <c r="R1925" s="3" t="s">
        <v>30</v>
      </c>
      <c r="S1925" s="3"/>
      <c r="T1925" s="3"/>
      <c r="U1925" s="7">
        <v>45666.4211111111</v>
      </c>
      <c r="V1925" s="7">
        <v>45859.5234953704</v>
      </c>
      <c r="W1925" s="3"/>
    </row>
    <row r="1926" ht="15.05" spans="1:23">
      <c r="A1926" s="4" t="str">
        <f t="array" ref="A1926">IF(SUM(--ISNUMBER(SEARCH({", AB ",", BC ",", MB ",", NB ",", NL ",", NS ",", NT ",", NU ",", ON ",", PE ",", QC ",", SK ",", YT "},UPPER(C1926))))&gt;0,"Canada","USA")</f>
        <v>USA</v>
      </c>
      <c r="B1926" s="3" t="s">
        <v>9306</v>
      </c>
      <c r="C1926" s="3" t="s">
        <v>9307</v>
      </c>
      <c r="D1926" s="3" t="s">
        <v>9308</v>
      </c>
      <c r="E1926" s="3" t="s">
        <v>9309</v>
      </c>
      <c r="F1926" s="3"/>
      <c r="G1926" s="3" t="s">
        <v>27</v>
      </c>
      <c r="H1926" s="3" t="s">
        <v>27</v>
      </c>
      <c r="I1926" s="3">
        <v>5</v>
      </c>
      <c r="J1926" s="3">
        <v>-73.2676703874974</v>
      </c>
      <c r="K1926" s="8" t="s">
        <v>9310</v>
      </c>
      <c r="L1926" s="3"/>
      <c r="M1926" s="3">
        <v>0</v>
      </c>
      <c r="N1926" s="3">
        <v>0</v>
      </c>
      <c r="O1926" s="3">
        <v>0</v>
      </c>
      <c r="P1926" s="3">
        <v>0</v>
      </c>
      <c r="Q1926" s="3" t="s">
        <v>29</v>
      </c>
      <c r="R1926" s="3" t="s">
        <v>30</v>
      </c>
      <c r="S1926" s="3"/>
      <c r="T1926" s="3"/>
      <c r="U1926" s="7">
        <v>45666.6650810185</v>
      </c>
      <c r="V1926" s="7">
        <v>45666.6650810185</v>
      </c>
      <c r="W1926" s="3"/>
    </row>
    <row r="1927" ht="15.05" spans="1:23">
      <c r="A1927" s="4" t="str">
        <f t="array" ref="A1927">IF(SUM(--ISNUMBER(SEARCH({", AB ",", BC ",", MB ",", NB ",", NL ",", NS ",", NT ",", NU ",", ON ",", PE ",", QC ",", SK ",", YT "},UPPER(C1927))))&gt;0,"Canada","USA")</f>
        <v>USA</v>
      </c>
      <c r="B1927" s="3" t="s">
        <v>9311</v>
      </c>
      <c r="C1927" s="3" t="s">
        <v>9312</v>
      </c>
      <c r="D1927" s="3" t="s">
        <v>9313</v>
      </c>
      <c r="E1927" s="3" t="s">
        <v>9314</v>
      </c>
      <c r="F1927" s="3" t="s">
        <v>1222</v>
      </c>
      <c r="G1927" s="3" t="s">
        <v>27</v>
      </c>
      <c r="H1927" s="3" t="s">
        <v>27</v>
      </c>
      <c r="I1927" s="3">
        <v>3</v>
      </c>
      <c r="J1927" s="3">
        <v>-96.38035</v>
      </c>
      <c r="K1927" s="3">
        <v>30.69359</v>
      </c>
      <c r="L1927" s="3" t="s">
        <v>9315</v>
      </c>
      <c r="M1927" s="3">
        <v>0</v>
      </c>
      <c r="N1927" s="3">
        <v>0</v>
      </c>
      <c r="O1927" s="3">
        <v>0</v>
      </c>
      <c r="P1927" s="3">
        <v>0</v>
      </c>
      <c r="Q1927" s="3" t="s">
        <v>29</v>
      </c>
      <c r="R1927" s="3" t="s">
        <v>30</v>
      </c>
      <c r="S1927" s="3"/>
      <c r="T1927" s="3"/>
      <c r="U1927" s="7">
        <v>45637.4706828704</v>
      </c>
      <c r="V1927" s="7">
        <v>45853.6246643519</v>
      </c>
      <c r="W1927" s="3"/>
    </row>
    <row r="1928" ht="15.05" spans="1:23">
      <c r="A1928" s="4" t="str">
        <f t="array" ref="A1928">IF(SUM(--ISNUMBER(SEARCH({", AB ",", BC ",", MB ",", NB ",", NL ",", NS ",", NT ",", NU ",", ON ",", PE ",", QC ",", SK ",", YT "},UPPER(C1928))))&gt;0,"Canada","USA")</f>
        <v>USA</v>
      </c>
      <c r="B1928" s="3" t="s">
        <v>9316</v>
      </c>
      <c r="C1928" s="3" t="s">
        <v>9317</v>
      </c>
      <c r="D1928" s="3" t="s">
        <v>9318</v>
      </c>
      <c r="E1928" s="3" t="s">
        <v>9319</v>
      </c>
      <c r="F1928" s="3" t="s">
        <v>9320</v>
      </c>
      <c r="G1928" s="3" t="s">
        <v>27</v>
      </c>
      <c r="H1928" s="3" t="s">
        <v>27</v>
      </c>
      <c r="I1928" s="3">
        <v>6</v>
      </c>
      <c r="J1928" s="3">
        <v>-86.43381</v>
      </c>
      <c r="K1928" s="3">
        <v>35.83761</v>
      </c>
      <c r="L1928" s="3" t="s">
        <v>9321</v>
      </c>
      <c r="M1928" s="3">
        <v>0</v>
      </c>
      <c r="N1928" s="3">
        <v>0</v>
      </c>
      <c r="O1928" s="3">
        <v>0</v>
      </c>
      <c r="P1928" s="3">
        <v>0</v>
      </c>
      <c r="Q1928" s="3" t="s">
        <v>29</v>
      </c>
      <c r="R1928" s="3" t="s">
        <v>30</v>
      </c>
      <c r="S1928" s="3"/>
      <c r="T1928" s="3"/>
      <c r="U1928" s="7">
        <v>45616.6563773148</v>
      </c>
      <c r="V1928" s="7">
        <v>45847.6542824074</v>
      </c>
      <c r="W1928" s="3"/>
    </row>
    <row r="1929" ht="15.05" spans="1:23">
      <c r="A1929" s="4" t="str">
        <f t="array" ref="A1929">IF(SUM(--ISNUMBER(SEARCH({", AB ",", BC ",", MB ",", NB ",", NL ",", NS ",", NT ",", NU ",", ON ",", PE ",", QC ",", SK ",", YT "},UPPER(C1929))))&gt;0,"Canada","USA")</f>
        <v>USA</v>
      </c>
      <c r="B1929" s="3" t="s">
        <v>9322</v>
      </c>
      <c r="C1929" s="3" t="s">
        <v>9323</v>
      </c>
      <c r="D1929" s="3" t="s">
        <v>9324</v>
      </c>
      <c r="E1929" s="3" t="s">
        <v>9325</v>
      </c>
      <c r="F1929" s="3" t="s">
        <v>9326</v>
      </c>
      <c r="G1929" s="3" t="s">
        <v>27</v>
      </c>
      <c r="H1929" s="3" t="s">
        <v>91</v>
      </c>
      <c r="I1929" s="3">
        <v>4</v>
      </c>
      <c r="J1929" s="3">
        <v>-73.59209</v>
      </c>
      <c r="K1929" s="3">
        <v>42.27258</v>
      </c>
      <c r="L1929" s="3" t="s">
        <v>9327</v>
      </c>
      <c r="M1929" s="3">
        <v>0</v>
      </c>
      <c r="N1929" s="3">
        <v>0</v>
      </c>
      <c r="O1929" s="3">
        <v>0</v>
      </c>
      <c r="P1929" s="3">
        <v>0</v>
      </c>
      <c r="Q1929" s="3" t="s">
        <v>29</v>
      </c>
      <c r="R1929" s="3" t="s">
        <v>30</v>
      </c>
      <c r="S1929" s="3"/>
      <c r="T1929" s="3"/>
      <c r="U1929" s="7">
        <v>45669.4621064815</v>
      </c>
      <c r="V1929" s="7">
        <v>45846.6937384259</v>
      </c>
      <c r="W1929" s="3"/>
    </row>
    <row r="1930" ht="15.05" spans="1:23">
      <c r="A1930" s="4" t="str">
        <f t="array" ref="A1930">IF(SUM(--ISNUMBER(SEARCH({", AB ",", BC ",", MB ",", NB ",", NL ",", NS ",", NT ",", NU ",", ON ",", PE ",", QC ",", SK ",", YT "},UPPER(C1930))))&gt;0,"Canada","USA")</f>
        <v>USA</v>
      </c>
      <c r="B1930" s="3" t="s">
        <v>9328</v>
      </c>
      <c r="C1930" s="3" t="s">
        <v>9329</v>
      </c>
      <c r="D1930" s="3" t="s">
        <v>9330</v>
      </c>
      <c r="E1930" s="3" t="s">
        <v>9331</v>
      </c>
      <c r="F1930" s="3"/>
      <c r="G1930" s="3" t="s">
        <v>27</v>
      </c>
      <c r="H1930" s="3" t="s">
        <v>27</v>
      </c>
      <c r="I1930" s="3">
        <v>5</v>
      </c>
      <c r="J1930" s="3">
        <v>-84.957944</v>
      </c>
      <c r="K1930" s="3">
        <v>43.6798558</v>
      </c>
      <c r="L1930" s="3" t="s">
        <v>9332</v>
      </c>
      <c r="M1930" s="3">
        <v>0</v>
      </c>
      <c r="N1930" s="3">
        <v>0</v>
      </c>
      <c r="O1930" s="3">
        <v>0</v>
      </c>
      <c r="P1930" s="3">
        <v>0</v>
      </c>
      <c r="Q1930" s="3" t="s">
        <v>29</v>
      </c>
      <c r="R1930" s="3" t="s">
        <v>30</v>
      </c>
      <c r="S1930" s="3"/>
      <c r="T1930" s="3"/>
      <c r="U1930" s="7">
        <v>45667.6595949074</v>
      </c>
      <c r="V1930" s="7">
        <v>45916.7215393518</v>
      </c>
      <c r="W1930" s="3"/>
    </row>
    <row r="1931" ht="15.05" spans="1:23">
      <c r="A1931" s="4" t="str">
        <f t="array" ref="A1931">IF(SUM(--ISNUMBER(SEARCH({", AB ",", BC ",", MB ",", NB ",", NL ",", NS ",", NT ",", NU ",", ON ",", PE ",", QC ",", SK ",", YT "},UPPER(C1931))))&gt;0,"Canada","USA")</f>
        <v>USA</v>
      </c>
      <c r="B1931" s="3" t="s">
        <v>9333</v>
      </c>
      <c r="C1931" s="3" t="s">
        <v>9334</v>
      </c>
      <c r="D1931" s="3" t="s">
        <v>9335</v>
      </c>
      <c r="E1931" s="3" t="s">
        <v>9336</v>
      </c>
      <c r="F1931" s="3" t="s">
        <v>9337</v>
      </c>
      <c r="G1931" s="3" t="s">
        <v>27</v>
      </c>
      <c r="H1931" s="3" t="s">
        <v>27</v>
      </c>
      <c r="I1931" s="3">
        <v>3</v>
      </c>
      <c r="J1931" s="3">
        <v>-75.2937836</v>
      </c>
      <c r="K1931" s="3">
        <v>40.3007383</v>
      </c>
      <c r="L1931" s="3" t="s">
        <v>9338</v>
      </c>
      <c r="M1931" s="3">
        <v>160</v>
      </c>
      <c r="N1931" s="3">
        <v>160</v>
      </c>
      <c r="O1931" s="3">
        <v>0</v>
      </c>
      <c r="P1931" s="3">
        <v>0</v>
      </c>
      <c r="Q1931" s="3" t="s">
        <v>29</v>
      </c>
      <c r="R1931" s="3" t="s">
        <v>30</v>
      </c>
      <c r="S1931" s="3"/>
      <c r="T1931" s="3"/>
      <c r="U1931" s="7">
        <v>45611.5723958333</v>
      </c>
      <c r="V1931" s="7">
        <v>45845.4163657407</v>
      </c>
      <c r="W1931" s="3"/>
    </row>
    <row r="1932" ht="15.05" spans="1:23">
      <c r="A1932" s="4" t="str">
        <f t="array" ref="A1932">IF(SUM(--ISNUMBER(SEARCH({", AB ",", BC ",", MB ",", NB ",", NL ",", NS ",", NT ",", NU ",", ON ",", PE ",", QC ",", SK ",", YT "},UPPER(C1932))))&gt;0,"Canada","USA")</f>
        <v>USA</v>
      </c>
      <c r="B1932" s="3" t="s">
        <v>9339</v>
      </c>
      <c r="C1932" s="3" t="s">
        <v>9340</v>
      </c>
      <c r="D1932" s="3" t="s">
        <v>9341</v>
      </c>
      <c r="E1932" s="3" t="s">
        <v>9342</v>
      </c>
      <c r="F1932" s="3"/>
      <c r="G1932" s="3" t="s">
        <v>27</v>
      </c>
      <c r="H1932" s="3" t="s">
        <v>27</v>
      </c>
      <c r="I1932" s="3">
        <v>5</v>
      </c>
      <c r="J1932" s="3">
        <v>-84.65636</v>
      </c>
      <c r="K1932" s="3">
        <v>36.99936</v>
      </c>
      <c r="L1932" s="3"/>
      <c r="M1932" s="3">
        <v>0</v>
      </c>
      <c r="N1932" s="3">
        <v>0</v>
      </c>
      <c r="O1932" s="3">
        <v>0</v>
      </c>
      <c r="P1932" s="3">
        <v>0</v>
      </c>
      <c r="Q1932" s="3" t="s">
        <v>29</v>
      </c>
      <c r="R1932" s="3" t="s">
        <v>30</v>
      </c>
      <c r="S1932" s="3"/>
      <c r="T1932" s="3"/>
      <c r="U1932" s="7">
        <v>45666.6371064815</v>
      </c>
      <c r="V1932" s="7">
        <v>45666.6371064815</v>
      </c>
      <c r="W1932" s="3"/>
    </row>
    <row r="1933" ht="15.05" spans="1:23">
      <c r="A1933" s="4" t="str">
        <f t="array" ref="A1933">IF(SUM(--ISNUMBER(SEARCH({", AB ",", BC ",", MB ",", NB ",", NL ",", NS ",", NT ",", NU ",", ON ",", PE ",", QC ",", SK ",", YT "},UPPER(C1933))))&gt;0,"Canada","USA")</f>
        <v>USA</v>
      </c>
      <c r="B1933" s="3" t="s">
        <v>9343</v>
      </c>
      <c r="C1933" s="3" t="s">
        <v>9344</v>
      </c>
      <c r="D1933" s="3" t="s">
        <v>9345</v>
      </c>
      <c r="E1933" s="3" t="s">
        <v>9346</v>
      </c>
      <c r="F1933" s="3"/>
      <c r="G1933" s="3" t="s">
        <v>27</v>
      </c>
      <c r="H1933" s="3" t="s">
        <v>27</v>
      </c>
      <c r="I1933" s="3">
        <v>5</v>
      </c>
      <c r="J1933" s="3">
        <v>-78.3777228316068</v>
      </c>
      <c r="K1933" s="8" t="s">
        <v>9347</v>
      </c>
      <c r="L1933" s="3"/>
      <c r="M1933" s="3">
        <v>0</v>
      </c>
      <c r="N1933" s="3">
        <v>0</v>
      </c>
      <c r="O1933" s="3">
        <v>0</v>
      </c>
      <c r="P1933" s="3">
        <v>0</v>
      </c>
      <c r="Q1933" s="3" t="s">
        <v>29</v>
      </c>
      <c r="R1933" s="3" t="s">
        <v>30</v>
      </c>
      <c r="S1933" s="3"/>
      <c r="T1933" s="3"/>
      <c r="U1933" s="7">
        <v>45728.5334606481</v>
      </c>
      <c r="V1933" s="7">
        <v>45736.4250115741</v>
      </c>
      <c r="W1933" s="3"/>
    </row>
    <row r="1934" ht="15.05" spans="1:23">
      <c r="A1934" s="4" t="str">
        <f t="array" ref="A1934">IF(SUM(--ISNUMBER(SEARCH({", AB ",", BC ",", MB ",", NB ",", NL ",", NS ",", NT ",", NU ",", ON ",", PE ",", QC ",", SK ",", YT "},UPPER(C1934))))&gt;0,"Canada","USA")</f>
        <v>USA</v>
      </c>
      <c r="B1934" s="3" t="s">
        <v>9348</v>
      </c>
      <c r="C1934" s="3" t="s">
        <v>9349</v>
      </c>
      <c r="D1934" s="3" t="s">
        <v>9350</v>
      </c>
      <c r="E1934" s="3" t="s">
        <v>9351</v>
      </c>
      <c r="F1934" s="3" t="s">
        <v>62</v>
      </c>
      <c r="G1934" s="3" t="s">
        <v>27</v>
      </c>
      <c r="H1934" s="3" t="s">
        <v>27</v>
      </c>
      <c r="I1934" s="3">
        <v>5</v>
      </c>
      <c r="J1934" s="3">
        <v>-70.97064</v>
      </c>
      <c r="K1934" s="3">
        <v>41.95206</v>
      </c>
      <c r="L1934" s="3" t="s">
        <v>9352</v>
      </c>
      <c r="M1934" s="3">
        <v>0</v>
      </c>
      <c r="N1934" s="3">
        <v>0</v>
      </c>
      <c r="O1934" s="3">
        <v>0</v>
      </c>
      <c r="P1934" s="3">
        <v>0</v>
      </c>
      <c r="Q1934" s="3" t="s">
        <v>29</v>
      </c>
      <c r="R1934" s="3" t="s">
        <v>30</v>
      </c>
      <c r="S1934" s="3"/>
      <c r="T1934" s="3"/>
      <c r="U1934" s="7">
        <v>45673.6747916667</v>
      </c>
      <c r="V1934" s="7">
        <v>45916.7208449074</v>
      </c>
      <c r="W1934" s="3"/>
    </row>
    <row r="1935" ht="15.05" spans="1:23">
      <c r="A1935" s="4" t="str">
        <f t="array" ref="A1935">IF(SUM(--ISNUMBER(SEARCH({", AB ",", BC ",", MB ",", NB ",", NL ",", NS ",", NT ",", NU ",", ON ",", PE ",", QC ",", SK ",", YT "},UPPER(C1935))))&gt;0,"Canada","USA")</f>
        <v>USA</v>
      </c>
      <c r="B1935" s="3" t="s">
        <v>9353</v>
      </c>
      <c r="C1935" s="3" t="s">
        <v>9354</v>
      </c>
      <c r="D1935" s="3" t="s">
        <v>9350</v>
      </c>
      <c r="E1935" s="3" t="s">
        <v>9351</v>
      </c>
      <c r="F1935" s="3" t="s">
        <v>9355</v>
      </c>
      <c r="G1935" s="3" t="s">
        <v>27</v>
      </c>
      <c r="H1935" s="3" t="s">
        <v>91</v>
      </c>
      <c r="I1935" s="3">
        <v>5</v>
      </c>
      <c r="J1935" s="3">
        <v>-70.9705948182012</v>
      </c>
      <c r="K1935" s="8" t="s">
        <v>9356</v>
      </c>
      <c r="L1935" s="3" t="s">
        <v>9352</v>
      </c>
      <c r="M1935" s="3">
        <v>0</v>
      </c>
      <c r="N1935" s="3">
        <v>0</v>
      </c>
      <c r="O1935" s="3">
        <v>0</v>
      </c>
      <c r="P1935" s="3">
        <v>0</v>
      </c>
      <c r="Q1935" s="3" t="s">
        <v>29</v>
      </c>
      <c r="R1935" s="3" t="s">
        <v>30</v>
      </c>
      <c r="S1935" s="3"/>
      <c r="T1935" s="3"/>
      <c r="U1935" s="7">
        <v>45666.6141319444</v>
      </c>
      <c r="V1935" s="7">
        <v>45912.4161111111</v>
      </c>
      <c r="W1935" s="3"/>
    </row>
    <row r="1936" ht="15.05" spans="1:23">
      <c r="A1936" s="4" t="str">
        <f t="array" ref="A1936">IF(SUM(--ISNUMBER(SEARCH({", AB ",", BC ",", MB ",", NB ",", NL ",", NS ",", NT ",", NU ",", ON ",", PE ",", QC ",", SK ",", YT "},UPPER(C1936))))&gt;0,"Canada","USA")</f>
        <v>USA</v>
      </c>
      <c r="B1936" s="3" t="s">
        <v>9357</v>
      </c>
      <c r="C1936" s="3" t="s">
        <v>9358</v>
      </c>
      <c r="D1936" s="3" t="s">
        <v>9359</v>
      </c>
      <c r="E1936" s="3" t="s">
        <v>9360</v>
      </c>
      <c r="F1936" s="3" t="s">
        <v>9361</v>
      </c>
      <c r="G1936" s="3" t="s">
        <v>27</v>
      </c>
      <c r="H1936" s="3" t="s">
        <v>27</v>
      </c>
      <c r="I1936" s="3">
        <v>5</v>
      </c>
      <c r="J1936" s="3">
        <v>-71.82492</v>
      </c>
      <c r="K1936" s="3">
        <v>41.93983</v>
      </c>
      <c r="L1936" s="3" t="s">
        <v>9359</v>
      </c>
      <c r="M1936" s="3">
        <v>0</v>
      </c>
      <c r="N1936" s="3">
        <v>0</v>
      </c>
      <c r="O1936" s="3">
        <v>0</v>
      </c>
      <c r="P1936" s="3">
        <v>0</v>
      </c>
      <c r="Q1936" s="3" t="s">
        <v>29</v>
      </c>
      <c r="R1936" s="3" t="s">
        <v>30</v>
      </c>
      <c r="S1936" s="3"/>
      <c r="T1936" s="3"/>
      <c r="U1936" s="7">
        <v>45643.6824537037</v>
      </c>
      <c r="V1936" s="7">
        <v>45687.4273611111</v>
      </c>
      <c r="W1936" s="3"/>
    </row>
    <row r="1937" ht="15.05" spans="1:23">
      <c r="A1937" s="4" t="str">
        <f t="array" ref="A1937">IF(SUM(--ISNUMBER(SEARCH({", AB ",", BC ",", MB ",", NB ",", NL ",", NS ",", NT ",", NU ",", ON ",", PE ",", QC ",", SK ",", YT "},UPPER(C1937))))&gt;0,"Canada","USA")</f>
        <v>USA</v>
      </c>
      <c r="B1937" s="3" t="s">
        <v>9362</v>
      </c>
      <c r="C1937" s="3" t="s">
        <v>9363</v>
      </c>
      <c r="D1937" s="3" t="s">
        <v>9364</v>
      </c>
      <c r="E1937" s="3" t="s">
        <v>9365</v>
      </c>
      <c r="F1937" s="3" t="s">
        <v>62</v>
      </c>
      <c r="G1937" s="3" t="s">
        <v>27</v>
      </c>
      <c r="H1937" s="3" t="s">
        <v>27</v>
      </c>
      <c r="I1937" s="3">
        <v>1</v>
      </c>
      <c r="J1937" s="3">
        <v>-104.80069</v>
      </c>
      <c r="K1937" s="3">
        <v>39.6418</v>
      </c>
      <c r="L1937" s="3" t="s">
        <v>9366</v>
      </c>
      <c r="M1937" s="3">
        <v>0</v>
      </c>
      <c r="N1937" s="3">
        <v>0</v>
      </c>
      <c r="O1937" s="3">
        <v>0</v>
      </c>
      <c r="P1937" s="3">
        <v>0</v>
      </c>
      <c r="Q1937" s="3" t="s">
        <v>29</v>
      </c>
      <c r="R1937" s="3" t="s">
        <v>30</v>
      </c>
      <c r="S1937" s="3"/>
      <c r="T1937" s="3"/>
      <c r="U1937" s="7">
        <v>45643.6713425926</v>
      </c>
      <c r="V1937" s="7">
        <v>45916.7198958333</v>
      </c>
      <c r="W1937" s="3"/>
    </row>
    <row r="1938" ht="15.05" spans="1:23">
      <c r="A1938" s="4" t="str">
        <f t="array" ref="A1938">IF(SUM(--ISNUMBER(SEARCH({", AB ",", BC ",", MB ",", NB ",", NL ",", NS ",", NT ",", NU ",", ON ",", PE ",", QC ",", SK ",", YT "},UPPER(C1938))))&gt;0,"Canada","USA")</f>
        <v>USA</v>
      </c>
      <c r="B1938" s="3" t="s">
        <v>9367</v>
      </c>
      <c r="C1938" s="3" t="s">
        <v>9368</v>
      </c>
      <c r="D1938" s="3" t="s">
        <v>9369</v>
      </c>
      <c r="E1938" s="3" t="s">
        <v>9370</v>
      </c>
      <c r="F1938" s="3"/>
      <c r="G1938" s="3" t="s">
        <v>27</v>
      </c>
      <c r="H1938" s="3" t="s">
        <v>27</v>
      </c>
      <c r="I1938" s="3">
        <v>5</v>
      </c>
      <c r="J1938" s="3">
        <v>-79.92396</v>
      </c>
      <c r="K1938" s="3">
        <v>40.76445</v>
      </c>
      <c r="L1938" s="3" t="s">
        <v>9371</v>
      </c>
      <c r="M1938" s="3">
        <v>0</v>
      </c>
      <c r="N1938" s="3">
        <v>0</v>
      </c>
      <c r="O1938" s="3">
        <v>0</v>
      </c>
      <c r="P1938" s="3">
        <v>0</v>
      </c>
      <c r="Q1938" s="3" t="s">
        <v>29</v>
      </c>
      <c r="R1938" s="3" t="s">
        <v>30</v>
      </c>
      <c r="S1938" s="3"/>
      <c r="T1938" s="3"/>
      <c r="U1938" s="7">
        <v>45614.6124074074</v>
      </c>
      <c r="V1938" s="7">
        <v>45845.4826157407</v>
      </c>
      <c r="W1938" s="3"/>
    </row>
    <row r="1939" ht="15.05" spans="1:23">
      <c r="A1939" s="4" t="str">
        <f t="array" ref="A1939">IF(SUM(--ISNUMBER(SEARCH({", AB ",", BC ",", MB ",", NB ",", NL ",", NS ",", NT ",", NU ",", ON ",", PE ",", QC ",", SK ",", YT "},UPPER(C1939))))&gt;0,"Canada","USA")</f>
        <v>USA</v>
      </c>
      <c r="B1939" s="3" t="s">
        <v>9372</v>
      </c>
      <c r="C1939" s="3" t="s">
        <v>9373</v>
      </c>
      <c r="D1939" s="3" t="s">
        <v>9374</v>
      </c>
      <c r="E1939" s="3" t="s">
        <v>9375</v>
      </c>
      <c r="F1939" s="3" t="s">
        <v>769</v>
      </c>
      <c r="G1939" s="3" t="s">
        <v>27</v>
      </c>
      <c r="H1939" s="3" t="s">
        <v>27</v>
      </c>
      <c r="I1939" s="3">
        <v>5</v>
      </c>
      <c r="J1939" s="3">
        <v>-78.59061</v>
      </c>
      <c r="K1939" s="3">
        <v>35.86549</v>
      </c>
      <c r="L1939" s="3" t="s">
        <v>9376</v>
      </c>
      <c r="M1939" s="3">
        <v>0</v>
      </c>
      <c r="N1939" s="3">
        <v>0</v>
      </c>
      <c r="O1939" s="3">
        <v>0</v>
      </c>
      <c r="P1939" s="3">
        <v>0</v>
      </c>
      <c r="Q1939" s="3" t="s">
        <v>29</v>
      </c>
      <c r="R1939" s="3" t="s">
        <v>30</v>
      </c>
      <c r="S1939" s="3"/>
      <c r="T1939" s="3"/>
      <c r="U1939" s="7">
        <v>45668.9337384259</v>
      </c>
      <c r="V1939" s="7">
        <v>45834.6313194444</v>
      </c>
      <c r="W1939" s="3"/>
    </row>
    <row r="1940" ht="15.05" spans="1:23">
      <c r="A1940" s="4" t="str">
        <f t="array" ref="A1940">IF(SUM(--ISNUMBER(SEARCH({", AB ",", BC ",", MB ",", NB ",", NL ",", NS ",", NT ",", NU ",", ON ",", PE ",", QC ",", SK ",", YT "},UPPER(C1940))))&gt;0,"Canada","USA")</f>
        <v>USA</v>
      </c>
      <c r="B1940" s="3" t="s">
        <v>9377</v>
      </c>
      <c r="C1940" s="3" t="s">
        <v>9378</v>
      </c>
      <c r="D1940" s="3" t="s">
        <v>9379</v>
      </c>
      <c r="E1940" s="3" t="s">
        <v>9380</v>
      </c>
      <c r="F1940" s="3"/>
      <c r="G1940" s="3" t="s">
        <v>27</v>
      </c>
      <c r="H1940" s="3" t="s">
        <v>91</v>
      </c>
      <c r="I1940" s="3">
        <v>5</v>
      </c>
      <c r="J1940" s="3">
        <v>-117.102262922115</v>
      </c>
      <c r="K1940" s="8" t="s">
        <v>9381</v>
      </c>
      <c r="L1940" s="3"/>
      <c r="M1940" s="3">
        <v>0</v>
      </c>
      <c r="N1940" s="3">
        <v>0</v>
      </c>
      <c r="O1940" s="3">
        <v>0</v>
      </c>
      <c r="P1940" s="3">
        <v>0</v>
      </c>
      <c r="Q1940" s="3" t="s">
        <v>29</v>
      </c>
      <c r="R1940" s="3" t="s">
        <v>30</v>
      </c>
      <c r="S1940" s="3"/>
      <c r="T1940" s="3"/>
      <c r="U1940" s="7">
        <v>45839.5965972222</v>
      </c>
      <c r="V1940" s="7">
        <v>45839.5965972222</v>
      </c>
      <c r="W1940" s="3"/>
    </row>
    <row r="1941" ht="15.05" spans="1:23">
      <c r="A1941" s="4" t="str">
        <f t="array" ref="A1941">IF(SUM(--ISNUMBER(SEARCH({", AB ",", BC ",", MB ",", NB ",", NL ",", NS ",", NT ",", NU ",", ON ",", PE ",", QC ",", SK ",", YT "},UPPER(C1941))))&gt;0,"Canada","USA")</f>
        <v>USA</v>
      </c>
      <c r="B1941" s="3" t="s">
        <v>9382</v>
      </c>
      <c r="C1941" s="3" t="s">
        <v>9383</v>
      </c>
      <c r="D1941" s="3" t="s">
        <v>9384</v>
      </c>
      <c r="E1941" s="3" t="s">
        <v>9385</v>
      </c>
      <c r="F1941" s="3" t="s">
        <v>9386</v>
      </c>
      <c r="G1941" s="3" t="s">
        <v>27</v>
      </c>
      <c r="H1941" s="3" t="s">
        <v>27</v>
      </c>
      <c r="I1941" s="3">
        <v>6</v>
      </c>
      <c r="J1941" s="3">
        <v>-116.195949099999</v>
      </c>
      <c r="K1941" s="3">
        <v>33.675272</v>
      </c>
      <c r="L1941" s="3" t="s">
        <v>9387</v>
      </c>
      <c r="M1941" s="3">
        <v>0</v>
      </c>
      <c r="N1941" s="3">
        <v>0</v>
      </c>
      <c r="O1941" s="3">
        <v>0</v>
      </c>
      <c r="P1941" s="3">
        <v>0</v>
      </c>
      <c r="Q1941" s="3" t="s">
        <v>29</v>
      </c>
      <c r="R1941" s="3" t="s">
        <v>30</v>
      </c>
      <c r="S1941" s="3"/>
      <c r="T1941" s="3"/>
      <c r="U1941" s="7">
        <v>45644.3903125</v>
      </c>
      <c r="V1941" s="7">
        <v>45820.5461226852</v>
      </c>
      <c r="W1941" s="3"/>
    </row>
    <row r="1942" ht="15.05" spans="1:23">
      <c r="A1942" s="4" t="str">
        <f t="array" ref="A1942">IF(SUM(--ISNUMBER(SEARCH({", AB ",", BC ",", MB ",", NB ",", NL ",", NS ",", NT ",", NU ",", ON ",", PE ",", QC ",", SK ",", YT "},UPPER(C1942))))&gt;0,"Canada","USA")</f>
        <v>USA</v>
      </c>
      <c r="B1942" s="3" t="s">
        <v>9388</v>
      </c>
      <c r="C1942" s="3" t="s">
        <v>9389</v>
      </c>
      <c r="D1942" s="3" t="s">
        <v>9384</v>
      </c>
      <c r="E1942" s="3" t="s">
        <v>9385</v>
      </c>
      <c r="F1942" s="3" t="s">
        <v>62</v>
      </c>
      <c r="G1942" s="3" t="s">
        <v>27</v>
      </c>
      <c r="H1942" s="3" t="s">
        <v>27</v>
      </c>
      <c r="I1942" s="3">
        <v>5</v>
      </c>
      <c r="J1942" s="3">
        <v>-116.196</v>
      </c>
      <c r="K1942" s="3">
        <v>33.67551</v>
      </c>
      <c r="L1942" s="3" t="s">
        <v>9387</v>
      </c>
      <c r="M1942" s="3">
        <v>0</v>
      </c>
      <c r="N1942" s="3">
        <v>0</v>
      </c>
      <c r="O1942" s="3">
        <v>0</v>
      </c>
      <c r="P1942" s="3">
        <v>0</v>
      </c>
      <c r="Q1942" s="3" t="s">
        <v>29</v>
      </c>
      <c r="R1942" s="3" t="s">
        <v>30</v>
      </c>
      <c r="S1942" s="3"/>
      <c r="T1942" s="3"/>
      <c r="U1942" s="7">
        <v>45644.385787037</v>
      </c>
      <c r="V1942" s="7">
        <v>45916.719525463</v>
      </c>
      <c r="W1942" s="3"/>
    </row>
    <row r="1943" ht="15.05" spans="1:23">
      <c r="A1943" s="4" t="str">
        <f t="array" ref="A1943">IF(SUM(--ISNUMBER(SEARCH({", AB ",", BC ",", MB ",", NB ",", NL ",", NS ",", NT ",", NU ",", ON ",", PE ",", QC ",", SK ",", YT "},UPPER(C1943))))&gt;0,"Canada","USA")</f>
        <v>USA</v>
      </c>
      <c r="B1943" s="3" t="s">
        <v>9390</v>
      </c>
      <c r="C1943" s="3" t="s">
        <v>2257</v>
      </c>
      <c r="D1943" s="3" t="s">
        <v>2258</v>
      </c>
      <c r="E1943" s="3" t="s">
        <v>9391</v>
      </c>
      <c r="F1943" s="3" t="s">
        <v>9392</v>
      </c>
      <c r="G1943" s="3" t="s">
        <v>27</v>
      </c>
      <c r="H1943" s="3" t="s">
        <v>27</v>
      </c>
      <c r="I1943" s="3">
        <v>5</v>
      </c>
      <c r="J1943" s="3">
        <v>-116.49648</v>
      </c>
      <c r="K1943" s="3">
        <v>33.95869</v>
      </c>
      <c r="L1943" s="3" t="s">
        <v>9393</v>
      </c>
      <c r="M1943" s="3">
        <v>0</v>
      </c>
      <c r="N1943" s="3">
        <v>0</v>
      </c>
      <c r="O1943" s="3">
        <v>0</v>
      </c>
      <c r="P1943" s="3">
        <v>0</v>
      </c>
      <c r="Q1943" s="3" t="s">
        <v>29</v>
      </c>
      <c r="R1943" s="3" t="s">
        <v>30</v>
      </c>
      <c r="S1943" s="3"/>
      <c r="T1943" s="3"/>
      <c r="U1943" s="7">
        <v>45649.6325925926</v>
      </c>
      <c r="V1943" s="7">
        <v>45818.4369907407</v>
      </c>
      <c r="W1943" s="3"/>
    </row>
    <row r="1944" ht="15.05" spans="1:23">
      <c r="A1944" s="4" t="str">
        <f t="array" ref="A1944">IF(SUM(--ISNUMBER(SEARCH({", AB ",", BC ",", MB ",", NB ",", NL ",", NS ",", NT ",", NU ",", ON ",", PE ",", QC ",", SK ",", YT "},UPPER(C1944))))&gt;0,"Canada","USA")</f>
        <v>USA</v>
      </c>
      <c r="B1944" s="3" t="s">
        <v>9394</v>
      </c>
      <c r="C1944" s="3" t="s">
        <v>9395</v>
      </c>
      <c r="D1944" s="3" t="s">
        <v>9396</v>
      </c>
      <c r="E1944" s="3" t="s">
        <v>9397</v>
      </c>
      <c r="F1944" s="3" t="s">
        <v>9398</v>
      </c>
      <c r="G1944" s="3" t="s">
        <v>27</v>
      </c>
      <c r="H1944" s="3" t="s">
        <v>27</v>
      </c>
      <c r="I1944" s="3">
        <v>6</v>
      </c>
      <c r="J1944" s="3">
        <v>-98.348</v>
      </c>
      <c r="K1944" s="3">
        <v>26.24382</v>
      </c>
      <c r="L1944" s="3" t="s">
        <v>9399</v>
      </c>
      <c r="M1944" s="3">
        <v>0</v>
      </c>
      <c r="N1944" s="3">
        <v>0</v>
      </c>
      <c r="O1944" s="3">
        <v>0</v>
      </c>
      <c r="P1944" s="3">
        <v>0</v>
      </c>
      <c r="Q1944" s="3" t="s">
        <v>29</v>
      </c>
      <c r="R1944" s="3" t="s">
        <v>30</v>
      </c>
      <c r="S1944" s="3"/>
      <c r="T1944" s="3"/>
      <c r="U1944" s="7">
        <v>45635.4921990741</v>
      </c>
      <c r="V1944" s="7">
        <v>45916.6632523148</v>
      </c>
      <c r="W1944" s="3"/>
    </row>
    <row r="1945" ht="15.05" spans="1:23">
      <c r="A1945" s="4" t="str">
        <f t="array" ref="A1945">IF(SUM(--ISNUMBER(SEARCH({", AB ",", BC ",", MB ",", NB ",", NL ",", NS ",", NT ",", NU ",", ON ",", PE ",", QC ",", SK ",", YT "},UPPER(C1945))))&gt;0,"Canada","USA")</f>
        <v>USA</v>
      </c>
      <c r="B1945" s="3" t="s">
        <v>9400</v>
      </c>
      <c r="C1945" s="3" t="s">
        <v>9401</v>
      </c>
      <c r="D1945" s="3" t="s">
        <v>9402</v>
      </c>
      <c r="E1945" s="3" t="s">
        <v>9403</v>
      </c>
      <c r="F1945" s="3" t="s">
        <v>9404</v>
      </c>
      <c r="G1945" s="3" t="s">
        <v>27</v>
      </c>
      <c r="H1945" s="3" t="s">
        <v>27</v>
      </c>
      <c r="I1945" s="3">
        <v>5</v>
      </c>
      <c r="J1945" s="3">
        <v>-104.18192</v>
      </c>
      <c r="K1945" s="3">
        <v>47.71865</v>
      </c>
      <c r="L1945" s="3"/>
      <c r="M1945" s="3">
        <v>0</v>
      </c>
      <c r="N1945" s="3">
        <v>0</v>
      </c>
      <c r="O1945" s="3">
        <v>0</v>
      </c>
      <c r="P1945" s="3">
        <v>0</v>
      </c>
      <c r="Q1945" s="3" t="s">
        <v>29</v>
      </c>
      <c r="R1945" s="3" t="s">
        <v>30</v>
      </c>
      <c r="S1945" s="3"/>
      <c r="T1945" s="3"/>
      <c r="U1945" s="7">
        <v>45669.0327430556</v>
      </c>
      <c r="V1945" s="7">
        <v>45827.4984953704</v>
      </c>
      <c r="W1945" s="3"/>
    </row>
    <row r="1946" ht="15.05" spans="1:23">
      <c r="A1946" s="4" t="str">
        <f t="array" ref="A1946">IF(SUM(--ISNUMBER(SEARCH({", AB ",", BC ",", MB ",", NB ",", NL ",", NS ",", NT ",", NU ",", ON ",", PE ",", QC ",", SK ",", YT "},UPPER(C1946))))&gt;0,"Canada","USA")</f>
        <v>USA</v>
      </c>
      <c r="B1946" s="3" t="s">
        <v>9405</v>
      </c>
      <c r="C1946" s="3" t="s">
        <v>9406</v>
      </c>
      <c r="D1946" s="3" t="s">
        <v>9407</v>
      </c>
      <c r="E1946" s="3" t="s">
        <v>9408</v>
      </c>
      <c r="F1946" s="3"/>
      <c r="G1946" s="3" t="s">
        <v>27</v>
      </c>
      <c r="H1946" s="3" t="s">
        <v>27</v>
      </c>
      <c r="I1946" s="3">
        <v>5</v>
      </c>
      <c r="J1946" s="3">
        <v>-84.29745</v>
      </c>
      <c r="K1946" s="3">
        <v>37.57154</v>
      </c>
      <c r="L1946" s="3" t="s">
        <v>9409</v>
      </c>
      <c r="M1946" s="3">
        <v>0</v>
      </c>
      <c r="N1946" s="3">
        <v>0</v>
      </c>
      <c r="O1946" s="3">
        <v>0</v>
      </c>
      <c r="P1946" s="3">
        <v>0</v>
      </c>
      <c r="Q1946" s="3" t="s">
        <v>29</v>
      </c>
      <c r="R1946" s="3" t="s">
        <v>30</v>
      </c>
      <c r="S1946" s="3"/>
      <c r="T1946" s="3"/>
      <c r="U1946" s="7">
        <v>45666.6627430556</v>
      </c>
      <c r="V1946" s="7">
        <v>45831.4488657407</v>
      </c>
      <c r="W1946" s="3"/>
    </row>
    <row r="1947" ht="15.05" spans="1:23">
      <c r="A1947" s="4" t="str">
        <f t="array" ref="A1947">IF(SUM(--ISNUMBER(SEARCH({", AB ",", BC ",", MB ",", NB ",", NL ",", NS ",", NT ",", NU ",", ON ",", PE ",", QC ",", SK ",", YT "},UPPER(C1947))))&gt;0,"Canada","USA")</f>
        <v>USA</v>
      </c>
      <c r="B1947" s="3" t="s">
        <v>9410</v>
      </c>
      <c r="C1947" s="3" t="s">
        <v>9411</v>
      </c>
      <c r="D1947" s="3" t="s">
        <v>9412</v>
      </c>
      <c r="E1947" s="3" t="s">
        <v>9413</v>
      </c>
      <c r="F1947" s="3"/>
      <c r="G1947" s="3" t="s">
        <v>27</v>
      </c>
      <c r="H1947" s="3" t="s">
        <v>27</v>
      </c>
      <c r="I1947" s="3">
        <v>3</v>
      </c>
      <c r="J1947" s="3">
        <v>-102.4068</v>
      </c>
      <c r="K1947" s="3">
        <v>31.86469</v>
      </c>
      <c r="L1947" s="3" t="s">
        <v>9414</v>
      </c>
      <c r="M1947" s="3">
        <v>0</v>
      </c>
      <c r="N1947" s="3">
        <v>0</v>
      </c>
      <c r="O1947" s="3">
        <v>0</v>
      </c>
      <c r="P1947" s="3">
        <v>0</v>
      </c>
      <c r="Q1947" s="3" t="s">
        <v>29</v>
      </c>
      <c r="R1947" s="3" t="s">
        <v>30</v>
      </c>
      <c r="S1947" s="3"/>
      <c r="T1947" s="3"/>
      <c r="U1947" s="7">
        <v>45621.3895717593</v>
      </c>
      <c r="V1947" s="7">
        <v>45854.4892708333</v>
      </c>
      <c r="W1947" s="3"/>
    </row>
    <row r="1948" ht="15.05" spans="1:23">
      <c r="A1948" s="4" t="str">
        <f t="array" ref="A1948">IF(SUM(--ISNUMBER(SEARCH({", AB ",", BC ",", MB ",", NB ",", NL ",", NS ",", NT ",", NU ",", ON ",", PE ",", QC ",", SK ",", YT "},UPPER(C1948))))&gt;0,"Canada","USA")</f>
        <v>USA</v>
      </c>
      <c r="B1948" s="3" t="s">
        <v>9415</v>
      </c>
      <c r="C1948" s="3" t="s">
        <v>9416</v>
      </c>
      <c r="D1948" s="3" t="s">
        <v>9417</v>
      </c>
      <c r="E1948" s="3" t="s">
        <v>9418</v>
      </c>
      <c r="F1948" s="3"/>
      <c r="G1948" s="3" t="s">
        <v>27</v>
      </c>
      <c r="H1948" s="3" t="s">
        <v>91</v>
      </c>
      <c r="I1948" s="3">
        <v>5</v>
      </c>
      <c r="J1948" s="3">
        <v>-74.66726</v>
      </c>
      <c r="K1948" s="3">
        <v>40.25173</v>
      </c>
      <c r="L1948" s="3" t="s">
        <v>9419</v>
      </c>
      <c r="M1948" s="3">
        <v>0</v>
      </c>
      <c r="N1948" s="3">
        <v>0</v>
      </c>
      <c r="O1948" s="3">
        <v>0</v>
      </c>
      <c r="P1948" s="3">
        <v>0</v>
      </c>
      <c r="Q1948" s="3" t="s">
        <v>29</v>
      </c>
      <c r="R1948" s="3" t="s">
        <v>30</v>
      </c>
      <c r="S1948" s="3"/>
      <c r="T1948" s="3"/>
      <c r="U1948" s="7">
        <v>45668.8832638889</v>
      </c>
      <c r="V1948" s="7">
        <v>45835.4492361111</v>
      </c>
      <c r="W1948" s="3"/>
    </row>
    <row r="1949" ht="15.05" spans="1:23">
      <c r="A1949" s="4" t="str">
        <f t="array" ref="A1949">IF(SUM(--ISNUMBER(SEARCH({", AB ",", BC ",", MB ",", NB ",", NL ",", NS ",", NT ",", NU ",", ON ",", PE ",", QC ",", SK ",", YT "},UPPER(C1949))))&gt;0,"Canada","USA")</f>
        <v>USA</v>
      </c>
      <c r="B1949" s="3" t="s">
        <v>9420</v>
      </c>
      <c r="C1949" s="3" t="s">
        <v>9421</v>
      </c>
      <c r="D1949" s="3" t="s">
        <v>9422</v>
      </c>
      <c r="E1949" s="3" t="s">
        <v>9423</v>
      </c>
      <c r="F1949" s="3"/>
      <c r="G1949" s="3" t="s">
        <v>27</v>
      </c>
      <c r="H1949" s="3" t="s">
        <v>27</v>
      </c>
      <c r="I1949" s="3">
        <v>5</v>
      </c>
      <c r="J1949" s="3">
        <v>-78.75988</v>
      </c>
      <c r="K1949" s="3">
        <v>33.7991</v>
      </c>
      <c r="L1949" s="3" t="s">
        <v>9424</v>
      </c>
      <c r="M1949" s="3">
        <v>0</v>
      </c>
      <c r="N1949" s="3">
        <v>0</v>
      </c>
      <c r="O1949" s="3">
        <v>0</v>
      </c>
      <c r="P1949" s="3">
        <v>0</v>
      </c>
      <c r="Q1949" s="3" t="s">
        <v>29</v>
      </c>
      <c r="R1949" s="3" t="s">
        <v>30</v>
      </c>
      <c r="S1949" s="3"/>
      <c r="T1949" s="3"/>
      <c r="U1949" s="7">
        <v>45615.4083680556</v>
      </c>
      <c r="V1949" s="7">
        <v>45845.559849537</v>
      </c>
      <c r="W1949" s="3"/>
    </row>
    <row r="1950" ht="15.05" spans="1:23">
      <c r="A1950" s="4" t="str">
        <f t="array" ref="A1950">IF(SUM(--ISNUMBER(SEARCH({", AB ",", BC ",", MB ",", NB ",", NL ",", NS ",", NT ",", NU ",", ON ",", PE ",", QC ",", SK ",", YT "},UPPER(C1950))))&gt;0,"Canada","USA")</f>
        <v>USA</v>
      </c>
      <c r="B1950" s="3" t="s">
        <v>9425</v>
      </c>
      <c r="C1950" s="3" t="s">
        <v>9426</v>
      </c>
      <c r="D1950" s="3" t="s">
        <v>9427</v>
      </c>
      <c r="E1950" s="3" t="s">
        <v>9428</v>
      </c>
      <c r="F1950" s="3"/>
      <c r="G1950" s="3" t="s">
        <v>27</v>
      </c>
      <c r="H1950" s="3" t="s">
        <v>91</v>
      </c>
      <c r="I1950" s="3">
        <v>5</v>
      </c>
      <c r="J1950" s="3">
        <v>-81.97943</v>
      </c>
      <c r="K1950" s="3">
        <v>26.61989</v>
      </c>
      <c r="L1950" s="3" t="s">
        <v>9429</v>
      </c>
      <c r="M1950" s="3">
        <v>0</v>
      </c>
      <c r="N1950" s="3">
        <v>0</v>
      </c>
      <c r="O1950" s="3">
        <v>0</v>
      </c>
      <c r="P1950" s="3">
        <v>0</v>
      </c>
      <c r="Q1950" s="3" t="s">
        <v>29</v>
      </c>
      <c r="R1950" s="3" t="s">
        <v>78</v>
      </c>
      <c r="S1950" s="3"/>
      <c r="T1950" s="3"/>
      <c r="U1950" s="7">
        <v>45807.7147916667</v>
      </c>
      <c r="V1950" s="7">
        <v>45889.5123958333</v>
      </c>
      <c r="W1950" s="3"/>
    </row>
    <row r="1951" ht="15.05" spans="1:23">
      <c r="A1951" s="4" t="str">
        <f t="array" ref="A1951">IF(SUM(--ISNUMBER(SEARCH({", AB ",", BC ",", MB ",", NB ",", NL ",", NS ",", NT ",", NU ",", ON ",", PE ",", QC ",", SK ",", YT "},UPPER(C1951))))&gt;0,"Canada","USA")</f>
        <v>USA</v>
      </c>
      <c r="B1951" s="3" t="s">
        <v>9430</v>
      </c>
      <c r="C1951" s="3" t="s">
        <v>9431</v>
      </c>
      <c r="D1951" s="3" t="s">
        <v>9432</v>
      </c>
      <c r="E1951" s="3" t="s">
        <v>9433</v>
      </c>
      <c r="F1951" s="3"/>
      <c r="G1951" s="3" t="s">
        <v>27</v>
      </c>
      <c r="H1951" s="3" t="s">
        <v>27</v>
      </c>
      <c r="I1951" s="3">
        <v>5</v>
      </c>
      <c r="J1951" s="3">
        <v>-80.7959464604864</v>
      </c>
      <c r="K1951" s="8" t="s">
        <v>9434</v>
      </c>
      <c r="L1951" s="3"/>
      <c r="M1951" s="3">
        <v>0</v>
      </c>
      <c r="N1951" s="3">
        <v>0</v>
      </c>
      <c r="O1951" s="3">
        <v>0</v>
      </c>
      <c r="P1951" s="3">
        <v>0</v>
      </c>
      <c r="Q1951" s="3" t="s">
        <v>29</v>
      </c>
      <c r="R1951" s="3" t="s">
        <v>30</v>
      </c>
      <c r="S1951" s="3"/>
      <c r="T1951" s="3"/>
      <c r="U1951" s="7">
        <v>45866.5936342593</v>
      </c>
      <c r="V1951" s="7">
        <v>45866.5936342593</v>
      </c>
      <c r="W1951" s="3"/>
    </row>
    <row r="1952" ht="15.05" spans="1:23">
      <c r="A1952" s="4" t="str">
        <f t="array" ref="A1952">IF(SUM(--ISNUMBER(SEARCH({", AB ",", BC ",", MB ",", NB ",", NL ",", NS ",", NT ",", NU ",", ON ",", PE ",", QC ",", SK ",", YT "},UPPER(C1952))))&gt;0,"Canada","USA")</f>
        <v>USA</v>
      </c>
      <c r="B1952" s="3" t="s">
        <v>9435</v>
      </c>
      <c r="C1952" s="3" t="s">
        <v>9436</v>
      </c>
      <c r="D1952" s="3" t="s">
        <v>9437</v>
      </c>
      <c r="E1952" s="3" t="s">
        <v>9438</v>
      </c>
      <c r="F1952" s="3"/>
      <c r="G1952" s="3" t="s">
        <v>27</v>
      </c>
      <c r="H1952" s="3" t="s">
        <v>27</v>
      </c>
      <c r="I1952" s="3">
        <v>1</v>
      </c>
      <c r="J1952" s="3">
        <v>-112.329328699999</v>
      </c>
      <c r="K1952" s="8" t="s">
        <v>9439</v>
      </c>
      <c r="L1952" s="3" t="s">
        <v>9440</v>
      </c>
      <c r="M1952" s="3">
        <v>0</v>
      </c>
      <c r="N1952" s="3">
        <v>0</v>
      </c>
      <c r="O1952" s="3">
        <v>0</v>
      </c>
      <c r="P1952" s="3">
        <v>0</v>
      </c>
      <c r="Q1952" s="3" t="s">
        <v>29</v>
      </c>
      <c r="R1952" s="3" t="s">
        <v>30</v>
      </c>
      <c r="S1952" s="3"/>
      <c r="T1952" s="3"/>
      <c r="U1952" s="7">
        <v>45615.5411111111</v>
      </c>
      <c r="V1952" s="7">
        <v>45818.3992013889</v>
      </c>
      <c r="W1952" s="3"/>
    </row>
    <row r="1953" ht="15.05" spans="1:23">
      <c r="A1953" s="4" t="str">
        <f t="array" ref="A1953">IF(SUM(--ISNUMBER(SEARCH({", AB ",", BC ",", MB ",", NB ",", NL ",", NS ",", NT ",", NU ",", ON ",", PE ",", QC ",", SK ",", YT "},UPPER(C1953))))&gt;0,"Canada","USA")</f>
        <v>USA</v>
      </c>
      <c r="B1953" s="3" t="s">
        <v>9441</v>
      </c>
      <c r="C1953" s="3" t="s">
        <v>9442</v>
      </c>
      <c r="D1953" s="3" t="s">
        <v>9443</v>
      </c>
      <c r="E1953" s="3" t="s">
        <v>9444</v>
      </c>
      <c r="F1953" s="3"/>
      <c r="G1953" s="3" t="s">
        <v>27</v>
      </c>
      <c r="H1953" s="3" t="s">
        <v>27</v>
      </c>
      <c r="I1953" s="3">
        <v>5</v>
      </c>
      <c r="J1953" s="3">
        <v>-80.1546</v>
      </c>
      <c r="K1953" s="3">
        <v>26.06117</v>
      </c>
      <c r="L1953" s="3" t="s">
        <v>9445</v>
      </c>
      <c r="M1953" s="3">
        <v>0</v>
      </c>
      <c r="N1953" s="3">
        <v>0</v>
      </c>
      <c r="O1953" s="3">
        <v>0</v>
      </c>
      <c r="P1953" s="3">
        <v>0</v>
      </c>
      <c r="Q1953" s="3" t="s">
        <v>29</v>
      </c>
      <c r="R1953" s="3" t="s">
        <v>30</v>
      </c>
      <c r="S1953" s="3"/>
      <c r="T1953" s="3"/>
      <c r="U1953" s="7">
        <v>45645.6099768519</v>
      </c>
      <c r="V1953" s="7">
        <v>45826.4273148148</v>
      </c>
      <c r="W1953" s="3"/>
    </row>
    <row r="1954" ht="15.05" spans="1:23">
      <c r="A1954" s="4" t="str">
        <f t="array" ref="A1954">IF(SUM(--ISNUMBER(SEARCH({", AB ",", BC ",", MB ",", NB ",", NL ",", NS ",", NT ",", NU ",", ON ",", PE ",", QC ",", SK ",", YT "},UPPER(C1954))))&gt;0,"Canada","USA")</f>
        <v>USA</v>
      </c>
      <c r="B1954" s="3" t="s">
        <v>9446</v>
      </c>
      <c r="C1954" s="3" t="s">
        <v>9447</v>
      </c>
      <c r="D1954" s="3" t="s">
        <v>9448</v>
      </c>
      <c r="E1954" s="3" t="s">
        <v>9449</v>
      </c>
      <c r="F1954" s="3"/>
      <c r="G1954" s="3" t="s">
        <v>27</v>
      </c>
      <c r="H1954" s="3" t="s">
        <v>27</v>
      </c>
      <c r="I1954" s="3">
        <v>5</v>
      </c>
      <c r="J1954" s="3">
        <v>-120.73569</v>
      </c>
      <c r="K1954" s="3">
        <v>38.79972</v>
      </c>
      <c r="L1954" s="3" t="s">
        <v>9450</v>
      </c>
      <c r="M1954" s="3">
        <v>0</v>
      </c>
      <c r="N1954" s="3">
        <v>0</v>
      </c>
      <c r="O1954" s="3">
        <v>0</v>
      </c>
      <c r="P1954" s="3">
        <v>0</v>
      </c>
      <c r="Q1954" s="3" t="s">
        <v>29</v>
      </c>
      <c r="R1954" s="3" t="s">
        <v>30</v>
      </c>
      <c r="S1954" s="3"/>
      <c r="T1954" s="3"/>
      <c r="U1954" s="7">
        <v>45653.5849074074</v>
      </c>
      <c r="V1954" s="7">
        <v>45820.597662037</v>
      </c>
      <c r="W1954" s="3"/>
    </row>
    <row r="1955" ht="15.05" spans="1:23">
      <c r="A1955" s="4" t="str">
        <f t="array" ref="A1955">IF(SUM(--ISNUMBER(SEARCH({", AB ",", BC ",", MB ",", NB ",", NL ",", NS ",", NT ",", NU ",", ON ",", PE ",", QC ",", SK ",", YT "},UPPER(C1955))))&gt;0,"Canada","USA")</f>
        <v>USA</v>
      </c>
      <c r="B1955" s="3" t="s">
        <v>9451</v>
      </c>
      <c r="C1955" s="3" t="s">
        <v>9452</v>
      </c>
      <c r="D1955" s="3" t="s">
        <v>9453</v>
      </c>
      <c r="E1955" s="3" t="s">
        <v>9454</v>
      </c>
      <c r="F1955" s="3"/>
      <c r="G1955" s="3" t="s">
        <v>27</v>
      </c>
      <c r="H1955" s="3" t="s">
        <v>91</v>
      </c>
      <c r="I1955" s="3">
        <v>4</v>
      </c>
      <c r="J1955" s="3">
        <v>-92.35483</v>
      </c>
      <c r="K1955" s="3">
        <v>31.20626</v>
      </c>
      <c r="L1955" s="3" t="s">
        <v>9455</v>
      </c>
      <c r="M1955" s="3">
        <v>0</v>
      </c>
      <c r="N1955" s="3">
        <v>0</v>
      </c>
      <c r="O1955" s="3">
        <v>0</v>
      </c>
      <c r="P1955" s="3">
        <v>0</v>
      </c>
      <c r="Q1955" s="3" t="s">
        <v>29</v>
      </c>
      <c r="R1955" s="3" t="s">
        <v>30</v>
      </c>
      <c r="S1955" s="3"/>
      <c r="T1955" s="3"/>
      <c r="U1955" s="7">
        <v>45609.6336342593</v>
      </c>
      <c r="V1955" s="7">
        <v>45831.4925810185</v>
      </c>
      <c r="W1955" s="3"/>
    </row>
    <row r="1956" ht="15.05" spans="1:23">
      <c r="A1956" s="4" t="str">
        <f t="array" ref="A1956">IF(SUM(--ISNUMBER(SEARCH({", AB ",", BC ",", MB ",", NB ",", NL ",", NS ",", NT ",", NU ",", ON ",", PE ",", QC ",", SK ",", YT "},UPPER(C1956))))&gt;0,"Canada","USA")</f>
        <v>USA</v>
      </c>
      <c r="B1956" s="3" t="s">
        <v>9456</v>
      </c>
      <c r="C1956" s="3" t="s">
        <v>9457</v>
      </c>
      <c r="D1956" s="3" t="s">
        <v>9458</v>
      </c>
      <c r="E1956" s="3" t="s">
        <v>9459</v>
      </c>
      <c r="F1956" s="3" t="s">
        <v>62</v>
      </c>
      <c r="G1956" s="3" t="s">
        <v>27</v>
      </c>
      <c r="H1956" s="3" t="s">
        <v>27</v>
      </c>
      <c r="I1956" s="3">
        <v>5</v>
      </c>
      <c r="J1956" s="3">
        <v>-73.88764</v>
      </c>
      <c r="K1956" s="3">
        <v>40.94708</v>
      </c>
      <c r="L1956" s="3"/>
      <c r="M1956" s="3">
        <v>0</v>
      </c>
      <c r="N1956" s="3">
        <v>0</v>
      </c>
      <c r="O1956" s="3">
        <v>0</v>
      </c>
      <c r="P1956" s="3">
        <v>0</v>
      </c>
      <c r="Q1956" s="3" t="s">
        <v>29</v>
      </c>
      <c r="R1956" s="3" t="s">
        <v>30</v>
      </c>
      <c r="S1956" s="3"/>
      <c r="T1956" s="3"/>
      <c r="U1956" s="7">
        <v>45669.5211921296</v>
      </c>
      <c r="V1956" s="7">
        <v>45693.4579976852</v>
      </c>
      <c r="W1956" s="3"/>
    </row>
    <row r="1957" ht="15.05" spans="1:23">
      <c r="A1957" s="4" t="str">
        <f t="array" ref="A1957">IF(SUM(--ISNUMBER(SEARCH({", AB ",", BC ",", MB ",", NB ",", NL ",", NS ",", NT ",", NU ",", ON ",", PE ",", QC ",", SK ",", YT "},UPPER(C1957))))&gt;0,"Canada","USA")</f>
        <v>USA</v>
      </c>
      <c r="B1957" s="3" t="s">
        <v>9460</v>
      </c>
      <c r="C1957" s="3" t="s">
        <v>9461</v>
      </c>
      <c r="D1957" s="3" t="s">
        <v>9458</v>
      </c>
      <c r="E1957" s="3" t="s">
        <v>9459</v>
      </c>
      <c r="F1957" s="3" t="s">
        <v>9462</v>
      </c>
      <c r="G1957" s="3" t="s">
        <v>27</v>
      </c>
      <c r="H1957" s="3" t="s">
        <v>27</v>
      </c>
      <c r="I1957" s="3">
        <v>1</v>
      </c>
      <c r="J1957" s="3">
        <v>-81.62539</v>
      </c>
      <c r="K1957" s="3">
        <v>28.14739</v>
      </c>
      <c r="L1957" s="3" t="s">
        <v>9463</v>
      </c>
      <c r="M1957" s="3">
        <v>90</v>
      </c>
      <c r="N1957" s="3">
        <v>0</v>
      </c>
      <c r="O1957" s="3">
        <v>0</v>
      </c>
      <c r="P1957" s="3">
        <v>0</v>
      </c>
      <c r="Q1957" s="3" t="s">
        <v>29</v>
      </c>
      <c r="R1957" s="3" t="s">
        <v>30</v>
      </c>
      <c r="S1957" s="3"/>
      <c r="T1957" s="3"/>
      <c r="U1957" s="7">
        <v>45602.3852546296</v>
      </c>
      <c r="V1957" s="7">
        <v>45860.5947453704</v>
      </c>
      <c r="W1957" s="3"/>
    </row>
    <row r="1958" ht="15.05" spans="1:23">
      <c r="A1958" s="4" t="str">
        <f t="array" ref="A1958">IF(SUM(--ISNUMBER(SEARCH({", AB ",", BC ",", MB ",", NB ",", NL ",", NS ",", NT ",", NU ",", ON ",", PE ",", QC ",", SK ",", YT "},UPPER(C1958))))&gt;0,"Canada","USA")</f>
        <v>USA</v>
      </c>
      <c r="B1958" s="3" t="s">
        <v>9464</v>
      </c>
      <c r="C1958" s="3" t="s">
        <v>9465</v>
      </c>
      <c r="D1958" s="3" t="s">
        <v>9466</v>
      </c>
      <c r="E1958" s="3" t="s">
        <v>9467</v>
      </c>
      <c r="F1958" s="3"/>
      <c r="G1958" s="3" t="s">
        <v>27</v>
      </c>
      <c r="H1958" s="3" t="s">
        <v>27</v>
      </c>
      <c r="I1958" s="3">
        <v>5</v>
      </c>
      <c r="J1958" s="3">
        <v>-121.46302</v>
      </c>
      <c r="K1958" s="3">
        <v>38.65992</v>
      </c>
      <c r="L1958" s="3" t="s">
        <v>9468</v>
      </c>
      <c r="M1958" s="3">
        <v>0</v>
      </c>
      <c r="N1958" s="3">
        <v>0</v>
      </c>
      <c r="O1958" s="3">
        <v>0</v>
      </c>
      <c r="P1958" s="3">
        <v>0</v>
      </c>
      <c r="Q1958" s="3" t="s">
        <v>29</v>
      </c>
      <c r="R1958" s="3" t="s">
        <v>30</v>
      </c>
      <c r="S1958" s="3"/>
      <c r="T1958" s="3"/>
      <c r="U1958" s="7">
        <v>45643.6800347222</v>
      </c>
      <c r="V1958" s="7">
        <v>45819.5215972222</v>
      </c>
      <c r="W1958" s="3"/>
    </row>
    <row r="1959" ht="15.05" spans="1:23">
      <c r="A1959" s="4" t="str">
        <f t="array" ref="A1959">IF(SUM(--ISNUMBER(SEARCH({", AB ",", BC ",", MB ",", NB ",", NL ",", NS ",", NT ",", NU ",", ON ",", PE ",", QC ",", SK ",", YT "},UPPER(C1959))))&gt;0,"Canada","USA")</f>
        <v>USA</v>
      </c>
      <c r="B1959" s="3" t="s">
        <v>9469</v>
      </c>
      <c r="C1959" s="3" t="s">
        <v>9470</v>
      </c>
      <c r="D1959" s="3" t="s">
        <v>9466</v>
      </c>
      <c r="E1959" s="3" t="s">
        <v>9471</v>
      </c>
      <c r="F1959" s="3"/>
      <c r="G1959" s="3" t="s">
        <v>27</v>
      </c>
      <c r="H1959" s="3" t="s">
        <v>27</v>
      </c>
      <c r="I1959" s="3">
        <v>5</v>
      </c>
      <c r="J1959" s="3">
        <v>-121.33814</v>
      </c>
      <c r="K1959" s="3">
        <v>38.64573</v>
      </c>
      <c r="L1959" s="3" t="s">
        <v>9468</v>
      </c>
      <c r="M1959" s="3">
        <v>0</v>
      </c>
      <c r="N1959" s="3">
        <v>0</v>
      </c>
      <c r="O1959" s="3">
        <v>0</v>
      </c>
      <c r="P1959" s="3">
        <v>0</v>
      </c>
      <c r="Q1959" s="3" t="s">
        <v>29</v>
      </c>
      <c r="R1959" s="3" t="s">
        <v>30</v>
      </c>
      <c r="S1959" s="3"/>
      <c r="T1959" s="3"/>
      <c r="U1959" s="7">
        <v>45643.6829976852</v>
      </c>
      <c r="V1959" s="7">
        <v>45819.5214930556</v>
      </c>
      <c r="W1959" s="3"/>
    </row>
    <row r="1960" ht="15.05" spans="1:23">
      <c r="A1960" s="4" t="str">
        <f t="array" ref="A1960">IF(SUM(--ISNUMBER(SEARCH({", AB ",", BC ",", MB ",", NB ",", NL ",", NS ",", NT ",", NU ",", ON ",", PE ",", QC ",", SK ",", YT "},UPPER(C1960))))&gt;0,"Canada","USA")</f>
        <v>USA</v>
      </c>
      <c r="B1960" s="3" t="s">
        <v>9472</v>
      </c>
      <c r="C1960" s="3" t="s">
        <v>9473</v>
      </c>
      <c r="D1960" s="3" t="s">
        <v>9474</v>
      </c>
      <c r="E1960" s="3" t="s">
        <v>9475</v>
      </c>
      <c r="F1960" s="3"/>
      <c r="G1960" s="3" t="s">
        <v>27</v>
      </c>
      <c r="H1960" s="3" t="s">
        <v>27</v>
      </c>
      <c r="I1960" s="3">
        <v>5</v>
      </c>
      <c r="J1960" s="3">
        <v>-108.21532</v>
      </c>
      <c r="K1960" s="3">
        <v>36.72952</v>
      </c>
      <c r="L1960" s="3" t="s">
        <v>9476</v>
      </c>
      <c r="M1960" s="3">
        <v>0</v>
      </c>
      <c r="N1960" s="3">
        <v>0</v>
      </c>
      <c r="O1960" s="3">
        <v>0</v>
      </c>
      <c r="P1960" s="3">
        <v>0</v>
      </c>
      <c r="Q1960" s="3" t="s">
        <v>29</v>
      </c>
      <c r="R1960" s="3" t="s">
        <v>30</v>
      </c>
      <c r="S1960" s="3"/>
      <c r="T1960" s="3"/>
      <c r="U1960" s="7">
        <v>45668.9275</v>
      </c>
      <c r="V1960" s="7">
        <v>45835.4732291667</v>
      </c>
      <c r="W1960" s="3"/>
    </row>
    <row r="1961" ht="15.05" spans="1:23">
      <c r="A1961" s="4" t="str">
        <f t="array" ref="A1961">IF(SUM(--ISNUMBER(SEARCH({", AB ",", BC ",", MB ",", NB ",", NL ",", NS ",", NT ",", NU ",", ON ",", PE ",", QC ",", SK ",", YT "},UPPER(C1961))))&gt;0,"Canada","USA")</f>
        <v>USA</v>
      </c>
      <c r="B1961" s="3" t="s">
        <v>9477</v>
      </c>
      <c r="C1961" s="3" t="s">
        <v>9478</v>
      </c>
      <c r="D1961" s="3" t="s">
        <v>9479</v>
      </c>
      <c r="E1961" s="3" t="s">
        <v>9480</v>
      </c>
      <c r="F1961" s="3"/>
      <c r="G1961" s="3" t="s">
        <v>27</v>
      </c>
      <c r="H1961" s="3" t="s">
        <v>27</v>
      </c>
      <c r="I1961" s="3">
        <v>1</v>
      </c>
      <c r="J1961" s="3">
        <v>-86.16635</v>
      </c>
      <c r="K1961" s="3">
        <v>41.67358</v>
      </c>
      <c r="L1961" s="3" t="s">
        <v>9481</v>
      </c>
      <c r="M1961" s="3">
        <v>0</v>
      </c>
      <c r="N1961" s="3">
        <v>0</v>
      </c>
      <c r="O1961" s="3">
        <v>0</v>
      </c>
      <c r="P1961" s="3">
        <v>0</v>
      </c>
      <c r="Q1961" s="3" t="s">
        <v>29</v>
      </c>
      <c r="R1961" s="3" t="s">
        <v>30</v>
      </c>
      <c r="S1961" s="3"/>
      <c r="T1961" s="3"/>
      <c r="U1961" s="7">
        <v>45664.9902430556</v>
      </c>
      <c r="V1961" s="7">
        <v>45828.6409259259</v>
      </c>
      <c r="W1961" s="3"/>
    </row>
    <row r="1962" ht="15.05" spans="1:23">
      <c r="A1962" s="4" t="str">
        <f t="array" ref="A1962">IF(SUM(--ISNUMBER(SEARCH({", AB ",", BC ",", MB ",", NB ",", NL ",", NS ",", NT ",", NU ",", ON ",", PE ",", QC ",", SK ",", YT "},UPPER(C1962))))&gt;0,"Canada","USA")</f>
        <v>USA</v>
      </c>
      <c r="B1962" s="3" t="s">
        <v>9482</v>
      </c>
      <c r="C1962" s="3" t="s">
        <v>9483</v>
      </c>
      <c r="D1962" s="3" t="s">
        <v>9484</v>
      </c>
      <c r="E1962" s="3" t="s">
        <v>9485</v>
      </c>
      <c r="F1962" s="3" t="s">
        <v>9486</v>
      </c>
      <c r="G1962" s="3" t="s">
        <v>27</v>
      </c>
      <c r="H1962" s="3" t="s">
        <v>27</v>
      </c>
      <c r="I1962" s="3">
        <v>2</v>
      </c>
      <c r="J1962" s="3">
        <v>-87.7247820315986</v>
      </c>
      <c r="K1962" s="8" t="s">
        <v>9487</v>
      </c>
      <c r="L1962" s="3" t="s">
        <v>9488</v>
      </c>
      <c r="M1962" s="3">
        <v>0</v>
      </c>
      <c r="N1962" s="3">
        <v>0</v>
      </c>
      <c r="O1962" s="3">
        <v>0</v>
      </c>
      <c r="P1962" s="3">
        <v>0</v>
      </c>
      <c r="Q1962" s="3" t="s">
        <v>29</v>
      </c>
      <c r="R1962" s="3" t="s">
        <v>30</v>
      </c>
      <c r="S1962" s="3"/>
      <c r="T1962" s="3"/>
      <c r="U1962" s="7">
        <v>45664.5465856481</v>
      </c>
      <c r="V1962" s="7">
        <v>45902.609525463</v>
      </c>
      <c r="W1962" s="3"/>
    </row>
    <row r="1963" ht="15.05" spans="1:23">
      <c r="A1963" s="4" t="str">
        <f t="array" ref="A1963">IF(SUM(--ISNUMBER(SEARCH({", AB ",", BC ",", MB ",", NB ",", NL ",", NS ",", NT ",", NU ",", ON ",", PE ",", QC ",", SK ",", YT "},UPPER(C1963))))&gt;0,"Canada","USA")</f>
        <v>USA</v>
      </c>
      <c r="B1963" s="3" t="s">
        <v>9489</v>
      </c>
      <c r="C1963" s="3" t="s">
        <v>9490</v>
      </c>
      <c r="D1963" s="3" t="s">
        <v>9491</v>
      </c>
      <c r="E1963" s="3" t="s">
        <v>9492</v>
      </c>
      <c r="F1963" s="3"/>
      <c r="G1963" s="3" t="s">
        <v>27</v>
      </c>
      <c r="H1963" s="3" t="s">
        <v>27</v>
      </c>
      <c r="I1963" s="3">
        <v>5</v>
      </c>
      <c r="J1963" s="3">
        <v>-77.90441</v>
      </c>
      <c r="K1963" s="3">
        <v>37.49822</v>
      </c>
      <c r="L1963" s="3" t="s">
        <v>9493</v>
      </c>
      <c r="M1963" s="3">
        <v>0</v>
      </c>
      <c r="N1963" s="3">
        <v>0</v>
      </c>
      <c r="O1963" s="3">
        <v>0</v>
      </c>
      <c r="P1963" s="3">
        <v>0</v>
      </c>
      <c r="Q1963" s="3" t="s">
        <v>29</v>
      </c>
      <c r="R1963" s="3" t="s">
        <v>30</v>
      </c>
      <c r="S1963" s="3"/>
      <c r="T1963" s="3"/>
      <c r="U1963" s="7">
        <v>45665.5996759259</v>
      </c>
      <c r="V1963" s="7">
        <v>45863.6094907407</v>
      </c>
      <c r="W1963" s="3"/>
    </row>
    <row r="1964" ht="15.05" spans="1:23">
      <c r="A1964" s="4" t="str">
        <f t="array" ref="A1964">IF(SUM(--ISNUMBER(SEARCH({", AB ",", BC ",", MB ",", NB ",", NL ",", NS ",", NT ",", NU ",", ON ",", PE ",", QC ",", SK ",", YT "},UPPER(C1964))))&gt;0,"Canada","USA")</f>
        <v>USA</v>
      </c>
      <c r="B1964" s="3" t="s">
        <v>9494</v>
      </c>
      <c r="C1964" s="3" t="s">
        <v>9495</v>
      </c>
      <c r="D1964" s="3" t="s">
        <v>9496</v>
      </c>
      <c r="E1964" s="3" t="s">
        <v>9497</v>
      </c>
      <c r="F1964" s="3" t="s">
        <v>9498</v>
      </c>
      <c r="G1964" s="3" t="s">
        <v>27</v>
      </c>
      <c r="H1964" s="3" t="s">
        <v>91</v>
      </c>
      <c r="I1964" s="3">
        <v>4</v>
      </c>
      <c r="J1964" s="3">
        <v>-79.949102813492</v>
      </c>
      <c r="K1964" s="8" t="s">
        <v>9499</v>
      </c>
      <c r="L1964" s="3"/>
      <c r="M1964" s="3">
        <v>0</v>
      </c>
      <c r="N1964" s="3">
        <v>0</v>
      </c>
      <c r="O1964" s="3">
        <v>0</v>
      </c>
      <c r="P1964" s="3">
        <v>0</v>
      </c>
      <c r="Q1964" s="3" t="s">
        <v>29</v>
      </c>
      <c r="R1964" s="3" t="s">
        <v>30</v>
      </c>
      <c r="S1964" s="3"/>
      <c r="T1964" s="3"/>
      <c r="U1964" s="7">
        <v>45712.5411458333</v>
      </c>
      <c r="V1964" s="7">
        <v>45908.5295833333</v>
      </c>
      <c r="W1964" s="3"/>
    </row>
    <row r="1965" ht="15.05" spans="1:23">
      <c r="A1965" s="4" t="str">
        <f t="array" ref="A1965">IF(SUM(--ISNUMBER(SEARCH({", AB ",", BC ",", MB ",", NB ",", NL ",", NS ",", NT ",", NU ",", ON ",", PE ",", QC ",", SK ",", YT "},UPPER(C1965))))&gt;0,"Canada","USA")</f>
        <v>USA</v>
      </c>
      <c r="B1965" s="3" t="s">
        <v>9500</v>
      </c>
      <c r="C1965" s="3" t="s">
        <v>9501</v>
      </c>
      <c r="D1965" s="3" t="s">
        <v>9502</v>
      </c>
      <c r="E1965" s="3" t="s">
        <v>9503</v>
      </c>
      <c r="F1965" s="3"/>
      <c r="G1965" s="3" t="s">
        <v>27</v>
      </c>
      <c r="H1965" s="3" t="s">
        <v>27</v>
      </c>
      <c r="I1965" s="3">
        <v>4</v>
      </c>
      <c r="J1965" s="3">
        <v>-94.4251999</v>
      </c>
      <c r="K1965" s="8" t="s">
        <v>9504</v>
      </c>
      <c r="L1965" s="3" t="s">
        <v>9505</v>
      </c>
      <c r="M1965" s="3">
        <v>0</v>
      </c>
      <c r="N1965" s="3">
        <v>0</v>
      </c>
      <c r="O1965" s="3">
        <v>0</v>
      </c>
      <c r="P1965" s="3">
        <v>0</v>
      </c>
      <c r="Q1965" s="3" t="s">
        <v>29</v>
      </c>
      <c r="R1965" s="3" t="s">
        <v>30</v>
      </c>
      <c r="S1965" s="3"/>
      <c r="T1965" s="3"/>
      <c r="U1965" s="7">
        <v>45611.3802430556</v>
      </c>
      <c r="V1965" s="7">
        <v>45814.5538078704</v>
      </c>
      <c r="W1965" s="3"/>
    </row>
    <row r="1966" ht="15.05" spans="1:23">
      <c r="A1966" s="4" t="str">
        <f t="array" ref="A1966">IF(SUM(--ISNUMBER(SEARCH({", AB ",", BC ",", MB ",", NB ",", NL ",", NS ",", NT ",", NU ",", ON ",", PE ",", QC ",", SK ",", YT "},UPPER(C1966))))&gt;0,"Canada","USA")</f>
        <v>USA</v>
      </c>
      <c r="B1966" s="3" t="s">
        <v>9506</v>
      </c>
      <c r="C1966" s="3" t="s">
        <v>9507</v>
      </c>
      <c r="D1966" s="3" t="s">
        <v>9508</v>
      </c>
      <c r="E1966" s="3" t="s">
        <v>9509</v>
      </c>
      <c r="F1966" s="3"/>
      <c r="G1966" s="3" t="s">
        <v>27</v>
      </c>
      <c r="H1966" s="3" t="s">
        <v>27</v>
      </c>
      <c r="I1966" s="3">
        <v>5</v>
      </c>
      <c r="J1966" s="3">
        <v>-117.00429</v>
      </c>
      <c r="K1966" s="3">
        <v>46.71529</v>
      </c>
      <c r="L1966" s="3" t="s">
        <v>9510</v>
      </c>
      <c r="M1966" s="3">
        <v>0</v>
      </c>
      <c r="N1966" s="3">
        <v>0</v>
      </c>
      <c r="O1966" s="3">
        <v>0</v>
      </c>
      <c r="P1966" s="3">
        <v>0</v>
      </c>
      <c r="Q1966" s="3" t="s">
        <v>29</v>
      </c>
      <c r="R1966" s="3" t="s">
        <v>30</v>
      </c>
      <c r="S1966" s="3"/>
      <c r="T1966" s="3"/>
      <c r="U1966" s="7">
        <v>45665.3697337963</v>
      </c>
      <c r="V1966" s="7">
        <v>45827.641412037</v>
      </c>
      <c r="W1966" s="3"/>
    </row>
    <row r="1967" ht="15.05" spans="1:23">
      <c r="A1967" s="4" t="str">
        <f t="array" ref="A1967">IF(SUM(--ISNUMBER(SEARCH({", AB ",", BC ",", MB ",", NB ",", NL ",", NS ",", NT ",", NU ",", ON ",", PE ",", QC ",", SK ",", YT "},UPPER(C1967))))&gt;0,"Canada","USA")</f>
        <v>USA</v>
      </c>
      <c r="B1967" s="3" t="s">
        <v>9511</v>
      </c>
      <c r="C1967" s="3" t="s">
        <v>9512</v>
      </c>
      <c r="D1967" s="3" t="s">
        <v>9513</v>
      </c>
      <c r="E1967" s="3" t="s">
        <v>9514</v>
      </c>
      <c r="F1967" s="3" t="s">
        <v>62</v>
      </c>
      <c r="G1967" s="3" t="s">
        <v>27</v>
      </c>
      <c r="H1967" s="3" t="s">
        <v>27</v>
      </c>
      <c r="I1967" s="3">
        <v>5</v>
      </c>
      <c r="J1967" s="3">
        <v>-74.5849781</v>
      </c>
      <c r="K1967" s="3">
        <v>43.0674372</v>
      </c>
      <c r="L1967" s="3" t="s">
        <v>9515</v>
      </c>
      <c r="M1967" s="3">
        <v>0</v>
      </c>
      <c r="N1967" s="3">
        <v>0</v>
      </c>
      <c r="O1967" s="3">
        <v>0</v>
      </c>
      <c r="P1967" s="3">
        <v>0</v>
      </c>
      <c r="Q1967" s="3" t="s">
        <v>29</v>
      </c>
      <c r="R1967" s="3" t="s">
        <v>30</v>
      </c>
      <c r="S1967" s="3"/>
      <c r="T1967" s="3"/>
      <c r="U1967" s="7">
        <v>45664.613912037</v>
      </c>
      <c r="V1967" s="7">
        <v>45916.7188657407</v>
      </c>
      <c r="W1967" s="3"/>
    </row>
    <row r="1968" ht="15.05" spans="1:23">
      <c r="A1968" s="4" t="str">
        <f t="array" ref="A1968">IF(SUM(--ISNUMBER(SEARCH({", AB ",", BC ",", MB ",", NB ",", NL ",", NS ",", NT ",", NU ",", ON ",", PE ",", QC ",", SK ",", YT "},UPPER(C1968))))&gt;0,"Canada","USA")</f>
        <v>USA</v>
      </c>
      <c r="B1968" s="3" t="s">
        <v>9516</v>
      </c>
      <c r="C1968" s="3" t="s">
        <v>9517</v>
      </c>
      <c r="D1968" s="3" t="s">
        <v>9518</v>
      </c>
      <c r="E1968" s="3" t="s">
        <v>9514</v>
      </c>
      <c r="F1968" s="3"/>
      <c r="G1968" s="3" t="s">
        <v>27</v>
      </c>
      <c r="H1968" s="3" t="s">
        <v>27</v>
      </c>
      <c r="I1968" s="3">
        <v>5</v>
      </c>
      <c r="J1968" s="3">
        <v>-74.58501</v>
      </c>
      <c r="K1968" s="3">
        <v>43.06759</v>
      </c>
      <c r="L1968" s="3" t="s">
        <v>9515</v>
      </c>
      <c r="M1968" s="3">
        <v>0</v>
      </c>
      <c r="N1968" s="3">
        <v>0</v>
      </c>
      <c r="O1968" s="3">
        <v>0</v>
      </c>
      <c r="P1968" s="3">
        <v>0</v>
      </c>
      <c r="Q1968" s="3" t="s">
        <v>29</v>
      </c>
      <c r="R1968" s="3" t="s">
        <v>30</v>
      </c>
      <c r="S1968" s="3"/>
      <c r="T1968" s="3"/>
      <c r="U1968" s="7">
        <v>45664.6322337963</v>
      </c>
      <c r="V1968" s="7">
        <v>45835.6502546296</v>
      </c>
      <c r="W1968" s="3"/>
    </row>
    <row r="1969" ht="15.05" spans="1:23">
      <c r="A1969" s="4" t="str">
        <f t="array" ref="A1969">IF(SUM(--ISNUMBER(SEARCH({", AB ",", BC ",", MB ",", NB ",", NL ",", NS ",", NT ",", NU ",", ON ",", PE ",", QC ",", SK ",", YT "},UPPER(C1969))))&gt;0,"Canada","USA")</f>
        <v>USA</v>
      </c>
      <c r="B1969" s="3" t="s">
        <v>9519</v>
      </c>
      <c r="C1969" s="3" t="s">
        <v>9520</v>
      </c>
      <c r="D1969" s="3" t="s">
        <v>9521</v>
      </c>
      <c r="E1969" s="3" t="s">
        <v>9522</v>
      </c>
      <c r="F1969" s="3"/>
      <c r="G1969" s="3" t="s">
        <v>27</v>
      </c>
      <c r="H1969" s="3" t="s">
        <v>27</v>
      </c>
      <c r="I1969" s="3">
        <v>5</v>
      </c>
      <c r="J1969" s="3">
        <v>-92.65135</v>
      </c>
      <c r="K1969" s="3">
        <v>33.21141</v>
      </c>
      <c r="L1969" s="3" t="s">
        <v>9523</v>
      </c>
      <c r="M1969" s="3">
        <v>0</v>
      </c>
      <c r="N1969" s="3">
        <v>0</v>
      </c>
      <c r="O1969" s="3">
        <v>0</v>
      </c>
      <c r="P1969" s="3">
        <v>0</v>
      </c>
      <c r="Q1969" s="3" t="s">
        <v>29</v>
      </c>
      <c r="R1969" s="3" t="s">
        <v>30</v>
      </c>
      <c r="S1969" s="3"/>
      <c r="T1969" s="3"/>
      <c r="U1969" s="7">
        <v>45615.4828587963</v>
      </c>
      <c r="V1969" s="7">
        <v>45814.5487731481</v>
      </c>
      <c r="W1969" s="3"/>
    </row>
    <row r="1970" ht="15.05" spans="1:23">
      <c r="A1970" s="4" t="str">
        <f t="array" ref="A1970">IF(SUM(--ISNUMBER(SEARCH({", AB ",", BC ",", MB ",", NB ",", NL ",", NS ",", NT ",", NU ",", ON ",", PE ",", QC ",", SK ",", YT "},UPPER(C1970))))&gt;0,"Canada","USA")</f>
        <v>USA</v>
      </c>
      <c r="B1970" s="3" t="s">
        <v>9524</v>
      </c>
      <c r="C1970" s="3" t="s">
        <v>9525</v>
      </c>
      <c r="D1970" s="3" t="s">
        <v>9526</v>
      </c>
      <c r="E1970" s="3" t="s">
        <v>9527</v>
      </c>
      <c r="F1970" s="3"/>
      <c r="G1970" s="3" t="s">
        <v>27</v>
      </c>
      <c r="H1970" s="3" t="s">
        <v>27</v>
      </c>
      <c r="I1970" s="3">
        <v>5</v>
      </c>
      <c r="J1970" s="3">
        <v>-81.82543</v>
      </c>
      <c r="K1970" s="3">
        <v>36.12541</v>
      </c>
      <c r="L1970" s="3" t="s">
        <v>9528</v>
      </c>
      <c r="M1970" s="3">
        <v>0</v>
      </c>
      <c r="N1970" s="3">
        <v>0</v>
      </c>
      <c r="O1970" s="3">
        <v>0</v>
      </c>
      <c r="P1970" s="3">
        <v>0</v>
      </c>
      <c r="Q1970" s="3" t="s">
        <v>29</v>
      </c>
      <c r="R1970" s="3" t="s">
        <v>30</v>
      </c>
      <c r="S1970" s="3"/>
      <c r="T1970" s="3"/>
      <c r="U1970" s="7">
        <v>45678.5857060185</v>
      </c>
      <c r="V1970" s="7">
        <v>45834.5137962963</v>
      </c>
      <c r="W1970" s="3"/>
    </row>
    <row r="1971" ht="15.05" spans="1:23">
      <c r="A1971" s="4" t="str">
        <f t="array" ref="A1971">IF(SUM(--ISNUMBER(SEARCH({", AB ",", BC ",", MB ",", NB ",", NL ",", NS ",", NT ",", NU ",", ON ",", PE ",", QC ",", SK ",", YT "},UPPER(C1971))))&gt;0,"Canada","USA")</f>
        <v>USA</v>
      </c>
      <c r="B1971" s="3" t="s">
        <v>9529</v>
      </c>
      <c r="C1971" s="3" t="s">
        <v>9530</v>
      </c>
      <c r="D1971" s="3" t="s">
        <v>9531</v>
      </c>
      <c r="E1971" s="3" t="s">
        <v>9532</v>
      </c>
      <c r="F1971" s="3" t="s">
        <v>9533</v>
      </c>
      <c r="G1971" s="3" t="s">
        <v>27</v>
      </c>
      <c r="H1971" s="3" t="s">
        <v>27</v>
      </c>
      <c r="I1971" s="3">
        <v>6</v>
      </c>
      <c r="J1971" s="3">
        <v>-84.69829</v>
      </c>
      <c r="K1971" s="3">
        <v>39.40087</v>
      </c>
      <c r="L1971" s="3" t="s">
        <v>9534</v>
      </c>
      <c r="M1971" s="3">
        <v>0</v>
      </c>
      <c r="N1971" s="3">
        <v>0</v>
      </c>
      <c r="O1971" s="3">
        <v>0</v>
      </c>
      <c r="P1971" s="3">
        <v>0</v>
      </c>
      <c r="Q1971" s="3" t="s">
        <v>29</v>
      </c>
      <c r="R1971" s="3" t="s">
        <v>30</v>
      </c>
      <c r="S1971" s="3"/>
      <c r="T1971" s="3"/>
      <c r="U1971" s="7">
        <v>45667.5219675926</v>
      </c>
      <c r="V1971" s="7">
        <v>45839.4309490741</v>
      </c>
      <c r="W1971" s="3"/>
    </row>
    <row r="1972" ht="15.05" spans="1:23">
      <c r="A1972" s="4" t="str">
        <f t="array" ref="A1972">IF(SUM(--ISNUMBER(SEARCH({", AB ",", BC ",", MB ",", NB ",", NL ",", NS ",", NT ",", NU ",", ON ",", PE ",", QC ",", SK ",", YT "},UPPER(C1972))))&gt;0,"Canada","USA")</f>
        <v>USA</v>
      </c>
      <c r="B1972" s="3" t="s">
        <v>9535</v>
      </c>
      <c r="C1972" s="3" t="s">
        <v>9536</v>
      </c>
      <c r="D1972" s="3" t="s">
        <v>9537</v>
      </c>
      <c r="E1972" s="3" t="s">
        <v>9538</v>
      </c>
      <c r="F1972" s="3" t="s">
        <v>9539</v>
      </c>
      <c r="G1972" s="3" t="s">
        <v>27</v>
      </c>
      <c r="H1972" s="3" t="s">
        <v>27</v>
      </c>
      <c r="I1972" s="3">
        <v>4</v>
      </c>
      <c r="J1972" s="3">
        <v>-75.88432</v>
      </c>
      <c r="K1972" s="3">
        <v>38.94649</v>
      </c>
      <c r="L1972" s="3"/>
      <c r="M1972" s="3">
        <v>0</v>
      </c>
      <c r="N1972" s="3">
        <v>0</v>
      </c>
      <c r="O1972" s="3">
        <v>0</v>
      </c>
      <c r="P1972" s="3">
        <v>0</v>
      </c>
      <c r="Q1972" s="3" t="s">
        <v>29</v>
      </c>
      <c r="R1972" s="3" t="s">
        <v>30</v>
      </c>
      <c r="S1972" s="3"/>
      <c r="T1972" s="3"/>
      <c r="U1972" s="7">
        <v>45677.5593981482</v>
      </c>
      <c r="V1972" s="7">
        <v>45687.6980439815</v>
      </c>
      <c r="W1972" s="3"/>
    </row>
    <row r="1973" ht="15.05" spans="1:23">
      <c r="A1973" s="4" t="str">
        <f t="array" ref="A1973">IF(SUM(--ISNUMBER(SEARCH({", AB ",", BC ",", MB ",", NB ",", NL ",", NS ",", NT ",", NU ",", ON ",", PE ",", QC ",", SK ",", YT "},UPPER(C1973))))&gt;0,"Canada","USA")</f>
        <v>USA</v>
      </c>
      <c r="B1973" s="3" t="s">
        <v>9540</v>
      </c>
      <c r="C1973" s="3" t="s">
        <v>9541</v>
      </c>
      <c r="D1973" s="3" t="s">
        <v>9542</v>
      </c>
      <c r="E1973" s="3" t="s">
        <v>9543</v>
      </c>
      <c r="F1973" s="3"/>
      <c r="G1973" s="3" t="s">
        <v>27</v>
      </c>
      <c r="H1973" s="3" t="s">
        <v>27</v>
      </c>
      <c r="I1973" s="3">
        <v>2</v>
      </c>
      <c r="J1973" s="3">
        <v>-94.17406</v>
      </c>
      <c r="K1973" s="3">
        <v>36.18299</v>
      </c>
      <c r="L1973" s="3"/>
      <c r="M1973" s="3">
        <v>0</v>
      </c>
      <c r="N1973" s="3">
        <v>0</v>
      </c>
      <c r="O1973" s="3">
        <v>0</v>
      </c>
      <c r="P1973" s="3">
        <v>0</v>
      </c>
      <c r="Q1973" s="3" t="s">
        <v>29</v>
      </c>
      <c r="R1973" s="3" t="s">
        <v>30</v>
      </c>
      <c r="S1973" s="3"/>
      <c r="T1973" s="3"/>
      <c r="U1973" s="7">
        <v>45603.6314930556</v>
      </c>
      <c r="V1973" s="7">
        <v>45898.3921527778</v>
      </c>
      <c r="W1973" s="3"/>
    </row>
    <row r="1974" ht="15.05" spans="1:23">
      <c r="A1974" s="4" t="str">
        <f t="array" ref="A1974">IF(SUM(--ISNUMBER(SEARCH({", AB ",", BC ",", MB ",", NB ",", NL ",", NS ",", NT ",", NU ",", ON ",", PE ",", QC ",", SK ",", YT "},UPPER(C1974))))&gt;0,"Canada","USA")</f>
        <v>USA</v>
      </c>
      <c r="B1974" s="3" t="s">
        <v>9544</v>
      </c>
      <c r="C1974" s="3" t="s">
        <v>9545</v>
      </c>
      <c r="D1974" s="3" t="s">
        <v>9546</v>
      </c>
      <c r="E1974" s="3" t="s">
        <v>9547</v>
      </c>
      <c r="F1974" s="3" t="s">
        <v>9548</v>
      </c>
      <c r="G1974" s="3" t="s">
        <v>27</v>
      </c>
      <c r="H1974" s="3" t="s">
        <v>27</v>
      </c>
      <c r="I1974" s="3">
        <v>4</v>
      </c>
      <c r="J1974" s="3">
        <v>-111.9595885</v>
      </c>
      <c r="K1974" s="3">
        <v>40.7463165</v>
      </c>
      <c r="L1974" s="3" t="s">
        <v>9549</v>
      </c>
      <c r="M1974" s="3">
        <v>0</v>
      </c>
      <c r="N1974" s="3">
        <v>0</v>
      </c>
      <c r="O1974" s="3">
        <v>0</v>
      </c>
      <c r="P1974" s="3">
        <v>0</v>
      </c>
      <c r="Q1974" s="3" t="s">
        <v>29</v>
      </c>
      <c r="R1974" s="3" t="s">
        <v>30</v>
      </c>
      <c r="S1974" s="3"/>
      <c r="T1974" s="3"/>
      <c r="U1974" s="7">
        <v>45666.4501388889</v>
      </c>
      <c r="V1974" s="7">
        <v>45859.6011805556</v>
      </c>
      <c r="W1974" s="3"/>
    </row>
    <row r="1975" ht="15.05" spans="1:23">
      <c r="A1975" s="4" t="str">
        <f t="array" ref="A1975">IF(SUM(--ISNUMBER(SEARCH({", AB ",", BC ",", MB ",", NB ",", NL ",", NS ",", NT ",", NU ",", ON ",", PE ",", QC ",", SK ",", YT "},UPPER(C1975))))&gt;0,"Canada","USA")</f>
        <v>USA</v>
      </c>
      <c r="B1975" s="3" t="s">
        <v>9550</v>
      </c>
      <c r="C1975" s="3" t="s">
        <v>9551</v>
      </c>
      <c r="D1975" s="3" t="s">
        <v>9552</v>
      </c>
      <c r="E1975" s="3" t="s">
        <v>9553</v>
      </c>
      <c r="F1975" s="3" t="s">
        <v>9554</v>
      </c>
      <c r="G1975" s="3" t="s">
        <v>91</v>
      </c>
      <c r="H1975" s="3" t="s">
        <v>27</v>
      </c>
      <c r="I1975" s="3">
        <v>6</v>
      </c>
      <c r="J1975" s="3">
        <v>-122.31013</v>
      </c>
      <c r="K1975" s="3">
        <v>47.775808</v>
      </c>
      <c r="L1975" s="3" t="s">
        <v>9555</v>
      </c>
      <c r="M1975" s="3">
        <v>170</v>
      </c>
      <c r="N1975" s="3">
        <v>130</v>
      </c>
      <c r="O1975" s="3">
        <v>0</v>
      </c>
      <c r="P1975" s="3">
        <v>0</v>
      </c>
      <c r="Q1975" s="3" t="s">
        <v>29</v>
      </c>
      <c r="R1975" s="3" t="s">
        <v>30</v>
      </c>
      <c r="S1975" s="3"/>
      <c r="T1975" s="3"/>
      <c r="U1975" s="7">
        <v>45664.6789699074</v>
      </c>
      <c r="V1975" s="7">
        <v>45866.4360185185</v>
      </c>
      <c r="W1975" s="3"/>
    </row>
    <row r="1976" ht="15.05" spans="1:23">
      <c r="A1976" s="4" t="str">
        <f t="array" ref="A1976">IF(SUM(--ISNUMBER(SEARCH({", AB ",", BC ",", MB ",", NB ",", NL ",", NS ",", NT ",", NU ",", ON ",", PE ",", QC ",", SK ",", YT "},UPPER(C1976))))&gt;0,"Canada","USA")</f>
        <v>USA</v>
      </c>
      <c r="B1976" s="3" t="s">
        <v>9556</v>
      </c>
      <c r="C1976" s="3" t="s">
        <v>9557</v>
      </c>
      <c r="D1976" s="3" t="s">
        <v>9558</v>
      </c>
      <c r="E1976" s="3" t="s">
        <v>9559</v>
      </c>
      <c r="F1976" s="3"/>
      <c r="G1976" s="3" t="s">
        <v>27</v>
      </c>
      <c r="H1976" s="3" t="s">
        <v>27</v>
      </c>
      <c r="I1976" s="3">
        <v>5</v>
      </c>
      <c r="J1976" s="3">
        <v>-89.59767</v>
      </c>
      <c r="K1976" s="3">
        <v>40.68564</v>
      </c>
      <c r="L1976" s="3" t="s">
        <v>9560</v>
      </c>
      <c r="M1976" s="3">
        <v>0</v>
      </c>
      <c r="N1976" s="3">
        <v>0</v>
      </c>
      <c r="O1976" s="3">
        <v>0</v>
      </c>
      <c r="P1976" s="3">
        <v>0</v>
      </c>
      <c r="Q1976" s="3" t="s">
        <v>29</v>
      </c>
      <c r="R1976" s="3" t="s">
        <v>30</v>
      </c>
      <c r="S1976" s="3"/>
      <c r="T1976" s="3"/>
      <c r="U1976" s="7">
        <v>45665.6039699074</v>
      </c>
      <c r="V1976" s="7">
        <v>45828.5333564815</v>
      </c>
      <c r="W1976" s="3"/>
    </row>
    <row r="1977" ht="15.05" spans="1:23">
      <c r="A1977" s="4" t="str">
        <f t="array" ref="A1977">IF(SUM(--ISNUMBER(SEARCH({", AB ",", BC ",", MB ",", NB ",", NL ",", NS ",", NT ",", NU ",", ON ",", PE ",", QC ",", SK ",", YT "},UPPER(C1977))))&gt;0,"Canada","USA")</f>
        <v>USA</v>
      </c>
      <c r="B1977" s="3" t="s">
        <v>9561</v>
      </c>
      <c r="C1977" s="3" t="s">
        <v>9562</v>
      </c>
      <c r="D1977" s="3" t="s">
        <v>9563</v>
      </c>
      <c r="E1977" s="3" t="s">
        <v>9564</v>
      </c>
      <c r="F1977" s="3" t="s">
        <v>9565</v>
      </c>
      <c r="G1977" s="3" t="s">
        <v>27</v>
      </c>
      <c r="H1977" s="3" t="s">
        <v>27</v>
      </c>
      <c r="I1977" s="3">
        <v>1</v>
      </c>
      <c r="J1977" s="3">
        <v>-122.779740152748</v>
      </c>
      <c r="K1977" s="8" t="s">
        <v>9566</v>
      </c>
      <c r="L1977" s="3" t="s">
        <v>9567</v>
      </c>
      <c r="M1977" s="3">
        <v>140</v>
      </c>
      <c r="N1977" s="3">
        <v>0</v>
      </c>
      <c r="O1977" s="3">
        <v>0</v>
      </c>
      <c r="P1977" s="3">
        <v>0</v>
      </c>
      <c r="Q1977" s="3" t="s">
        <v>29</v>
      </c>
      <c r="R1977" s="3" t="s">
        <v>30</v>
      </c>
      <c r="S1977" s="3"/>
      <c r="T1977" s="3"/>
      <c r="U1977" s="7">
        <v>45646.6166666667</v>
      </c>
      <c r="V1977" s="7">
        <v>45866.5452777778</v>
      </c>
      <c r="W1977" s="3"/>
    </row>
    <row r="1978" ht="15.05" spans="1:23">
      <c r="A1978" s="4" t="str">
        <f t="array" ref="A1978">IF(SUM(--ISNUMBER(SEARCH({", AB ",", BC ",", MB ",", NB ",", NL ",", NS ",", NT ",", NU ",", ON ",", PE ",", QC ",", SK ",", YT "},UPPER(C1978))))&gt;0,"Canada","USA")</f>
        <v>USA</v>
      </c>
      <c r="B1978" s="3" t="s">
        <v>9568</v>
      </c>
      <c r="C1978" s="3" t="s">
        <v>9569</v>
      </c>
      <c r="D1978" s="3" t="s">
        <v>9570</v>
      </c>
      <c r="E1978" s="3" t="s">
        <v>9571</v>
      </c>
      <c r="F1978" s="3"/>
      <c r="G1978" s="3" t="s">
        <v>27</v>
      </c>
      <c r="H1978" s="3" t="s">
        <v>27</v>
      </c>
      <c r="I1978" s="3">
        <v>5</v>
      </c>
      <c r="J1978" s="3">
        <v>-82.45151</v>
      </c>
      <c r="K1978" s="3">
        <v>27.96172</v>
      </c>
      <c r="L1978" s="3"/>
      <c r="M1978" s="3">
        <v>0</v>
      </c>
      <c r="N1978" s="3">
        <v>0</v>
      </c>
      <c r="O1978" s="3">
        <v>0</v>
      </c>
      <c r="P1978" s="3">
        <v>0</v>
      </c>
      <c r="Q1978" s="3" t="s">
        <v>29</v>
      </c>
      <c r="R1978" s="3" t="s">
        <v>30</v>
      </c>
      <c r="S1978" s="3"/>
      <c r="T1978" s="3"/>
      <c r="U1978" s="7">
        <v>45664.7934722222</v>
      </c>
      <c r="V1978" s="7">
        <v>45664.7934722222</v>
      </c>
      <c r="W1978" s="3"/>
    </row>
    <row r="1979" ht="15.05" spans="1:23">
      <c r="A1979" s="4" t="str">
        <f t="array" ref="A1979">IF(SUM(--ISNUMBER(SEARCH({", AB ",", BC ",", MB ",", NB ",", NL ",", NS ",", NT ",", NU ",", ON ",", PE ",", QC ",", SK ",", YT "},UPPER(C1979))))&gt;0,"Canada","USA")</f>
        <v>USA</v>
      </c>
      <c r="B1979" s="3" t="s">
        <v>9572</v>
      </c>
      <c r="C1979" s="3" t="s">
        <v>9573</v>
      </c>
      <c r="D1979" s="3" t="s">
        <v>9574</v>
      </c>
      <c r="E1979" s="3" t="s">
        <v>9575</v>
      </c>
      <c r="F1979" s="3"/>
      <c r="G1979" s="3" t="s">
        <v>91</v>
      </c>
      <c r="H1979" s="3" t="s">
        <v>27</v>
      </c>
      <c r="I1979" s="3">
        <v>5</v>
      </c>
      <c r="J1979" s="3">
        <v>-70.40822</v>
      </c>
      <c r="K1979" s="3">
        <v>44.06951</v>
      </c>
      <c r="L1979" s="3"/>
      <c r="M1979" s="3">
        <v>0</v>
      </c>
      <c r="N1979" s="3">
        <v>0</v>
      </c>
      <c r="O1979" s="3">
        <v>0</v>
      </c>
      <c r="P1979" s="3">
        <v>0</v>
      </c>
      <c r="Q1979" s="3" t="s">
        <v>29</v>
      </c>
      <c r="R1979" s="3" t="s">
        <v>30</v>
      </c>
      <c r="S1979" s="3"/>
      <c r="T1979" s="3"/>
      <c r="U1979" s="7">
        <v>45665.4833912037</v>
      </c>
      <c r="V1979" s="7">
        <v>45665.6903125</v>
      </c>
      <c r="W1979" s="3"/>
    </row>
    <row r="1980" ht="15.05" spans="1:23">
      <c r="A1980" s="4" t="str">
        <f t="array" ref="A1980">IF(SUM(--ISNUMBER(SEARCH({", AB ",", BC ",", MB ",", NB ",", NL ",", NS ",", NT ",", NU ",", ON ",", PE ",", QC ",", SK ",", YT "},UPPER(C1980))))&gt;0,"Canada","USA")</f>
        <v>USA</v>
      </c>
      <c r="B1980" s="3" t="s">
        <v>9576</v>
      </c>
      <c r="C1980" s="3" t="s">
        <v>9577</v>
      </c>
      <c r="D1980" s="3" t="s">
        <v>9578</v>
      </c>
      <c r="E1980" s="3" t="s">
        <v>9579</v>
      </c>
      <c r="F1980" s="3" t="s">
        <v>9580</v>
      </c>
      <c r="G1980" s="3" t="s">
        <v>27</v>
      </c>
      <c r="H1980" s="3" t="s">
        <v>27</v>
      </c>
      <c r="I1980" s="3">
        <v>5</v>
      </c>
      <c r="J1980" s="3">
        <v>-72.45414</v>
      </c>
      <c r="K1980" s="3">
        <v>41.87961</v>
      </c>
      <c r="L1980" s="3" t="s">
        <v>9581</v>
      </c>
      <c r="M1980" s="3">
        <v>150</v>
      </c>
      <c r="N1980" s="3">
        <v>150</v>
      </c>
      <c r="O1980" s="3">
        <v>0</v>
      </c>
      <c r="P1980" s="3">
        <v>0</v>
      </c>
      <c r="Q1980" s="3" t="s">
        <v>29</v>
      </c>
      <c r="R1980" s="3" t="s">
        <v>30</v>
      </c>
      <c r="S1980" s="3"/>
      <c r="T1980" s="3"/>
      <c r="U1980" s="7">
        <v>45603.6018981481</v>
      </c>
      <c r="V1980" s="7">
        <v>45824.6688194444</v>
      </c>
      <c r="W1980" s="3"/>
    </row>
    <row r="1981" ht="15.05" spans="1:23">
      <c r="A1981" s="4" t="str">
        <f t="array" ref="A1981">IF(SUM(--ISNUMBER(SEARCH({", AB ",", BC ",", MB ",", NB ",", NL ",", NS ",", NT ",", NU ",", ON ",", PE ",", QC ",", SK ",", YT "},UPPER(C1981))))&gt;0,"Canada","USA")</f>
        <v>USA</v>
      </c>
      <c r="B1981" s="3" t="s">
        <v>9582</v>
      </c>
      <c r="C1981" s="3" t="s">
        <v>9583</v>
      </c>
      <c r="D1981" s="3" t="s">
        <v>9584</v>
      </c>
      <c r="E1981" s="3" t="s">
        <v>9585</v>
      </c>
      <c r="F1981" s="3" t="s">
        <v>9586</v>
      </c>
      <c r="G1981" s="3" t="s">
        <v>27</v>
      </c>
      <c r="H1981" s="3" t="s">
        <v>27</v>
      </c>
      <c r="I1981" s="3">
        <v>5</v>
      </c>
      <c r="J1981" s="3">
        <v>-85.5154565</v>
      </c>
      <c r="K1981" s="8" t="s">
        <v>9587</v>
      </c>
      <c r="L1981" s="3" t="s">
        <v>9588</v>
      </c>
      <c r="M1981" s="3">
        <v>0</v>
      </c>
      <c r="N1981" s="3">
        <v>0</v>
      </c>
      <c r="O1981" s="3">
        <v>0</v>
      </c>
      <c r="P1981" s="3">
        <v>0</v>
      </c>
      <c r="Q1981" s="3" t="s">
        <v>29</v>
      </c>
      <c r="R1981" s="3" t="s">
        <v>30</v>
      </c>
      <c r="S1981" s="3"/>
      <c r="T1981" s="3"/>
      <c r="U1981" s="7">
        <v>45667.6738310185</v>
      </c>
      <c r="V1981" s="7">
        <v>45916.7184027778</v>
      </c>
      <c r="W1981" s="3"/>
    </row>
    <row r="1982" ht="15.05" spans="1:23">
      <c r="A1982" s="4" t="str">
        <f t="array" ref="A1982">IF(SUM(--ISNUMBER(SEARCH({", AB ",", BC ",", MB ",", NB ",", NL ",", NS ",", NT ",", NU ",", ON ",", PE ",", QC ",", SK ",", YT "},UPPER(C1982))))&gt;0,"Canada","USA")</f>
        <v>USA</v>
      </c>
      <c r="B1982" s="3" t="s">
        <v>9589</v>
      </c>
      <c r="C1982" s="3" t="s">
        <v>9590</v>
      </c>
      <c r="D1982" s="3" t="s">
        <v>9591</v>
      </c>
      <c r="E1982" s="3" t="s">
        <v>9592</v>
      </c>
      <c r="F1982" s="3" t="s">
        <v>9593</v>
      </c>
      <c r="G1982" s="3" t="s">
        <v>27</v>
      </c>
      <c r="H1982" s="3" t="s">
        <v>27</v>
      </c>
      <c r="I1982" s="3">
        <v>4</v>
      </c>
      <c r="J1982" s="3">
        <v>-83.97014</v>
      </c>
      <c r="K1982" s="3">
        <v>35.98064</v>
      </c>
      <c r="L1982" s="3" t="s">
        <v>9594</v>
      </c>
      <c r="M1982" s="3">
        <v>0</v>
      </c>
      <c r="N1982" s="3">
        <v>0</v>
      </c>
      <c r="O1982" s="3">
        <v>0</v>
      </c>
      <c r="P1982" s="3">
        <v>0</v>
      </c>
      <c r="Q1982" s="3" t="s">
        <v>29</v>
      </c>
      <c r="R1982" s="3" t="s">
        <v>30</v>
      </c>
      <c r="S1982" s="3"/>
      <c r="T1982" s="3"/>
      <c r="U1982" s="7">
        <v>45616.5992592593</v>
      </c>
      <c r="V1982" s="7">
        <v>45868.5209375</v>
      </c>
      <c r="W1982" s="3"/>
    </row>
    <row r="1983" ht="15.05" spans="1:23">
      <c r="A1983" s="4" t="str">
        <f t="array" ref="A1983">IF(SUM(--ISNUMBER(SEARCH({", AB ",", BC ",", MB ",", NB ",", NL ",", NS ",", NT ",", NU ",", ON ",", PE ",", QC ",", SK ",", YT "},UPPER(C1983))))&gt;0,"Canada","USA")</f>
        <v>USA</v>
      </c>
      <c r="B1983" s="3" t="s">
        <v>9595</v>
      </c>
      <c r="C1983" s="3" t="s">
        <v>9596</v>
      </c>
      <c r="D1983" s="3" t="s">
        <v>9597</v>
      </c>
      <c r="E1983" s="3" t="s">
        <v>9598</v>
      </c>
      <c r="F1983" s="3" t="s">
        <v>9599</v>
      </c>
      <c r="G1983" s="3" t="s">
        <v>27</v>
      </c>
      <c r="H1983" s="3" t="s">
        <v>27</v>
      </c>
      <c r="I1983" s="3">
        <v>5</v>
      </c>
      <c r="J1983" s="3">
        <v>-75.752729702815</v>
      </c>
      <c r="K1983" s="8" t="s">
        <v>9600</v>
      </c>
      <c r="L1983" s="3" t="s">
        <v>9601</v>
      </c>
      <c r="M1983" s="3">
        <v>0</v>
      </c>
      <c r="N1983" s="3">
        <v>0</v>
      </c>
      <c r="O1983" s="3">
        <v>0</v>
      </c>
      <c r="P1983" s="3">
        <v>0</v>
      </c>
      <c r="Q1983" s="3" t="s">
        <v>29</v>
      </c>
      <c r="R1983" s="3" t="s">
        <v>30</v>
      </c>
      <c r="S1983" s="3"/>
      <c r="T1983" s="3"/>
      <c r="U1983" s="7">
        <v>45643.4344097222</v>
      </c>
      <c r="V1983" s="7">
        <v>45847.6962962963</v>
      </c>
      <c r="W1983" s="3"/>
    </row>
    <row r="1984" ht="15.05" spans="1:23">
      <c r="A1984" s="4" t="str">
        <f t="array" ref="A1984">IF(SUM(--ISNUMBER(SEARCH({", AB ",", BC ",", MB ",", NB ",", NL ",", NS ",", NT ",", NU ",", ON ",", PE ",", QC ",", SK ",", YT "},UPPER(C1984))))&gt;0,"Canada","USA")</f>
        <v>USA</v>
      </c>
      <c r="B1984" s="3" t="s">
        <v>9602</v>
      </c>
      <c r="C1984" s="3" t="s">
        <v>9603</v>
      </c>
      <c r="D1984" s="3" t="s">
        <v>9604</v>
      </c>
      <c r="E1984" s="3" t="s">
        <v>9605</v>
      </c>
      <c r="F1984" s="3" t="s">
        <v>9606</v>
      </c>
      <c r="G1984" s="3" t="s">
        <v>27</v>
      </c>
      <c r="H1984" s="3" t="s">
        <v>27</v>
      </c>
      <c r="I1984" s="3">
        <v>5</v>
      </c>
      <c r="J1984" s="3">
        <v>-81.916976</v>
      </c>
      <c r="K1984" s="3">
        <v>33.77433</v>
      </c>
      <c r="L1984" s="3"/>
      <c r="M1984" s="3">
        <v>0</v>
      </c>
      <c r="N1984" s="3">
        <v>0</v>
      </c>
      <c r="O1984" s="3">
        <v>0</v>
      </c>
      <c r="P1984" s="3">
        <v>0</v>
      </c>
      <c r="Q1984" s="3" t="s">
        <v>29</v>
      </c>
      <c r="R1984" s="3" t="s">
        <v>30</v>
      </c>
      <c r="S1984" s="3"/>
      <c r="T1984" s="3"/>
      <c r="U1984" s="7">
        <v>45615.3908449074</v>
      </c>
      <c r="V1984" s="7">
        <v>45754.5987847222</v>
      </c>
      <c r="W1984" s="3"/>
    </row>
    <row r="1985" ht="15.05" spans="1:23">
      <c r="A1985" s="4" t="str">
        <f t="array" ref="A1985">IF(SUM(--ISNUMBER(SEARCH({", AB ",", BC ",", MB ",", NB ",", NL ",", NS ",", NT ",", NU ",", ON ",", PE ",", QC ",", SK ",", YT "},UPPER(C1985))))&gt;0,"Canada","USA")</f>
        <v>USA</v>
      </c>
      <c r="B1985" s="3" t="s">
        <v>9607</v>
      </c>
      <c r="C1985" s="3" t="s">
        <v>9608</v>
      </c>
      <c r="D1985" s="3" t="s">
        <v>9609</v>
      </c>
      <c r="E1985" s="3" t="s">
        <v>9610</v>
      </c>
      <c r="F1985" s="3" t="s">
        <v>9611</v>
      </c>
      <c r="G1985" s="3" t="s">
        <v>27</v>
      </c>
      <c r="H1985" s="3" t="s">
        <v>27</v>
      </c>
      <c r="I1985" s="3">
        <v>6</v>
      </c>
      <c r="J1985" s="3">
        <v>-122.71838</v>
      </c>
      <c r="K1985" s="3">
        <v>38.41129</v>
      </c>
      <c r="L1985" s="3" t="s">
        <v>9612</v>
      </c>
      <c r="M1985" s="3">
        <v>210</v>
      </c>
      <c r="N1985" s="3">
        <v>0</v>
      </c>
      <c r="O1985" s="3">
        <v>0</v>
      </c>
      <c r="P1985" s="3">
        <v>0</v>
      </c>
      <c r="Q1985" s="3" t="s">
        <v>29</v>
      </c>
      <c r="R1985" s="3" t="s">
        <v>30</v>
      </c>
      <c r="S1985" s="3"/>
      <c r="T1985" s="3"/>
      <c r="U1985" s="7">
        <v>45643.4414236111</v>
      </c>
      <c r="V1985" s="7">
        <v>45819.5271412037</v>
      </c>
      <c r="W1985" s="3"/>
    </row>
    <row r="1986" ht="15.05" spans="1:23">
      <c r="A1986" s="4" t="str">
        <f t="array" ref="A1986">IF(SUM(--ISNUMBER(SEARCH({", AB ",", BC ",", MB ",", NB ",", NL ",", NS ",", NT ",", NU ",", ON ",", PE ",", QC ",", SK ",", YT "},UPPER(C1986))))&gt;0,"Canada","USA")</f>
        <v>USA</v>
      </c>
      <c r="B1986" s="3" t="s">
        <v>9613</v>
      </c>
      <c r="C1986" s="3" t="s">
        <v>9614</v>
      </c>
      <c r="D1986" s="3" t="s">
        <v>9615</v>
      </c>
      <c r="E1986" s="3" t="s">
        <v>9616</v>
      </c>
      <c r="F1986" s="3" t="s">
        <v>769</v>
      </c>
      <c r="G1986" s="3" t="s">
        <v>27</v>
      </c>
      <c r="H1986" s="3" t="s">
        <v>27</v>
      </c>
      <c r="I1986" s="3">
        <v>5</v>
      </c>
      <c r="J1986" s="3">
        <v>-94.5799</v>
      </c>
      <c r="K1986" s="3">
        <v>39.08961</v>
      </c>
      <c r="L1986" s="3" t="s">
        <v>9617</v>
      </c>
      <c r="M1986" s="3">
        <v>0</v>
      </c>
      <c r="N1986" s="3">
        <v>0</v>
      </c>
      <c r="O1986" s="3">
        <v>0</v>
      </c>
      <c r="P1986" s="3">
        <v>0</v>
      </c>
      <c r="Q1986" s="3" t="s">
        <v>29</v>
      </c>
      <c r="R1986" s="3" t="s">
        <v>30</v>
      </c>
      <c r="S1986" s="3"/>
      <c r="T1986" s="3"/>
      <c r="U1986" s="7">
        <v>45750.6759027778</v>
      </c>
      <c r="V1986" s="7">
        <v>45832.5262847222</v>
      </c>
      <c r="W1986" s="3"/>
    </row>
    <row r="1987" ht="15.05" spans="1:23">
      <c r="A1987" s="4" t="str">
        <f t="array" ref="A1987">IF(SUM(--ISNUMBER(SEARCH({", AB ",", BC ",", MB ",", NB ",", NL ",", NS ",", NT ",", NU ",", ON ",", PE ",", QC ",", SK ",", YT "},UPPER(C1987))))&gt;0,"Canada","USA")</f>
        <v>USA</v>
      </c>
      <c r="B1987" s="3" t="s">
        <v>9618</v>
      </c>
      <c r="C1987" s="3" t="s">
        <v>9619</v>
      </c>
      <c r="D1987" s="3" t="s">
        <v>9620</v>
      </c>
      <c r="E1987" s="3" t="s">
        <v>9621</v>
      </c>
      <c r="F1987" s="3" t="s">
        <v>9622</v>
      </c>
      <c r="G1987" s="3" t="s">
        <v>91</v>
      </c>
      <c r="H1987" s="3" t="s">
        <v>27</v>
      </c>
      <c r="I1987" s="3">
        <v>1</v>
      </c>
      <c r="J1987" s="3">
        <v>-89.09962</v>
      </c>
      <c r="K1987" s="3">
        <v>42.27054</v>
      </c>
      <c r="L1987" s="3" t="s">
        <v>9623</v>
      </c>
      <c r="M1987" s="3">
        <v>0</v>
      </c>
      <c r="N1987" s="3">
        <v>0</v>
      </c>
      <c r="O1987" s="3">
        <v>0</v>
      </c>
      <c r="P1987" s="3">
        <v>0</v>
      </c>
      <c r="Q1987" s="3" t="s">
        <v>29</v>
      </c>
      <c r="R1987" s="3" t="s">
        <v>30</v>
      </c>
      <c r="S1987" s="3"/>
      <c r="T1987" s="3"/>
      <c r="U1987" s="7">
        <v>45665.6549074074</v>
      </c>
      <c r="V1987" s="7">
        <v>45828.5329050926</v>
      </c>
      <c r="W1987" s="3"/>
    </row>
    <row r="1988" ht="15.05" spans="1:23">
      <c r="A1988" s="4" t="str">
        <f t="array" ref="A1988">IF(SUM(--ISNUMBER(SEARCH({", AB ",", BC ",", MB ",", NB ",", NL ",", NS ",", NT ",", NU ",", ON ",", PE ",", QC ",", SK ",", YT "},UPPER(C1988))))&gt;0,"Canada","USA")</f>
        <v>USA</v>
      </c>
      <c r="B1988" s="3" t="s">
        <v>9624</v>
      </c>
      <c r="C1988" s="3" t="s">
        <v>9625</v>
      </c>
      <c r="D1988" s="3" t="s">
        <v>9626</v>
      </c>
      <c r="E1988" s="3" t="s">
        <v>9627</v>
      </c>
      <c r="F1988" s="3"/>
      <c r="G1988" s="3" t="s">
        <v>27</v>
      </c>
      <c r="H1988" s="3" t="s">
        <v>27</v>
      </c>
      <c r="I1988" s="3">
        <v>4</v>
      </c>
      <c r="J1988" s="3">
        <v>-98.247163732104</v>
      </c>
      <c r="K1988" s="8" t="s">
        <v>9628</v>
      </c>
      <c r="L1988" s="3"/>
      <c r="M1988" s="3">
        <v>0</v>
      </c>
      <c r="N1988" s="3">
        <v>0</v>
      </c>
      <c r="O1988" s="3">
        <v>0</v>
      </c>
      <c r="P1988" s="3">
        <v>0</v>
      </c>
      <c r="Q1988" s="3" t="s">
        <v>29</v>
      </c>
      <c r="R1988" s="3" t="s">
        <v>30</v>
      </c>
      <c r="S1988" s="3"/>
      <c r="T1988" s="3"/>
      <c r="U1988" s="7">
        <v>45866.6628935185</v>
      </c>
      <c r="V1988" s="7">
        <v>45866.6628935185</v>
      </c>
      <c r="W1988" s="3"/>
    </row>
    <row r="1989" ht="15.05" spans="1:23">
      <c r="A1989" s="4" t="str">
        <f t="array" ref="A1989">IF(SUM(--ISNUMBER(SEARCH({", AB ",", BC ",", MB ",", NB ",", NL ",", NS ",", NT ",", NU ",", ON ",", PE ",", QC ",", SK ",", YT "},UPPER(C1989))))&gt;0,"Canada","USA")</f>
        <v>USA</v>
      </c>
      <c r="B1989" s="3" t="s">
        <v>9629</v>
      </c>
      <c r="C1989" s="3" t="s">
        <v>9630</v>
      </c>
      <c r="D1989" s="3" t="s">
        <v>9631</v>
      </c>
      <c r="E1989" s="3" t="s">
        <v>9632</v>
      </c>
      <c r="F1989" s="3"/>
      <c r="G1989" s="3" t="s">
        <v>27</v>
      </c>
      <c r="H1989" s="3" t="s">
        <v>91</v>
      </c>
      <c r="I1989" s="3">
        <v>5</v>
      </c>
      <c r="J1989" s="3">
        <v>-106.48148</v>
      </c>
      <c r="K1989" s="3">
        <v>31.76902</v>
      </c>
      <c r="L1989" s="3"/>
      <c r="M1989" s="3">
        <v>0</v>
      </c>
      <c r="N1989" s="3">
        <v>0</v>
      </c>
      <c r="O1989" s="3">
        <v>0</v>
      </c>
      <c r="P1989" s="3">
        <v>0</v>
      </c>
      <c r="Q1989" s="3" t="s">
        <v>29</v>
      </c>
      <c r="R1989" s="3" t="s">
        <v>78</v>
      </c>
      <c r="S1989" s="3"/>
      <c r="T1989" s="3"/>
      <c r="U1989" s="7">
        <v>45747.5800694444</v>
      </c>
      <c r="V1989" s="7">
        <v>45768.5438310185</v>
      </c>
      <c r="W1989" s="3"/>
    </row>
    <row r="1990" ht="15.05" spans="1:23">
      <c r="A1990" s="4" t="str">
        <f t="array" ref="A1990">IF(SUM(--ISNUMBER(SEARCH({", AB ",", BC ",", MB ",", NB ",", NL ",", NS ",", NT ",", NU ",", ON ",", PE ",", QC ",", SK ",", YT "},UPPER(C1990))))&gt;0,"Canada","USA")</f>
        <v>USA</v>
      </c>
      <c r="B1990" s="3" t="s">
        <v>9633</v>
      </c>
      <c r="C1990" s="3" t="s">
        <v>9634</v>
      </c>
      <c r="D1990" s="3" t="s">
        <v>9635</v>
      </c>
      <c r="E1990" s="3" t="s">
        <v>9636</v>
      </c>
      <c r="F1990" s="3" t="s">
        <v>9637</v>
      </c>
      <c r="G1990" s="3" t="s">
        <v>27</v>
      </c>
      <c r="H1990" s="3" t="s">
        <v>27</v>
      </c>
      <c r="I1990" s="3">
        <v>1</v>
      </c>
      <c r="J1990" s="3">
        <v>-80.44786</v>
      </c>
      <c r="K1990" s="3">
        <v>25.66896</v>
      </c>
      <c r="L1990" s="3" t="s">
        <v>9638</v>
      </c>
      <c r="M1990" s="3">
        <v>116</v>
      </c>
      <c r="N1990" s="3">
        <v>116</v>
      </c>
      <c r="O1990" s="3">
        <v>0</v>
      </c>
      <c r="P1990" s="3">
        <v>0</v>
      </c>
      <c r="Q1990" s="3" t="s">
        <v>29</v>
      </c>
      <c r="R1990" s="3" t="s">
        <v>30</v>
      </c>
      <c r="S1990" s="3"/>
      <c r="T1990" s="3"/>
      <c r="U1990" s="7">
        <v>45614.6835763889</v>
      </c>
      <c r="V1990" s="7">
        <v>45826.6243171296</v>
      </c>
      <c r="W1990" s="3"/>
    </row>
    <row r="1991" ht="15.05" spans="1:23">
      <c r="A1991" s="4" t="str">
        <f t="array" ref="A1991">IF(SUM(--ISNUMBER(SEARCH({", AB ",", BC ",", MB ",", NB ",", NL ",", NS ",", NT ",", NU ",", ON ",", PE ",", QC ",", SK ",", YT "},UPPER(C1991))))&gt;0,"Canada","USA")</f>
        <v>USA</v>
      </c>
      <c r="B1991" s="3" t="s">
        <v>9639</v>
      </c>
      <c r="C1991" s="3" t="s">
        <v>9640</v>
      </c>
      <c r="D1991" s="3" t="s">
        <v>9635</v>
      </c>
      <c r="E1991" s="3" t="s">
        <v>9636</v>
      </c>
      <c r="F1991" s="3" t="s">
        <v>9641</v>
      </c>
      <c r="G1991" s="3" t="s">
        <v>27</v>
      </c>
      <c r="H1991" s="3" t="s">
        <v>27</v>
      </c>
      <c r="I1991" s="3">
        <v>1</v>
      </c>
      <c r="J1991" s="3">
        <v>-80.2927986</v>
      </c>
      <c r="K1991" s="3">
        <v>26.1504682</v>
      </c>
      <c r="L1991" s="3" t="s">
        <v>9638</v>
      </c>
      <c r="M1991" s="3">
        <v>116</v>
      </c>
      <c r="N1991" s="3">
        <v>0</v>
      </c>
      <c r="O1991" s="3">
        <v>0</v>
      </c>
      <c r="P1991" s="3">
        <v>0</v>
      </c>
      <c r="Q1991" s="3" t="s">
        <v>29</v>
      </c>
      <c r="R1991" s="3" t="s">
        <v>30</v>
      </c>
      <c r="S1991" s="3"/>
      <c r="T1991" s="3"/>
      <c r="U1991" s="7">
        <v>45602.3772569444</v>
      </c>
      <c r="V1991" s="7">
        <v>45889.3900694444</v>
      </c>
      <c r="W1991" s="3"/>
    </row>
    <row r="1992" ht="15.05" spans="1:23">
      <c r="A1992" s="4" t="str">
        <f t="array" ref="A1992">IF(SUM(--ISNUMBER(SEARCH({", AB ",", BC ",", MB ",", NB ",", NL ",", NS ",", NT ",", NU ",", ON ",", PE ",", QC ",", SK ",", YT "},UPPER(C1992))))&gt;0,"Canada","USA")</f>
        <v>USA</v>
      </c>
      <c r="B1992" s="3" t="s">
        <v>9642</v>
      </c>
      <c r="C1992" s="3" t="s">
        <v>9640</v>
      </c>
      <c r="D1992" s="3" t="s">
        <v>9635</v>
      </c>
      <c r="E1992" s="3" t="s">
        <v>9636</v>
      </c>
      <c r="F1992" s="3" t="s">
        <v>9637</v>
      </c>
      <c r="G1992" s="3" t="s">
        <v>27</v>
      </c>
      <c r="H1992" s="3" t="s">
        <v>27</v>
      </c>
      <c r="I1992" s="3">
        <v>1</v>
      </c>
      <c r="J1992" s="3">
        <v>-80.2928</v>
      </c>
      <c r="K1992" s="3">
        <v>26.15052</v>
      </c>
      <c r="L1992" s="3" t="s">
        <v>9638</v>
      </c>
      <c r="M1992" s="3">
        <v>116</v>
      </c>
      <c r="N1992" s="3">
        <v>0</v>
      </c>
      <c r="O1992" s="3">
        <v>0</v>
      </c>
      <c r="P1992" s="3">
        <v>0</v>
      </c>
      <c r="Q1992" s="3" t="s">
        <v>29</v>
      </c>
      <c r="R1992" s="3" t="s">
        <v>30</v>
      </c>
      <c r="S1992" s="3"/>
      <c r="T1992" s="3"/>
      <c r="U1992" s="7">
        <v>45614.6862962963</v>
      </c>
      <c r="V1992" s="7">
        <v>45826.6242013889</v>
      </c>
      <c r="W1992" s="3"/>
    </row>
    <row r="1993" ht="15.05" spans="1:23">
      <c r="A1993" s="4" t="str">
        <f t="array" ref="A1993">IF(SUM(--ISNUMBER(SEARCH({", AB ",", BC ",", MB ",", NB ",", NL ",", NS ",", NT ",", NU ",", ON ",", PE ",", QC ",", SK ",", YT "},UPPER(C1993))))&gt;0,"Canada","USA")</f>
        <v>USA</v>
      </c>
      <c r="B1993" s="3" t="s">
        <v>9643</v>
      </c>
      <c r="C1993" s="3" t="s">
        <v>9644</v>
      </c>
      <c r="D1993" s="3" t="s">
        <v>9645</v>
      </c>
      <c r="E1993" s="3" t="s">
        <v>9646</v>
      </c>
      <c r="F1993" s="3" t="s">
        <v>9647</v>
      </c>
      <c r="G1993" s="3" t="s">
        <v>27</v>
      </c>
      <c r="H1993" s="3" t="s">
        <v>27</v>
      </c>
      <c r="I1993" s="3">
        <v>5</v>
      </c>
      <c r="J1993" s="3">
        <v>-84.34412</v>
      </c>
      <c r="K1993" s="3">
        <v>30.43707</v>
      </c>
      <c r="L1993" s="3" t="s">
        <v>9648</v>
      </c>
      <c r="M1993" s="3">
        <v>0</v>
      </c>
      <c r="N1993" s="3">
        <v>0</v>
      </c>
      <c r="O1993" s="3">
        <v>0</v>
      </c>
      <c r="P1993" s="3">
        <v>0</v>
      </c>
      <c r="Q1993" s="3" t="s">
        <v>29</v>
      </c>
      <c r="R1993" s="3" t="s">
        <v>30</v>
      </c>
      <c r="S1993" s="3"/>
      <c r="T1993" s="3"/>
      <c r="U1993" s="7">
        <v>45674.5832986111</v>
      </c>
      <c r="V1993" s="7">
        <v>45826.5913541667</v>
      </c>
      <c r="W1993" s="3"/>
    </row>
    <row r="1994" ht="15.05" spans="1:23">
      <c r="A1994" s="4" t="str">
        <f t="array" ref="A1994">IF(SUM(--ISNUMBER(SEARCH({", AB ",", BC ",", MB ",", NB ",", NL ",", NS ",", NT ",", NU ",", ON ",", PE ",", QC ",", SK ",", YT "},UPPER(C1994))))&gt;0,"Canada","USA")</f>
        <v>USA</v>
      </c>
      <c r="B1994" s="3" t="s">
        <v>9649</v>
      </c>
      <c r="C1994" s="3" t="s">
        <v>9650</v>
      </c>
      <c r="D1994" s="3" t="s">
        <v>9651</v>
      </c>
      <c r="E1994" s="3" t="s">
        <v>9652</v>
      </c>
      <c r="F1994" s="3" t="s">
        <v>9653</v>
      </c>
      <c r="G1994" s="3" t="s">
        <v>27</v>
      </c>
      <c r="H1994" s="3" t="s">
        <v>27</v>
      </c>
      <c r="I1994" s="3">
        <v>6</v>
      </c>
      <c r="J1994" s="3">
        <v>-71.13168</v>
      </c>
      <c r="K1994" s="3">
        <v>42.48878</v>
      </c>
      <c r="L1994" s="3" t="s">
        <v>9654</v>
      </c>
      <c r="M1994" s="3">
        <v>0</v>
      </c>
      <c r="N1994" s="3">
        <v>0</v>
      </c>
      <c r="O1994" s="3">
        <v>0</v>
      </c>
      <c r="P1994" s="3">
        <v>0</v>
      </c>
      <c r="Q1994" s="3" t="s">
        <v>29</v>
      </c>
      <c r="R1994" s="3" t="s">
        <v>30</v>
      </c>
      <c r="S1994" s="3"/>
      <c r="T1994" s="3"/>
      <c r="U1994" s="7">
        <v>45603.5107407407</v>
      </c>
      <c r="V1994" s="7">
        <v>45831.5396875</v>
      </c>
      <c r="W1994" s="3"/>
    </row>
    <row r="1995" ht="15.05" spans="1:23">
      <c r="A1995" s="4" t="str">
        <f t="array" ref="A1995">IF(SUM(--ISNUMBER(SEARCH({", AB ",", BC ",", MB ",", NB ",", NL ",", NS ",", NT ",", NU ",", ON ",", PE ",", QC ",", SK ",", YT "},UPPER(C1995))))&gt;0,"Canada","USA")</f>
        <v>USA</v>
      </c>
      <c r="B1995" s="3" t="s">
        <v>9655</v>
      </c>
      <c r="C1995" s="3" t="s">
        <v>9656</v>
      </c>
      <c r="D1995" s="3" t="s">
        <v>9657</v>
      </c>
      <c r="E1995" s="3" t="s">
        <v>9658</v>
      </c>
      <c r="F1995" s="3" t="s">
        <v>9659</v>
      </c>
      <c r="G1995" s="3" t="s">
        <v>27</v>
      </c>
      <c r="H1995" s="3" t="s">
        <v>27</v>
      </c>
      <c r="I1995" s="3">
        <v>5</v>
      </c>
      <c r="J1995" s="3">
        <v>-78.849676226984</v>
      </c>
      <c r="K1995" s="8" t="s">
        <v>9660</v>
      </c>
      <c r="L1995" s="3" t="s">
        <v>9661</v>
      </c>
      <c r="M1995" s="3">
        <v>0</v>
      </c>
      <c r="N1995" s="3">
        <v>0</v>
      </c>
      <c r="O1995" s="3">
        <v>0</v>
      </c>
      <c r="P1995" s="3">
        <v>0</v>
      </c>
      <c r="Q1995" s="3" t="s">
        <v>29</v>
      </c>
      <c r="R1995" s="3" t="s">
        <v>30</v>
      </c>
      <c r="S1995" s="3"/>
      <c r="T1995" s="3"/>
      <c r="U1995" s="7">
        <v>45668.9390856481</v>
      </c>
      <c r="V1995" s="7">
        <v>45834.6303819444</v>
      </c>
      <c r="W1995" s="3"/>
    </row>
    <row r="1996" ht="15.05" spans="1:23">
      <c r="A1996" s="4" t="str">
        <f t="array" ref="A1996">IF(SUM(--ISNUMBER(SEARCH({", AB ",", BC ",", MB ",", NB ",", NL ",", NS ",", NT ",", NU ",", ON ",", PE ",", QC ",", SK ",", YT "},UPPER(C1996))))&gt;0,"Canada","USA")</f>
        <v>USA</v>
      </c>
      <c r="B1996" s="3" t="s">
        <v>9662</v>
      </c>
      <c r="C1996" s="3" t="s">
        <v>9663</v>
      </c>
      <c r="D1996" s="3" t="s">
        <v>2308</v>
      </c>
      <c r="E1996" s="3" t="s">
        <v>9664</v>
      </c>
      <c r="F1996" s="3"/>
      <c r="G1996" s="3" t="s">
        <v>27</v>
      </c>
      <c r="H1996" s="3" t="s">
        <v>27</v>
      </c>
      <c r="I1996" s="3">
        <v>5</v>
      </c>
      <c r="J1996" s="3">
        <v>-80.4236545999999</v>
      </c>
      <c r="K1996" s="3">
        <v>35.772149</v>
      </c>
      <c r="L1996" s="3" t="s">
        <v>9665</v>
      </c>
      <c r="M1996" s="3">
        <v>0</v>
      </c>
      <c r="N1996" s="3">
        <v>0</v>
      </c>
      <c r="O1996" s="3">
        <v>0</v>
      </c>
      <c r="P1996" s="3">
        <v>0</v>
      </c>
      <c r="Q1996" s="3" t="s">
        <v>29</v>
      </c>
      <c r="R1996" s="3" t="s">
        <v>30</v>
      </c>
      <c r="S1996" s="3"/>
      <c r="T1996" s="3"/>
      <c r="U1996" s="7">
        <v>45668.9432291667</v>
      </c>
      <c r="V1996" s="7">
        <v>45834.6294675926</v>
      </c>
      <c r="W1996" s="3"/>
    </row>
    <row r="1997" ht="15.05" spans="1:23">
      <c r="A1997" s="4" t="str">
        <f t="array" ref="A1997">IF(SUM(--ISNUMBER(SEARCH({", AB ",", BC ",", MB ",", NB ",", NL ",", NS ",", NT ",", NU ",", ON ",", PE ",", QC ",", SK ",", YT "},UPPER(C1997))))&gt;0,"Canada","USA")</f>
        <v>USA</v>
      </c>
      <c r="B1997" s="3" t="s">
        <v>9666</v>
      </c>
      <c r="C1997" s="3" t="s">
        <v>9667</v>
      </c>
      <c r="D1997" s="3" t="s">
        <v>9668</v>
      </c>
      <c r="E1997" s="3" t="s">
        <v>330</v>
      </c>
      <c r="F1997" s="3" t="s">
        <v>9669</v>
      </c>
      <c r="G1997" s="3" t="s">
        <v>27</v>
      </c>
      <c r="H1997" s="3" t="s">
        <v>27</v>
      </c>
      <c r="I1997" s="3">
        <v>5</v>
      </c>
      <c r="J1997" s="3">
        <v>-111.81364</v>
      </c>
      <c r="K1997" s="3">
        <v>34.8665</v>
      </c>
      <c r="L1997" s="3" t="s">
        <v>9670</v>
      </c>
      <c r="M1997" s="3">
        <v>0</v>
      </c>
      <c r="N1997" s="3">
        <v>0</v>
      </c>
      <c r="O1997" s="3">
        <v>0</v>
      </c>
      <c r="P1997" s="3">
        <v>0</v>
      </c>
      <c r="Q1997" s="3" t="s">
        <v>29</v>
      </c>
      <c r="R1997" s="3" t="s">
        <v>30</v>
      </c>
      <c r="S1997" s="3"/>
      <c r="T1997" s="3"/>
      <c r="U1997" s="7">
        <v>45638.6575462963</v>
      </c>
      <c r="V1997" s="7">
        <v>45817.6777662037</v>
      </c>
      <c r="W1997" s="3"/>
    </row>
    <row r="1998" ht="15.05" spans="1:23">
      <c r="A1998" s="4" t="str">
        <f t="array" ref="A1998">IF(SUM(--ISNUMBER(SEARCH({", AB ",", BC ",", MB ",", NB ",", NL ",", NS ",", NT ",", NU ",", ON ",", PE ",", QC ",", SK ",", YT "},UPPER(C1998))))&gt;0,"Canada","USA")</f>
        <v>USA</v>
      </c>
      <c r="B1998" s="3" t="s">
        <v>9671</v>
      </c>
      <c r="C1998" s="3" t="s">
        <v>9672</v>
      </c>
      <c r="D1998" s="3" t="s">
        <v>9673</v>
      </c>
      <c r="E1998" s="3" t="s">
        <v>9674</v>
      </c>
      <c r="F1998" s="3"/>
      <c r="G1998" s="3" t="s">
        <v>27</v>
      </c>
      <c r="H1998" s="3" t="s">
        <v>27</v>
      </c>
      <c r="I1998" s="3">
        <v>5</v>
      </c>
      <c r="J1998" s="3">
        <v>-79.8207025319106</v>
      </c>
      <c r="K1998" s="8" t="s">
        <v>9675</v>
      </c>
      <c r="L1998" s="3"/>
      <c r="M1998" s="3">
        <v>125</v>
      </c>
      <c r="N1998" s="3">
        <v>0</v>
      </c>
      <c r="O1998" s="3">
        <v>0</v>
      </c>
      <c r="P1998" s="3">
        <v>50</v>
      </c>
      <c r="Q1998" s="3" t="s">
        <v>29</v>
      </c>
      <c r="R1998" s="3" t="s">
        <v>30</v>
      </c>
      <c r="S1998" s="3"/>
      <c r="T1998" s="3"/>
      <c r="U1998" s="7">
        <v>45761.4514236111</v>
      </c>
      <c r="V1998" s="7">
        <v>45889.4081365741</v>
      </c>
      <c r="W1998" s="3"/>
    </row>
    <row r="1999" ht="15.05" spans="1:23">
      <c r="A1999" s="4" t="str">
        <f t="array" ref="A1999">IF(SUM(--ISNUMBER(SEARCH({", AB ",", BC ",", MB ",", NB ",", NL ",", NS ",", NT ",", NU ",", ON ",", PE ",", QC ",", SK ",", YT "},UPPER(C1999))))&gt;0,"Canada","USA")</f>
        <v>USA</v>
      </c>
      <c r="B1999" s="3" t="s">
        <v>9676</v>
      </c>
      <c r="C1999" s="3" t="s">
        <v>9677</v>
      </c>
      <c r="D1999" s="3" t="s">
        <v>9678</v>
      </c>
      <c r="E1999" s="3" t="s">
        <v>9679</v>
      </c>
      <c r="F1999" s="3"/>
      <c r="G1999" s="3" t="s">
        <v>27</v>
      </c>
      <c r="H1999" s="3" t="s">
        <v>27</v>
      </c>
      <c r="I1999" s="3">
        <v>5</v>
      </c>
      <c r="J1999" s="3">
        <v>-76.83152</v>
      </c>
      <c r="K1999" s="3">
        <v>42.58473</v>
      </c>
      <c r="L1999" s="3" t="s">
        <v>9680</v>
      </c>
      <c r="M1999" s="3">
        <v>0</v>
      </c>
      <c r="N1999" s="3">
        <v>0</v>
      </c>
      <c r="O1999" s="3">
        <v>0</v>
      </c>
      <c r="P1999" s="3">
        <v>0</v>
      </c>
      <c r="Q1999" s="3" t="s">
        <v>29</v>
      </c>
      <c r="R1999" s="3" t="s">
        <v>30</v>
      </c>
      <c r="S1999" s="3"/>
      <c r="T1999" s="3"/>
      <c r="U1999" s="7">
        <v>45664.5930787037</v>
      </c>
      <c r="V1999" s="7">
        <v>45838.495625</v>
      </c>
      <c r="W1999" s="3"/>
    </row>
    <row r="2000" ht="15.05" spans="1:23">
      <c r="A2000" s="4" t="str">
        <f t="array" ref="A2000">IF(SUM(--ISNUMBER(SEARCH({", AB ",", BC ",", MB ",", NB ",", NL ",", NS ",", NT ",", NU ",", ON ",", PE ",", QC ",", SK ",", YT "},UPPER(C2000))))&gt;0,"Canada","USA")</f>
        <v>USA</v>
      </c>
      <c r="B2000" s="3" t="s">
        <v>9681</v>
      </c>
      <c r="C2000" s="3" t="s">
        <v>9682</v>
      </c>
      <c r="D2000" s="3" t="s">
        <v>9683</v>
      </c>
      <c r="E2000" s="3" t="s">
        <v>9684</v>
      </c>
      <c r="F2000" s="3" t="s">
        <v>9685</v>
      </c>
      <c r="G2000" s="3" t="s">
        <v>27</v>
      </c>
      <c r="H2000" s="3" t="s">
        <v>27</v>
      </c>
      <c r="I2000" s="3">
        <v>5</v>
      </c>
      <c r="J2000" s="3">
        <v>-104.836063431672</v>
      </c>
      <c r="K2000" s="8" t="s">
        <v>9686</v>
      </c>
      <c r="L2000" s="3" t="s">
        <v>9687</v>
      </c>
      <c r="M2000" s="3">
        <v>135</v>
      </c>
      <c r="N2000" s="3">
        <v>0</v>
      </c>
      <c r="O2000" s="3">
        <v>0</v>
      </c>
      <c r="P2000" s="3">
        <v>0</v>
      </c>
      <c r="Q2000" s="3" t="s">
        <v>29</v>
      </c>
      <c r="R2000" s="3" t="s">
        <v>30</v>
      </c>
      <c r="S2000" s="3"/>
      <c r="T2000" s="3"/>
      <c r="U2000" s="7">
        <v>45861.4557060185</v>
      </c>
      <c r="V2000" s="7">
        <v>45916.7178009259</v>
      </c>
      <c r="W2000" s="3"/>
    </row>
    <row r="2001" ht="15.05" spans="1:23">
      <c r="A2001" s="4" t="str">
        <f t="array" ref="A2001">IF(SUM(--ISNUMBER(SEARCH({", AB ",", BC ",", MB ",", NB ",", NL ",", NS ",", NT ",", NU ",", ON ",", PE ",", QC ",", SK ",", YT "},UPPER(C2001))))&gt;0,"Canada","USA")</f>
        <v>USA</v>
      </c>
      <c r="B2001" s="3" t="s">
        <v>9688</v>
      </c>
      <c r="C2001" s="3" t="s">
        <v>9689</v>
      </c>
      <c r="D2001" s="3" t="s">
        <v>9690</v>
      </c>
      <c r="E2001" s="3" t="s">
        <v>9691</v>
      </c>
      <c r="F2001" s="3"/>
      <c r="G2001" s="3" t="s">
        <v>27</v>
      </c>
      <c r="H2001" s="3" t="s">
        <v>91</v>
      </c>
      <c r="I2001" s="3">
        <v>5</v>
      </c>
      <c r="J2001" s="3">
        <v>-86.28613</v>
      </c>
      <c r="K2001" s="3">
        <v>36.21443</v>
      </c>
      <c r="L2001" s="3"/>
      <c r="M2001" s="3">
        <v>0</v>
      </c>
      <c r="N2001" s="3">
        <v>0</v>
      </c>
      <c r="O2001" s="3">
        <v>0</v>
      </c>
      <c r="P2001" s="3">
        <v>0</v>
      </c>
      <c r="Q2001" s="3" t="s">
        <v>29</v>
      </c>
      <c r="R2001" s="3" t="s">
        <v>78</v>
      </c>
      <c r="S2001" s="3"/>
      <c r="T2001" s="3"/>
      <c r="U2001" s="7">
        <v>45756.6293518519</v>
      </c>
      <c r="V2001" s="7">
        <v>45756.6293518519</v>
      </c>
      <c r="W2001" s="3"/>
    </row>
    <row r="2002" ht="15.05" spans="1:23">
      <c r="A2002" s="4" t="str">
        <f t="array" ref="A2002">IF(SUM(--ISNUMBER(SEARCH({", AB ",", BC ",", MB ",", NB ",", NL ",", NS ",", NT ",", NU ",", ON ",", PE ",", QC ",", SK ",", YT "},UPPER(C2002))))&gt;0,"Canada","USA")</f>
        <v>USA</v>
      </c>
      <c r="B2002" s="3" t="s">
        <v>9692</v>
      </c>
      <c r="C2002" s="3" t="s">
        <v>9693</v>
      </c>
      <c r="D2002" s="3" t="s">
        <v>9694</v>
      </c>
      <c r="E2002" s="3" t="s">
        <v>9695</v>
      </c>
      <c r="F2002" s="3" t="s">
        <v>769</v>
      </c>
      <c r="G2002" s="3" t="s">
        <v>27</v>
      </c>
      <c r="H2002" s="3" t="s">
        <v>27</v>
      </c>
      <c r="I2002" s="3">
        <v>5</v>
      </c>
      <c r="J2002" s="3">
        <v>-70.3640940740366</v>
      </c>
      <c r="K2002" s="8" t="s">
        <v>9696</v>
      </c>
      <c r="L2002" s="3" t="s">
        <v>9697</v>
      </c>
      <c r="M2002" s="3">
        <v>0</v>
      </c>
      <c r="N2002" s="3">
        <v>0</v>
      </c>
      <c r="O2002" s="3">
        <v>0</v>
      </c>
      <c r="P2002" s="3">
        <v>0</v>
      </c>
      <c r="Q2002" s="3" t="s">
        <v>29</v>
      </c>
      <c r="R2002" s="3" t="s">
        <v>30</v>
      </c>
      <c r="S2002" s="3"/>
      <c r="T2002" s="3"/>
      <c r="U2002" s="7">
        <v>45666.5531597222</v>
      </c>
      <c r="V2002" s="7">
        <v>45831.5182986111</v>
      </c>
      <c r="W2002" s="3"/>
    </row>
    <row r="2003" ht="15.05" spans="1:23">
      <c r="A2003" s="4" t="str">
        <f t="array" ref="A2003">IF(SUM(--ISNUMBER(SEARCH({", AB ",", BC ",", MB ",", NB ",", NL ",", NS ",", NT ",", NU ",", ON ",", PE ",", QC ",", SK ",", YT "},UPPER(C2003))))&gt;0,"Canada","USA")</f>
        <v>USA</v>
      </c>
      <c r="B2003" s="3" t="s">
        <v>9698</v>
      </c>
      <c r="C2003" s="3" t="s">
        <v>9699</v>
      </c>
      <c r="D2003" s="3" t="s">
        <v>9700</v>
      </c>
      <c r="E2003" s="3" t="s">
        <v>9701</v>
      </c>
      <c r="F2003" s="3"/>
      <c r="G2003" s="3" t="s">
        <v>27</v>
      </c>
      <c r="H2003" s="3" t="s">
        <v>27</v>
      </c>
      <c r="I2003" s="3">
        <v>5</v>
      </c>
      <c r="J2003" s="3">
        <v>-88.12132</v>
      </c>
      <c r="K2003" s="3">
        <v>42.01919</v>
      </c>
      <c r="L2003" s="3"/>
      <c r="M2003" s="3">
        <v>0</v>
      </c>
      <c r="N2003" s="3">
        <v>0</v>
      </c>
      <c r="O2003" s="3">
        <v>0</v>
      </c>
      <c r="P2003" s="3">
        <v>0</v>
      </c>
      <c r="Q2003" s="3" t="s">
        <v>29</v>
      </c>
      <c r="R2003" s="3" t="s">
        <v>30</v>
      </c>
      <c r="S2003" s="3"/>
      <c r="T2003" s="3"/>
      <c r="U2003" s="7">
        <v>45665.8642592593</v>
      </c>
      <c r="V2003" s="7">
        <v>45665.8642592593</v>
      </c>
      <c r="W2003" s="3"/>
    </row>
    <row r="2004" ht="15.05" spans="1:23">
      <c r="A2004" s="4" t="str">
        <f t="array" ref="A2004">IF(SUM(--ISNUMBER(SEARCH({", AB ",", BC ",", MB ",", NB ",", NL ",", NS ",", NT ",", NU ",", ON ",", PE ",", QC ",", SK ",", YT "},UPPER(C2004))))&gt;0,"Canada","USA")</f>
        <v>USA</v>
      </c>
      <c r="B2004" s="3" t="s">
        <v>9702</v>
      </c>
      <c r="C2004" s="3" t="s">
        <v>9703</v>
      </c>
      <c r="D2004" s="3" t="s">
        <v>9704</v>
      </c>
      <c r="E2004" s="3" t="s">
        <v>9705</v>
      </c>
      <c r="F2004" s="3"/>
      <c r="G2004" s="3" t="s">
        <v>27</v>
      </c>
      <c r="H2004" s="3" t="s">
        <v>27</v>
      </c>
      <c r="I2004" s="3">
        <v>5</v>
      </c>
      <c r="J2004" s="3">
        <v>-93.3623875</v>
      </c>
      <c r="K2004" s="3">
        <v>45.174671</v>
      </c>
      <c r="L2004" s="3"/>
      <c r="M2004" s="3">
        <v>0</v>
      </c>
      <c r="N2004" s="3">
        <v>0</v>
      </c>
      <c r="O2004" s="3">
        <v>0</v>
      </c>
      <c r="P2004" s="3">
        <v>0</v>
      </c>
      <c r="Q2004" s="3" t="s">
        <v>29</v>
      </c>
      <c r="R2004" s="3" t="s">
        <v>30</v>
      </c>
      <c r="S2004" s="3"/>
      <c r="T2004" s="3"/>
      <c r="U2004" s="7">
        <v>45660.1313541667</v>
      </c>
      <c r="V2004" s="7">
        <v>45660.1313541667</v>
      </c>
      <c r="W2004" s="3"/>
    </row>
    <row r="2005" ht="15.05" spans="1:23">
      <c r="A2005" s="4" t="str">
        <f t="array" ref="A2005">IF(SUM(--ISNUMBER(SEARCH({", AB ",", BC ",", MB ",", NB ",", NL ",", NS ",", NT ",", NU ",", ON ",", PE ",", QC ",", SK ",", YT "},UPPER(C2005))))&gt;0,"Canada","USA")</f>
        <v>USA</v>
      </c>
      <c r="B2005" s="3" t="s">
        <v>9706</v>
      </c>
      <c r="C2005" s="3" t="s">
        <v>9707</v>
      </c>
      <c r="D2005" s="3" t="s">
        <v>9708</v>
      </c>
      <c r="E2005" s="3" t="s">
        <v>9709</v>
      </c>
      <c r="F2005" s="3"/>
      <c r="G2005" s="3" t="s">
        <v>27</v>
      </c>
      <c r="H2005" s="3" t="s">
        <v>27</v>
      </c>
      <c r="I2005" s="3">
        <v>5</v>
      </c>
      <c r="J2005" s="3">
        <v>-81.2316347320528</v>
      </c>
      <c r="K2005" s="8" t="s">
        <v>9710</v>
      </c>
      <c r="L2005" s="3"/>
      <c r="M2005" s="3">
        <v>0</v>
      </c>
      <c r="N2005" s="3">
        <v>0</v>
      </c>
      <c r="O2005" s="3">
        <v>0</v>
      </c>
      <c r="P2005" s="3">
        <v>0</v>
      </c>
      <c r="Q2005" s="3" t="s">
        <v>29</v>
      </c>
      <c r="R2005" s="3" t="s">
        <v>30</v>
      </c>
      <c r="S2005" s="3"/>
      <c r="T2005" s="3"/>
      <c r="U2005" s="7">
        <v>45897.5918865741</v>
      </c>
      <c r="V2005" s="7">
        <v>45897.5918865741</v>
      </c>
      <c r="W2005" s="3"/>
    </row>
    <row r="2006" ht="15.05" spans="1:23">
      <c r="A2006" s="4" t="str">
        <f t="array" ref="A2006">IF(SUM(--ISNUMBER(SEARCH({", AB ",", BC ",", MB ",", NB ",", NL ",", NS ",", NT ",", NU ",", ON ",", PE ",", QC ",", SK ",", YT "},UPPER(C2006))))&gt;0,"Canada","USA")</f>
        <v>USA</v>
      </c>
      <c r="B2006" s="3" t="s">
        <v>9711</v>
      </c>
      <c r="C2006" s="3" t="s">
        <v>9712</v>
      </c>
      <c r="D2006" s="3" t="s">
        <v>9713</v>
      </c>
      <c r="E2006" s="3" t="s">
        <v>9714</v>
      </c>
      <c r="F2006" s="3"/>
      <c r="G2006" s="3" t="s">
        <v>27</v>
      </c>
      <c r="H2006" s="3" t="s">
        <v>27</v>
      </c>
      <c r="I2006" s="3">
        <v>5</v>
      </c>
      <c r="J2006" s="3">
        <v>-89.72005</v>
      </c>
      <c r="K2006" s="3">
        <v>33.78267</v>
      </c>
      <c r="L2006" s="3"/>
      <c r="M2006" s="3">
        <v>0</v>
      </c>
      <c r="N2006" s="3">
        <v>0</v>
      </c>
      <c r="O2006" s="3">
        <v>0</v>
      </c>
      <c r="P2006" s="3">
        <v>0</v>
      </c>
      <c r="Q2006" s="3" t="s">
        <v>29</v>
      </c>
      <c r="R2006" s="3" t="s">
        <v>30</v>
      </c>
      <c r="S2006" s="3"/>
      <c r="T2006" s="3"/>
      <c r="U2006" s="7">
        <v>45778.6297453704</v>
      </c>
      <c r="V2006" s="7">
        <v>45778.6297453704</v>
      </c>
      <c r="W2006" s="3"/>
    </row>
    <row r="2007" ht="15.05" spans="1:23">
      <c r="A2007" s="4" t="str">
        <f t="array" ref="A2007">IF(SUM(--ISNUMBER(SEARCH({", AB ",", BC ",", MB ",", NB ",", NL ",", NS ",", NT ",", NU ",", ON ",", PE ",", QC ",", SK ",", YT "},UPPER(C2007))))&gt;0,"Canada","USA")</f>
        <v>USA</v>
      </c>
      <c r="B2007" s="3" t="s">
        <v>9715</v>
      </c>
      <c r="C2007" s="3" t="s">
        <v>9716</v>
      </c>
      <c r="D2007" s="3" t="s">
        <v>9717</v>
      </c>
      <c r="E2007" s="3" t="s">
        <v>9718</v>
      </c>
      <c r="F2007" s="3"/>
      <c r="G2007" s="3" t="s">
        <v>27</v>
      </c>
      <c r="H2007" s="3" t="s">
        <v>27</v>
      </c>
      <c r="I2007" s="3">
        <v>5</v>
      </c>
      <c r="J2007" s="3">
        <v>-83.97972</v>
      </c>
      <c r="K2007" s="3">
        <v>36.15485</v>
      </c>
      <c r="L2007" s="3" t="s">
        <v>9719</v>
      </c>
      <c r="M2007" s="3">
        <v>0</v>
      </c>
      <c r="N2007" s="3">
        <v>0</v>
      </c>
      <c r="O2007" s="3">
        <v>0</v>
      </c>
      <c r="P2007" s="3">
        <v>0</v>
      </c>
      <c r="Q2007" s="3" t="s">
        <v>29</v>
      </c>
      <c r="R2007" s="3" t="s">
        <v>30</v>
      </c>
      <c r="S2007" s="3"/>
      <c r="T2007" s="3"/>
      <c r="U2007" s="7">
        <v>45617.3688773148</v>
      </c>
      <c r="V2007" s="7">
        <v>45847.4350347222</v>
      </c>
      <c r="W2007" s="3"/>
    </row>
    <row r="2008" ht="15.05" spans="1:23">
      <c r="A2008" s="4" t="str">
        <f t="array" ref="A2008">IF(SUM(--ISNUMBER(SEARCH({", AB ",", BC ",", MB ",", NB ",", NL ",", NS ",", NT ",", NU ",", ON ",", PE ",", QC ",", SK ",", YT "},UPPER(C2008))))&gt;0,"Canada","USA")</f>
        <v>USA</v>
      </c>
      <c r="B2008" s="3" t="s">
        <v>9720</v>
      </c>
      <c r="C2008" s="3" t="s">
        <v>9721</v>
      </c>
      <c r="D2008" s="3" t="s">
        <v>9722</v>
      </c>
      <c r="E2008" s="3" t="s">
        <v>9723</v>
      </c>
      <c r="F2008" s="3"/>
      <c r="G2008" s="3" t="s">
        <v>27</v>
      </c>
      <c r="H2008" s="3" t="s">
        <v>27</v>
      </c>
      <c r="I2008" s="3">
        <v>5</v>
      </c>
      <c r="J2008" s="3">
        <v>-102.77786</v>
      </c>
      <c r="K2008" s="3">
        <v>46.85248</v>
      </c>
      <c r="L2008" s="3" t="s">
        <v>9724</v>
      </c>
      <c r="M2008" s="3">
        <v>0</v>
      </c>
      <c r="N2008" s="3">
        <v>0</v>
      </c>
      <c r="O2008" s="3">
        <v>0</v>
      </c>
      <c r="P2008" s="3">
        <v>0</v>
      </c>
      <c r="Q2008" s="3" t="s">
        <v>29</v>
      </c>
      <c r="R2008" s="3" t="s">
        <v>30</v>
      </c>
      <c r="S2008" s="3"/>
      <c r="T2008" s="3"/>
      <c r="U2008" s="7">
        <v>45668.6963310185</v>
      </c>
      <c r="V2008" s="7">
        <v>45834.6607407407</v>
      </c>
      <c r="W2008" s="3"/>
    </row>
    <row r="2009" ht="15.05" spans="1:23">
      <c r="A2009" s="4" t="str">
        <f t="array" ref="A2009">IF(SUM(--ISNUMBER(SEARCH({", AB ",", BC ",", MB ",", NB ",", NL ",", NS ",", NT ",", NU ",", ON ",", PE ",", QC ",", SK ",", YT "},UPPER(C2009))))&gt;0,"Canada","USA")</f>
        <v>USA</v>
      </c>
      <c r="B2009" s="3" t="s">
        <v>9725</v>
      </c>
      <c r="C2009" s="3" t="s">
        <v>9726</v>
      </c>
      <c r="D2009" s="3" t="s">
        <v>9727</v>
      </c>
      <c r="E2009" s="3" t="s">
        <v>9728</v>
      </c>
      <c r="F2009" s="3"/>
      <c r="G2009" s="3" t="s">
        <v>27</v>
      </c>
      <c r="H2009" s="3" t="s">
        <v>27</v>
      </c>
      <c r="I2009" s="3">
        <v>5</v>
      </c>
      <c r="J2009" s="3">
        <v>-102.97802</v>
      </c>
      <c r="K2009" s="3">
        <v>42.82943</v>
      </c>
      <c r="L2009" s="3" t="s">
        <v>9729</v>
      </c>
      <c r="M2009" s="3">
        <v>0</v>
      </c>
      <c r="N2009" s="3">
        <v>0</v>
      </c>
      <c r="O2009" s="3">
        <v>0</v>
      </c>
      <c r="P2009" s="3">
        <v>0</v>
      </c>
      <c r="Q2009" s="3" t="s">
        <v>29</v>
      </c>
      <c r="R2009" s="3" t="s">
        <v>30</v>
      </c>
      <c r="S2009" s="3"/>
      <c r="T2009" s="3"/>
      <c r="U2009" s="7">
        <v>45668.7645486111</v>
      </c>
      <c r="V2009" s="7">
        <v>45835.3856018518</v>
      </c>
      <c r="W2009" s="3"/>
    </row>
    <row r="2010" ht="15.05" spans="1:23">
      <c r="A2010" s="4" t="str">
        <f t="array" ref="A2010">IF(SUM(--ISNUMBER(SEARCH({", AB ",", BC ",", MB ",", NB ",", NL ",", NS ",", NT ",", NU ",", ON ",", PE ",", QC ",", SK ",", YT "},UPPER(C2010))))&gt;0,"Canada","USA")</f>
        <v>USA</v>
      </c>
      <c r="B2010" s="3" t="s">
        <v>9730</v>
      </c>
      <c r="C2010" s="3" t="s">
        <v>9731</v>
      </c>
      <c r="D2010" s="3" t="s">
        <v>2308</v>
      </c>
      <c r="E2010" s="3" t="s">
        <v>9732</v>
      </c>
      <c r="F2010" s="3"/>
      <c r="G2010" s="3" t="s">
        <v>27</v>
      </c>
      <c r="H2010" s="3" t="s">
        <v>27</v>
      </c>
      <c r="I2010" s="3">
        <v>1</v>
      </c>
      <c r="J2010" s="3">
        <v>-96.12532</v>
      </c>
      <c r="K2010" s="3">
        <v>41.44476</v>
      </c>
      <c r="L2010" s="3" t="s">
        <v>9733</v>
      </c>
      <c r="M2010" s="3">
        <v>0</v>
      </c>
      <c r="N2010" s="3">
        <v>0</v>
      </c>
      <c r="O2010" s="3">
        <v>0</v>
      </c>
      <c r="P2010" s="3">
        <v>0</v>
      </c>
      <c r="Q2010" s="3" t="s">
        <v>29</v>
      </c>
      <c r="R2010" s="3" t="s">
        <v>30</v>
      </c>
      <c r="S2010" s="3"/>
      <c r="T2010" s="3"/>
      <c r="U2010" s="7">
        <v>45664.3927083333</v>
      </c>
      <c r="V2010" s="7">
        <v>45835.3827083333</v>
      </c>
      <c r="W2010" s="3"/>
    </row>
    <row r="2011" ht="15.05" spans="1:23">
      <c r="A2011" s="4" t="str">
        <f t="array" ref="A2011">IF(SUM(--ISNUMBER(SEARCH({", AB ",", BC ",", MB ",", NB ",", NL ",", NS ",", NT ",", NU ",", ON ",", PE ",", QC ",", SK ",", YT "},UPPER(C2011))))&gt;0,"Canada","USA")</f>
        <v>USA</v>
      </c>
      <c r="B2011" s="3" t="s">
        <v>9734</v>
      </c>
      <c r="C2011" s="3" t="s">
        <v>9735</v>
      </c>
      <c r="D2011" s="3" t="s">
        <v>9736</v>
      </c>
      <c r="E2011" s="3" t="s">
        <v>9737</v>
      </c>
      <c r="F2011" s="3" t="s">
        <v>62</v>
      </c>
      <c r="G2011" s="3" t="s">
        <v>27</v>
      </c>
      <c r="H2011" s="3" t="s">
        <v>27</v>
      </c>
      <c r="I2011" s="3">
        <v>4</v>
      </c>
      <c r="J2011" s="3">
        <v>-85.27206</v>
      </c>
      <c r="K2011" s="3">
        <v>35.02554</v>
      </c>
      <c r="L2011" s="3"/>
      <c r="M2011" s="3">
        <v>0</v>
      </c>
      <c r="N2011" s="3">
        <v>0</v>
      </c>
      <c r="O2011" s="3">
        <v>0</v>
      </c>
      <c r="P2011" s="3">
        <v>0</v>
      </c>
      <c r="Q2011" s="3" t="s">
        <v>29</v>
      </c>
      <c r="R2011" s="3" t="s">
        <v>30</v>
      </c>
      <c r="S2011" s="3"/>
      <c r="T2011" s="3"/>
      <c r="U2011" s="7">
        <v>45616.6519907407</v>
      </c>
      <c r="V2011" s="7">
        <v>45828.5976388889</v>
      </c>
      <c r="W2011" s="3"/>
    </row>
    <row r="2012" ht="15.05" spans="1:23">
      <c r="A2012" s="4" t="str">
        <f t="array" ref="A2012">IF(SUM(--ISNUMBER(SEARCH({", AB ",", BC ",", MB ",", NB ",", NL ",", NS ",", NT ",", NU ",", ON ",", PE ",", QC ",", SK ",", YT "},UPPER(C2012))))&gt;0,"Canada","USA")</f>
        <v>USA</v>
      </c>
      <c r="B2012" s="3" t="s">
        <v>9738</v>
      </c>
      <c r="C2012" s="3" t="s">
        <v>9739</v>
      </c>
      <c r="D2012" s="3" t="s">
        <v>9740</v>
      </c>
      <c r="E2012" s="3" t="s">
        <v>9741</v>
      </c>
      <c r="F2012" s="3"/>
      <c r="G2012" s="3" t="s">
        <v>27</v>
      </c>
      <c r="H2012" s="3" t="s">
        <v>27</v>
      </c>
      <c r="I2012" s="3">
        <v>6</v>
      </c>
      <c r="J2012" s="3">
        <v>-86.7330717</v>
      </c>
      <c r="K2012" s="8" t="s">
        <v>9742</v>
      </c>
      <c r="L2012" s="3"/>
      <c r="M2012" s="3">
        <v>0</v>
      </c>
      <c r="N2012" s="3">
        <v>0</v>
      </c>
      <c r="O2012" s="3">
        <v>0</v>
      </c>
      <c r="P2012" s="3">
        <v>0</v>
      </c>
      <c r="Q2012" s="3" t="s">
        <v>29</v>
      </c>
      <c r="R2012" s="3" t="s">
        <v>30</v>
      </c>
      <c r="S2012" s="3"/>
      <c r="T2012" s="3"/>
      <c r="U2012" s="7">
        <v>45616.6394791667</v>
      </c>
      <c r="V2012" s="7">
        <v>45867.5718865741</v>
      </c>
      <c r="W2012" s="3"/>
    </row>
    <row r="2013" ht="15.05" spans="1:23">
      <c r="A2013" s="4" t="str">
        <f t="array" ref="A2013">IF(SUM(--ISNUMBER(SEARCH({", AB ",", BC ",", MB ",", NB ",", NL ",", NS ",", NT ",", NU ",", ON ",", PE ",", QC ",", SK ",", YT "},UPPER(C2013))))&gt;0,"Canada","USA")</f>
        <v>USA</v>
      </c>
      <c r="B2013" s="3" t="s">
        <v>9743</v>
      </c>
      <c r="C2013" s="3" t="s">
        <v>9744</v>
      </c>
      <c r="D2013" s="3" t="s">
        <v>9745</v>
      </c>
      <c r="E2013" s="3" t="s">
        <v>9746</v>
      </c>
      <c r="F2013" s="3" t="s">
        <v>62</v>
      </c>
      <c r="G2013" s="3" t="s">
        <v>27</v>
      </c>
      <c r="H2013" s="3" t="s">
        <v>27</v>
      </c>
      <c r="I2013" s="3">
        <v>5</v>
      </c>
      <c r="J2013" s="3">
        <v>-83.97014</v>
      </c>
      <c r="K2013" s="3">
        <v>35.98041</v>
      </c>
      <c r="L2013" s="3"/>
      <c r="M2013" s="3">
        <v>0</v>
      </c>
      <c r="N2013" s="3">
        <v>0</v>
      </c>
      <c r="O2013" s="3">
        <v>0</v>
      </c>
      <c r="P2013" s="3">
        <v>0</v>
      </c>
      <c r="Q2013" s="3" t="s">
        <v>29</v>
      </c>
      <c r="R2013" s="3" t="s">
        <v>30</v>
      </c>
      <c r="S2013" s="3"/>
      <c r="T2013" s="3"/>
      <c r="U2013" s="7">
        <v>45763.4158912037</v>
      </c>
      <c r="V2013" s="7">
        <v>45848.3844791667</v>
      </c>
      <c r="W2013" s="3"/>
    </row>
    <row r="2014" ht="15.05" spans="1:23">
      <c r="A2014" s="4" t="str">
        <f t="array" ref="A2014">IF(SUM(--ISNUMBER(SEARCH({", AB ",", BC ",", MB ",", NB ",", NL ",", NS ",", NT ",", NU ",", ON ",", PE ",", QC ",", SK ",", YT "},UPPER(C2014))))&gt;0,"Canada","USA")</f>
        <v>USA</v>
      </c>
      <c r="B2014" s="3" t="s">
        <v>9747</v>
      </c>
      <c r="C2014" s="3" t="s">
        <v>9748</v>
      </c>
      <c r="D2014" s="3" t="s">
        <v>9740</v>
      </c>
      <c r="E2014" s="3" t="s">
        <v>9749</v>
      </c>
      <c r="F2014" s="3" t="s">
        <v>9750</v>
      </c>
      <c r="G2014" s="3" t="s">
        <v>27</v>
      </c>
      <c r="H2014" s="3" t="s">
        <v>27</v>
      </c>
      <c r="I2014" s="3">
        <v>6</v>
      </c>
      <c r="J2014" s="3">
        <v>-86.73309</v>
      </c>
      <c r="K2014" s="3">
        <v>36.14432</v>
      </c>
      <c r="L2014" s="3"/>
      <c r="M2014" s="3">
        <v>0</v>
      </c>
      <c r="N2014" s="3">
        <v>0</v>
      </c>
      <c r="O2014" s="3">
        <v>0</v>
      </c>
      <c r="P2014" s="3">
        <v>0</v>
      </c>
      <c r="Q2014" s="3" t="s">
        <v>29</v>
      </c>
      <c r="R2014" s="3" t="s">
        <v>30</v>
      </c>
      <c r="S2014" s="3"/>
      <c r="T2014" s="3"/>
      <c r="U2014" s="7">
        <v>45616.6687152778</v>
      </c>
      <c r="V2014" s="7">
        <v>45761.6918518519</v>
      </c>
      <c r="W2014" s="3"/>
    </row>
    <row r="2015" ht="15.05" spans="1:23">
      <c r="A2015" s="4" t="str">
        <f t="array" ref="A2015">IF(SUM(--ISNUMBER(SEARCH({", AB ",", BC ",", MB ",", NB ",", NL ",", NS ",", NT ",", NU ",", ON ",", PE ",", QC ",", SK ",", YT "},UPPER(C2015))))&gt;0,"Canada","USA")</f>
        <v>USA</v>
      </c>
      <c r="B2015" s="3" t="s">
        <v>9751</v>
      </c>
      <c r="C2015" s="3" t="s">
        <v>9590</v>
      </c>
      <c r="D2015" s="3" t="s">
        <v>9591</v>
      </c>
      <c r="E2015" s="3" t="s">
        <v>9746</v>
      </c>
      <c r="F2015" s="3"/>
      <c r="G2015" s="3" t="s">
        <v>27</v>
      </c>
      <c r="H2015" s="3" t="s">
        <v>27</v>
      </c>
      <c r="I2015" s="3">
        <v>1</v>
      </c>
      <c r="J2015" s="3">
        <v>-83.9701482</v>
      </c>
      <c r="K2015" s="3">
        <v>35.9804148</v>
      </c>
      <c r="L2015" s="3"/>
      <c r="M2015" s="3">
        <v>120</v>
      </c>
      <c r="N2015" s="3">
        <v>0</v>
      </c>
      <c r="O2015" s="3">
        <v>1.2</v>
      </c>
      <c r="P2015" s="3">
        <v>0</v>
      </c>
      <c r="Q2015" s="3" t="s">
        <v>29</v>
      </c>
      <c r="R2015" s="3" t="s">
        <v>30</v>
      </c>
      <c r="S2015" s="3"/>
      <c r="T2015" s="3"/>
      <c r="U2015" s="7">
        <v>45616.6991319444</v>
      </c>
      <c r="V2015" s="7">
        <v>45891.4304050926</v>
      </c>
      <c r="W2015" s="3"/>
    </row>
    <row r="2016" ht="15.05" spans="1:23">
      <c r="A2016" s="4" t="str">
        <f t="array" ref="A2016">IF(SUM(--ISNUMBER(SEARCH({", AB ",", BC ",", MB ",", NB ",", NL ",", NS ",", NT ",", NU ",", ON ",", PE ",", QC ",", SK ",", YT "},UPPER(C2016))))&gt;0,"Canada","USA")</f>
        <v>USA</v>
      </c>
      <c r="B2016" s="3" t="s">
        <v>9752</v>
      </c>
      <c r="C2016" s="3" t="s">
        <v>9753</v>
      </c>
      <c r="D2016" s="3" t="s">
        <v>9736</v>
      </c>
      <c r="E2016" s="3" t="s">
        <v>9754</v>
      </c>
      <c r="F2016" s="3"/>
      <c r="G2016" s="3" t="s">
        <v>27</v>
      </c>
      <c r="H2016" s="3" t="s">
        <v>27</v>
      </c>
      <c r="I2016" s="3">
        <v>5</v>
      </c>
      <c r="J2016" s="3">
        <v>-85.27227</v>
      </c>
      <c r="K2016" s="3">
        <v>35.02571</v>
      </c>
      <c r="L2016" s="3"/>
      <c r="M2016" s="3">
        <v>0</v>
      </c>
      <c r="N2016" s="3">
        <v>0</v>
      </c>
      <c r="O2016" s="3">
        <v>0</v>
      </c>
      <c r="P2016" s="3">
        <v>0</v>
      </c>
      <c r="Q2016" s="3" t="s">
        <v>29</v>
      </c>
      <c r="R2016" s="3" t="s">
        <v>30</v>
      </c>
      <c r="S2016" s="3"/>
      <c r="T2016" s="3"/>
      <c r="U2016" s="7">
        <v>45603.5087615741</v>
      </c>
      <c r="V2016" s="7">
        <v>45828.5969097222</v>
      </c>
      <c r="W2016" s="3"/>
    </row>
    <row r="2017" ht="15.05" spans="1:23">
      <c r="A2017" s="4" t="str">
        <f t="array" ref="A2017">IF(SUM(--ISNUMBER(SEARCH({", AB ",", BC ",", MB ",", NB ",", NL ",", NS ",", NT ",", NU ",", ON ",", PE ",", QC ",", SK ",", YT "},UPPER(C2017))))&gt;0,"Canada","USA")</f>
        <v>USA</v>
      </c>
      <c r="B2017" s="3" t="s">
        <v>9755</v>
      </c>
      <c r="C2017" s="3" t="s">
        <v>9756</v>
      </c>
      <c r="D2017" s="3" t="s">
        <v>9757</v>
      </c>
      <c r="E2017" s="3" t="s">
        <v>9758</v>
      </c>
      <c r="F2017" s="3"/>
      <c r="G2017" s="3" t="s">
        <v>27</v>
      </c>
      <c r="H2017" s="3" t="s">
        <v>27</v>
      </c>
      <c r="I2017" s="3">
        <v>5</v>
      </c>
      <c r="J2017" s="3">
        <v>-157.88631</v>
      </c>
      <c r="K2017" s="3">
        <v>21.32697</v>
      </c>
      <c r="L2017" s="3"/>
      <c r="M2017" s="3">
        <v>0</v>
      </c>
      <c r="N2017" s="3">
        <v>0</v>
      </c>
      <c r="O2017" s="3">
        <v>0</v>
      </c>
      <c r="P2017" s="3">
        <v>0</v>
      </c>
      <c r="Q2017" s="3" t="s">
        <v>29</v>
      </c>
      <c r="R2017" s="3" t="s">
        <v>30</v>
      </c>
      <c r="S2017" s="3"/>
      <c r="T2017" s="3"/>
      <c r="U2017" s="7">
        <v>45644.6911111111</v>
      </c>
      <c r="V2017" s="7">
        <v>45644.6911111111</v>
      </c>
      <c r="W2017" s="3"/>
    </row>
    <row r="2018" ht="15.05" spans="1:23">
      <c r="A2018" s="4" t="str">
        <f t="array" ref="A2018">IF(SUM(--ISNUMBER(SEARCH({", AB ",", BC ",", MB ",", NB ",", NL ",", NS ",", NT ",", NU ",", ON ",", PE ",", QC ",", SK ",", YT "},UPPER(C2018))))&gt;0,"Canada","USA")</f>
        <v>USA</v>
      </c>
      <c r="B2018" s="3" t="s">
        <v>9759</v>
      </c>
      <c r="C2018" s="3" t="s">
        <v>9760</v>
      </c>
      <c r="D2018" s="3" t="s">
        <v>9761</v>
      </c>
      <c r="E2018" s="3" t="s">
        <v>9762</v>
      </c>
      <c r="F2018" s="3"/>
      <c r="G2018" s="3" t="s">
        <v>27</v>
      </c>
      <c r="H2018" s="3" t="s">
        <v>27</v>
      </c>
      <c r="I2018" s="3">
        <v>5</v>
      </c>
      <c r="J2018" s="3">
        <v>-74.30663</v>
      </c>
      <c r="K2018" s="3">
        <v>39.65406</v>
      </c>
      <c r="L2018" s="3"/>
      <c r="M2018" s="3">
        <v>0</v>
      </c>
      <c r="N2018" s="3">
        <v>0</v>
      </c>
      <c r="O2018" s="3">
        <v>0</v>
      </c>
      <c r="P2018" s="3">
        <v>0</v>
      </c>
      <c r="Q2018" s="3" t="s">
        <v>29</v>
      </c>
      <c r="R2018" s="3" t="s">
        <v>30</v>
      </c>
      <c r="S2018" s="3"/>
      <c r="T2018" s="3"/>
      <c r="U2018" s="7">
        <v>45668.9013310185</v>
      </c>
      <c r="V2018" s="7">
        <v>45668.9013310185</v>
      </c>
      <c r="W2018" s="3"/>
    </row>
    <row r="2019" ht="15.05" spans="1:23">
      <c r="A2019" s="4" t="str">
        <f t="array" ref="A2019">IF(SUM(--ISNUMBER(SEARCH({", AB ",", BC ",", MB ",", NB ",", NL ",", NS ",", NT ",", NU ",", ON ",", PE ",", QC ",", SK ",", YT "},UPPER(C2019))))&gt;0,"Canada","USA")</f>
        <v>USA</v>
      </c>
      <c r="B2019" s="3" t="s">
        <v>9763</v>
      </c>
      <c r="C2019" s="3" t="s">
        <v>9764</v>
      </c>
      <c r="D2019" s="3">
        <v>4083935938</v>
      </c>
      <c r="E2019" s="3" t="s">
        <v>9765</v>
      </c>
      <c r="F2019" s="3" t="s">
        <v>9766</v>
      </c>
      <c r="G2019" s="3" t="s">
        <v>27</v>
      </c>
      <c r="H2019" s="3" t="s">
        <v>27</v>
      </c>
      <c r="I2019" s="3">
        <v>1</v>
      </c>
      <c r="J2019" s="3">
        <v>-121.846409799999</v>
      </c>
      <c r="K2019" s="3">
        <v>37.4062013</v>
      </c>
      <c r="L2019" s="3"/>
      <c r="M2019" s="3">
        <v>0</v>
      </c>
      <c r="N2019" s="3">
        <v>0</v>
      </c>
      <c r="O2019" s="3">
        <v>0</v>
      </c>
      <c r="P2019" s="3">
        <v>0</v>
      </c>
      <c r="Q2019" s="3" t="s">
        <v>29</v>
      </c>
      <c r="R2019" s="3" t="s">
        <v>78</v>
      </c>
      <c r="S2019" s="3"/>
      <c r="T2019" s="3"/>
      <c r="U2019" s="7">
        <v>45729.6868402778</v>
      </c>
      <c r="V2019" s="7">
        <v>45756.6355555556</v>
      </c>
      <c r="W2019" s="3"/>
    </row>
    <row r="2020" ht="15.05" spans="1:23">
      <c r="A2020" s="4" t="str">
        <f t="array" ref="A2020">IF(SUM(--ISNUMBER(SEARCH({", AB ",", BC ",", MB ",", NB ",", NL ",", NS ",", NT ",", NU ",", ON ",", PE ",", QC ",", SK ",", YT "},UPPER(C2020))))&gt;0,"Canada","USA")</f>
        <v>USA</v>
      </c>
      <c r="B2020" s="3" t="s">
        <v>9767</v>
      </c>
      <c r="C2020" s="3" t="s">
        <v>9768</v>
      </c>
      <c r="D2020" s="3">
        <v>4174595529</v>
      </c>
      <c r="E2020" s="3" t="s">
        <v>9769</v>
      </c>
      <c r="F2020" s="3" t="s">
        <v>9770</v>
      </c>
      <c r="G2020" s="3" t="s">
        <v>27</v>
      </c>
      <c r="H2020" s="3" t="s">
        <v>27</v>
      </c>
      <c r="I2020" s="3">
        <v>6</v>
      </c>
      <c r="J2020" s="3">
        <v>-93.32094</v>
      </c>
      <c r="K2020" s="3">
        <v>37.19802</v>
      </c>
      <c r="L2020" s="3"/>
      <c r="M2020" s="3">
        <v>0</v>
      </c>
      <c r="N2020" s="3">
        <v>0</v>
      </c>
      <c r="O2020" s="3">
        <v>0</v>
      </c>
      <c r="P2020" s="3">
        <v>0</v>
      </c>
      <c r="Q2020" s="3" t="s">
        <v>29</v>
      </c>
      <c r="R2020" s="3" t="s">
        <v>30</v>
      </c>
      <c r="S2020" s="3"/>
      <c r="T2020" s="3"/>
      <c r="U2020" s="7">
        <v>45693.6109027778</v>
      </c>
      <c r="V2020" s="7">
        <v>45833.9623611111</v>
      </c>
      <c r="W2020" s="3"/>
    </row>
    <row r="2021" ht="15.05" spans="1:23">
      <c r="A2021" s="4" t="str">
        <f t="array" ref="A2021">IF(SUM(--ISNUMBER(SEARCH({", AB ",", BC ",", MB ",", NB ",", NL ",", NS ",", NT ",", NU ",", ON ",", PE ",", QC ",", SK ",", YT "},UPPER(C2021))))&gt;0,"Canada","USA")</f>
        <v>USA</v>
      </c>
      <c r="B2021" s="3" t="s">
        <v>9771</v>
      </c>
      <c r="C2021" s="3" t="s">
        <v>9772</v>
      </c>
      <c r="D2021" s="3" t="s">
        <v>9773</v>
      </c>
      <c r="E2021" s="3" t="s">
        <v>9774</v>
      </c>
      <c r="F2021" s="3"/>
      <c r="G2021" s="3" t="s">
        <v>27</v>
      </c>
      <c r="H2021" s="3" t="s">
        <v>27</v>
      </c>
      <c r="I2021" s="3">
        <v>5</v>
      </c>
      <c r="J2021" s="3">
        <v>-79.91624</v>
      </c>
      <c r="K2021" s="3">
        <v>40.611363</v>
      </c>
      <c r="L2021" s="3" t="s">
        <v>9775</v>
      </c>
      <c r="M2021" s="3">
        <v>0</v>
      </c>
      <c r="N2021" s="3">
        <v>0</v>
      </c>
      <c r="O2021" s="3">
        <v>0</v>
      </c>
      <c r="P2021" s="3">
        <v>0</v>
      </c>
      <c r="Q2021" s="3" t="s">
        <v>29</v>
      </c>
      <c r="R2021" s="3" t="s">
        <v>30</v>
      </c>
      <c r="S2021" s="3"/>
      <c r="T2021" s="3"/>
      <c r="U2021" s="7">
        <v>45611.5853819444</v>
      </c>
      <c r="V2021" s="7">
        <v>45845.4815509259</v>
      </c>
      <c r="W2021" s="3"/>
    </row>
    <row r="2022" ht="15.05" spans="1:23">
      <c r="A2022" s="4" t="str">
        <f t="array" ref="A2022">IF(SUM(--ISNUMBER(SEARCH({", AB ",", BC ",", MB ",", NB ",", NL ",", NS ",", NT ",", NU ",", ON ",", PE ",", QC ",", SK ",", YT "},UPPER(C2022))))&gt;0,"Canada","USA")</f>
        <v>USA</v>
      </c>
      <c r="B2022" s="3" t="s">
        <v>9776</v>
      </c>
      <c r="C2022" s="3" t="s">
        <v>9777</v>
      </c>
      <c r="D2022" s="3" t="s">
        <v>9778</v>
      </c>
      <c r="E2022" s="3" t="s">
        <v>9779</v>
      </c>
      <c r="F2022" s="3" t="s">
        <v>9780</v>
      </c>
      <c r="G2022" s="3" t="s">
        <v>27</v>
      </c>
      <c r="H2022" s="3" t="s">
        <v>27</v>
      </c>
      <c r="I2022" s="3">
        <v>4</v>
      </c>
      <c r="J2022" s="3">
        <v>-89.9004</v>
      </c>
      <c r="K2022" s="3">
        <v>35.14925</v>
      </c>
      <c r="L2022" s="3" t="s">
        <v>9781</v>
      </c>
      <c r="M2022" s="3">
        <v>0</v>
      </c>
      <c r="N2022" s="3">
        <v>0</v>
      </c>
      <c r="O2022" s="3">
        <v>0</v>
      </c>
      <c r="P2022" s="3">
        <v>0</v>
      </c>
      <c r="Q2022" s="3" t="s">
        <v>29</v>
      </c>
      <c r="R2022" s="3" t="s">
        <v>30</v>
      </c>
      <c r="S2022" s="3"/>
      <c r="T2022" s="3"/>
      <c r="U2022" s="7">
        <v>45616.3603703704</v>
      </c>
      <c r="V2022" s="7">
        <v>45845.6921527778</v>
      </c>
      <c r="W2022" s="3"/>
    </row>
    <row r="2023" ht="15.05" spans="1:23">
      <c r="A2023" s="4" t="str">
        <f t="array" ref="A2023">IF(SUM(--ISNUMBER(SEARCH({", AB ",", BC ",", MB ",", NB ",", NL ",", NS ",", NT ",", NU ",", ON ",", PE ",", QC ",", SK ",", YT "},UPPER(C2023))))&gt;0,"Canada","USA")</f>
        <v>USA</v>
      </c>
      <c r="B2023" s="3" t="s">
        <v>9782</v>
      </c>
      <c r="C2023" s="3" t="s">
        <v>9783</v>
      </c>
      <c r="D2023" s="3" t="s">
        <v>9784</v>
      </c>
      <c r="E2023" s="3" t="s">
        <v>9785</v>
      </c>
      <c r="F2023" s="3" t="s">
        <v>9786</v>
      </c>
      <c r="G2023" s="3" t="s">
        <v>27</v>
      </c>
      <c r="H2023" s="3" t="s">
        <v>27</v>
      </c>
      <c r="I2023" s="3">
        <v>6</v>
      </c>
      <c r="J2023" s="3">
        <v>-73.33602</v>
      </c>
      <c r="K2023" s="3">
        <v>40.71681</v>
      </c>
      <c r="L2023" s="3" t="s">
        <v>9787</v>
      </c>
      <c r="M2023" s="3">
        <v>180</v>
      </c>
      <c r="N2023" s="3">
        <v>145</v>
      </c>
      <c r="O2023" s="3">
        <v>0</v>
      </c>
      <c r="P2023" s="3">
        <v>0</v>
      </c>
      <c r="Q2023" s="3" t="s">
        <v>29</v>
      </c>
      <c r="R2023" s="3" t="s">
        <v>30</v>
      </c>
      <c r="S2023" s="3"/>
      <c r="T2023" s="3"/>
      <c r="U2023" s="7">
        <v>45669.5128472222</v>
      </c>
      <c r="V2023" s="7">
        <v>45916.7173726852</v>
      </c>
      <c r="W2023" s="3"/>
    </row>
    <row r="2024" ht="15.05" spans="1:23">
      <c r="A2024" s="4" t="str">
        <f t="array" ref="A2024">IF(SUM(--ISNUMBER(SEARCH({", AB ",", BC ",", MB ",", NB ",", NL ",", NS ",", NT ",", NU ",", ON ",", PE ",", QC ",", SK ",", YT "},UPPER(C2024))))&gt;0,"Canada","USA")</f>
        <v>USA</v>
      </c>
      <c r="B2024" s="3" t="s">
        <v>9788</v>
      </c>
      <c r="C2024" s="3" t="s">
        <v>9789</v>
      </c>
      <c r="D2024" s="3" t="s">
        <v>9790</v>
      </c>
      <c r="E2024" s="3" t="s">
        <v>9791</v>
      </c>
      <c r="F2024" s="3"/>
      <c r="G2024" s="3" t="s">
        <v>27</v>
      </c>
      <c r="H2024" s="3" t="s">
        <v>27</v>
      </c>
      <c r="I2024" s="3">
        <v>5</v>
      </c>
      <c r="J2024" s="3">
        <v>-85.58505</v>
      </c>
      <c r="K2024" s="3">
        <v>30.1507</v>
      </c>
      <c r="L2024" s="3"/>
      <c r="M2024" s="3">
        <v>0</v>
      </c>
      <c r="N2024" s="3">
        <v>0</v>
      </c>
      <c r="O2024" s="3">
        <v>0</v>
      </c>
      <c r="P2024" s="3">
        <v>0</v>
      </c>
      <c r="Q2024" s="3" t="s">
        <v>29</v>
      </c>
      <c r="R2024" s="3" t="s">
        <v>30</v>
      </c>
      <c r="S2024" s="3"/>
      <c r="T2024" s="3"/>
      <c r="U2024" s="7">
        <v>45664.7086342593</v>
      </c>
      <c r="V2024" s="7">
        <v>45664.7086342593</v>
      </c>
      <c r="W2024" s="3"/>
    </row>
    <row r="2025" ht="15.05" spans="1:23">
      <c r="A2025" s="4" t="str">
        <f t="array" ref="A2025">IF(SUM(--ISNUMBER(SEARCH({", AB ",", BC ",", MB ",", NB ",", NL ",", NS ",", NT ",", NU ",", ON ",", PE ",", QC ",", SK ",", YT "},UPPER(C2025))))&gt;0,"Canada","USA")</f>
        <v>USA</v>
      </c>
      <c r="B2025" s="3" t="s">
        <v>9792</v>
      </c>
      <c r="C2025" s="3" t="s">
        <v>9793</v>
      </c>
      <c r="D2025" s="3" t="s">
        <v>9794</v>
      </c>
      <c r="E2025" s="3" t="s">
        <v>9791</v>
      </c>
      <c r="F2025" s="3"/>
      <c r="G2025" s="3" t="s">
        <v>27</v>
      </c>
      <c r="H2025" s="3" t="s">
        <v>27</v>
      </c>
      <c r="I2025" s="3">
        <v>6</v>
      </c>
      <c r="J2025" s="3">
        <v>-118.00232</v>
      </c>
      <c r="K2025" s="3">
        <v>33.93916</v>
      </c>
      <c r="L2025" s="3" t="s">
        <v>9795</v>
      </c>
      <c r="M2025" s="3">
        <v>0</v>
      </c>
      <c r="N2025" s="3">
        <v>0</v>
      </c>
      <c r="O2025" s="3">
        <v>0</v>
      </c>
      <c r="P2025" s="3">
        <v>0</v>
      </c>
      <c r="Q2025" s="3" t="s">
        <v>29</v>
      </c>
      <c r="R2025" s="3" t="s">
        <v>30</v>
      </c>
      <c r="S2025" s="3"/>
      <c r="T2025" s="3"/>
      <c r="U2025" s="7">
        <v>45649.5474305556</v>
      </c>
      <c r="V2025" s="7">
        <v>45819.405474537</v>
      </c>
      <c r="W2025" s="3"/>
    </row>
    <row r="2026" ht="15.05" spans="1:23">
      <c r="A2026" s="4" t="str">
        <f t="array" ref="A2026">IF(SUM(--ISNUMBER(SEARCH({", AB ",", BC ",", MB ",", NB ",", NL ",", NS ",", NT ",", NU ",", ON ",", PE ",", QC ",", SK ",", YT "},UPPER(C2026))))&gt;0,"Canada","USA")</f>
        <v>USA</v>
      </c>
      <c r="B2026" s="3" t="s">
        <v>9796</v>
      </c>
      <c r="C2026" s="3" t="s">
        <v>9797</v>
      </c>
      <c r="D2026" s="3" t="s">
        <v>9794</v>
      </c>
      <c r="E2026" s="3" t="s">
        <v>9791</v>
      </c>
      <c r="F2026" s="3"/>
      <c r="G2026" s="3" t="s">
        <v>27</v>
      </c>
      <c r="H2026" s="3" t="s">
        <v>27</v>
      </c>
      <c r="I2026" s="3">
        <v>6</v>
      </c>
      <c r="J2026" s="3">
        <v>-118.0141</v>
      </c>
      <c r="K2026" s="3">
        <v>33.94687</v>
      </c>
      <c r="L2026" s="3" t="s">
        <v>9795</v>
      </c>
      <c r="M2026" s="3">
        <v>0</v>
      </c>
      <c r="N2026" s="3">
        <v>0</v>
      </c>
      <c r="O2026" s="3">
        <v>0</v>
      </c>
      <c r="P2026" s="3">
        <v>0</v>
      </c>
      <c r="Q2026" s="3" t="s">
        <v>29</v>
      </c>
      <c r="R2026" s="3" t="s">
        <v>30</v>
      </c>
      <c r="S2026" s="3"/>
      <c r="T2026" s="3"/>
      <c r="U2026" s="7">
        <v>45649.4965625</v>
      </c>
      <c r="V2026" s="7">
        <v>45819.4068518519</v>
      </c>
      <c r="W2026" s="3"/>
    </row>
    <row r="2027" ht="15.05" spans="1:23">
      <c r="A2027" s="4" t="str">
        <f t="array" ref="A2027">IF(SUM(--ISNUMBER(SEARCH({", AB ",", BC ",", MB ",", NB ",", NL ",", NS ",", NT ",", NU ",", ON ",", PE ",", QC ",", SK ",", YT "},UPPER(C2027))))&gt;0,"Canada","USA")</f>
        <v>USA</v>
      </c>
      <c r="B2027" s="3" t="s">
        <v>9798</v>
      </c>
      <c r="C2027" s="3" t="s">
        <v>9799</v>
      </c>
      <c r="D2027" s="3" t="s">
        <v>9794</v>
      </c>
      <c r="E2027" s="3" t="s">
        <v>9791</v>
      </c>
      <c r="F2027" s="3"/>
      <c r="G2027" s="3" t="s">
        <v>27</v>
      </c>
      <c r="H2027" s="3" t="s">
        <v>27</v>
      </c>
      <c r="I2027" s="3">
        <v>6</v>
      </c>
      <c r="J2027" s="3">
        <v>-118.0305</v>
      </c>
      <c r="K2027" s="3">
        <v>33.93984</v>
      </c>
      <c r="L2027" s="3" t="s">
        <v>9795</v>
      </c>
      <c r="M2027" s="3">
        <v>0</v>
      </c>
      <c r="N2027" s="3">
        <v>0</v>
      </c>
      <c r="O2027" s="3">
        <v>0</v>
      </c>
      <c r="P2027" s="3">
        <v>0</v>
      </c>
      <c r="Q2027" s="3" t="s">
        <v>29</v>
      </c>
      <c r="R2027" s="3" t="s">
        <v>30</v>
      </c>
      <c r="S2027" s="3"/>
      <c r="T2027" s="3"/>
      <c r="U2027" s="7">
        <v>45644.4799074074</v>
      </c>
      <c r="V2027" s="7">
        <v>45819.409212963</v>
      </c>
      <c r="W2027" s="3"/>
    </row>
    <row r="2028" ht="15.05" spans="1:23">
      <c r="A2028" s="4" t="str">
        <f t="array" ref="A2028">IF(SUM(--ISNUMBER(SEARCH({", AB ",", BC ",", MB ",", NB ",", NL ",", NS ",", NT ",", NU ",", ON ",", PE ",", QC ",", SK ",", YT "},UPPER(C2028))))&gt;0,"Canada","USA")</f>
        <v>USA</v>
      </c>
      <c r="B2028" s="3" t="s">
        <v>9800</v>
      </c>
      <c r="C2028" s="3" t="s">
        <v>9801</v>
      </c>
      <c r="D2028" s="3" t="s">
        <v>9794</v>
      </c>
      <c r="E2028" s="3" t="s">
        <v>9791</v>
      </c>
      <c r="F2028" s="3"/>
      <c r="G2028" s="3" t="s">
        <v>27</v>
      </c>
      <c r="H2028" s="3" t="s">
        <v>27</v>
      </c>
      <c r="I2028" s="3">
        <v>6</v>
      </c>
      <c r="J2028" s="3">
        <v>-118.01752</v>
      </c>
      <c r="K2028" s="3">
        <v>33.95551</v>
      </c>
      <c r="L2028" s="3" t="s">
        <v>9795</v>
      </c>
      <c r="M2028" s="3">
        <v>0</v>
      </c>
      <c r="N2028" s="3">
        <v>0</v>
      </c>
      <c r="O2028" s="3">
        <v>0</v>
      </c>
      <c r="P2028" s="3">
        <v>0</v>
      </c>
      <c r="Q2028" s="3" t="s">
        <v>29</v>
      </c>
      <c r="R2028" s="3" t="s">
        <v>30</v>
      </c>
      <c r="S2028" s="3"/>
      <c r="T2028" s="3"/>
      <c r="U2028" s="7">
        <v>45644.4776851852</v>
      </c>
      <c r="V2028" s="7">
        <v>45819.4093518518</v>
      </c>
      <c r="W2028" s="3"/>
    </row>
    <row r="2029" ht="15.05" spans="1:23">
      <c r="A2029" s="4" t="str">
        <f t="array" ref="A2029">IF(SUM(--ISNUMBER(SEARCH({", AB ",", BC ",", MB ",", NB ",", NL ",", NS ",", NT ",", NU ",", ON ",", PE ",", QC ",", SK ",", YT "},UPPER(C2029))))&gt;0,"Canada","USA")</f>
        <v>USA</v>
      </c>
      <c r="B2029" s="3" t="s">
        <v>9802</v>
      </c>
      <c r="C2029" s="3" t="s">
        <v>9803</v>
      </c>
      <c r="D2029" s="3" t="s">
        <v>9794</v>
      </c>
      <c r="E2029" s="3" t="s">
        <v>9791</v>
      </c>
      <c r="F2029" s="3"/>
      <c r="G2029" s="3" t="s">
        <v>27</v>
      </c>
      <c r="H2029" s="3" t="s">
        <v>27</v>
      </c>
      <c r="I2029" s="3">
        <v>6</v>
      </c>
      <c r="J2029" s="3">
        <v>-117.95024</v>
      </c>
      <c r="K2029" s="3">
        <v>33.75047</v>
      </c>
      <c r="L2029" s="3" t="s">
        <v>9795</v>
      </c>
      <c r="M2029" s="3">
        <v>0</v>
      </c>
      <c r="N2029" s="3">
        <v>0</v>
      </c>
      <c r="O2029" s="3">
        <v>0</v>
      </c>
      <c r="P2029" s="3">
        <v>0</v>
      </c>
      <c r="Q2029" s="3" t="s">
        <v>29</v>
      </c>
      <c r="R2029" s="3" t="s">
        <v>30</v>
      </c>
      <c r="S2029" s="3"/>
      <c r="T2029" s="3"/>
      <c r="U2029" s="7">
        <v>45645.3876851852</v>
      </c>
      <c r="V2029" s="7">
        <v>45819.4083680556</v>
      </c>
      <c r="W2029" s="3"/>
    </row>
    <row r="2030" ht="15.05" spans="1:23">
      <c r="A2030" s="4" t="str">
        <f t="array" ref="A2030">IF(SUM(--ISNUMBER(SEARCH({", AB ",", BC ",", MB ",", NB ",", NL ",", NS ",", NT ",", NU ",", ON ",", PE ",", QC ",", SK ",", YT "},UPPER(C2030))))&gt;0,"Canada","USA")</f>
        <v>USA</v>
      </c>
      <c r="B2030" s="3" t="s">
        <v>9804</v>
      </c>
      <c r="C2030" s="3" t="s">
        <v>9805</v>
      </c>
      <c r="D2030" s="3" t="s">
        <v>9794</v>
      </c>
      <c r="E2030" s="3" t="s">
        <v>9791</v>
      </c>
      <c r="F2030" s="3"/>
      <c r="G2030" s="3" t="s">
        <v>27</v>
      </c>
      <c r="H2030" s="3" t="s">
        <v>27</v>
      </c>
      <c r="I2030" s="3">
        <v>6</v>
      </c>
      <c r="J2030" s="3">
        <v>-118.37548</v>
      </c>
      <c r="K2030" s="3">
        <v>34.2127</v>
      </c>
      <c r="L2030" s="3" t="s">
        <v>9795</v>
      </c>
      <c r="M2030" s="3">
        <v>0</v>
      </c>
      <c r="N2030" s="3">
        <v>0</v>
      </c>
      <c r="O2030" s="3">
        <v>0</v>
      </c>
      <c r="P2030" s="3">
        <v>0</v>
      </c>
      <c r="Q2030" s="3" t="s">
        <v>29</v>
      </c>
      <c r="R2030" s="3" t="s">
        <v>30</v>
      </c>
      <c r="S2030" s="3"/>
      <c r="T2030" s="3"/>
      <c r="U2030" s="7">
        <v>45649.4638425926</v>
      </c>
      <c r="V2030" s="7">
        <v>45819.4072916667</v>
      </c>
      <c r="W2030" s="3"/>
    </row>
    <row r="2031" ht="15.05" spans="1:23">
      <c r="A2031" s="4" t="str">
        <f t="array" ref="A2031">IF(SUM(--ISNUMBER(SEARCH({", AB ",", BC ",", MB ",", NB ",", NL ",", NS ",", NT ",", NU ",", ON ",", PE ",", QC ",", SK ",", YT "},UPPER(C2031))))&gt;0,"Canada","USA")</f>
        <v>USA</v>
      </c>
      <c r="B2031" s="3" t="s">
        <v>9806</v>
      </c>
      <c r="C2031" s="3" t="s">
        <v>9807</v>
      </c>
      <c r="D2031" s="3" t="s">
        <v>9794</v>
      </c>
      <c r="E2031" s="3" t="s">
        <v>9791</v>
      </c>
      <c r="F2031" s="3"/>
      <c r="G2031" s="3" t="s">
        <v>27</v>
      </c>
      <c r="H2031" s="3" t="s">
        <v>27</v>
      </c>
      <c r="I2031" s="3">
        <v>6</v>
      </c>
      <c r="J2031" s="3">
        <v>-116.97139</v>
      </c>
      <c r="K2031" s="3">
        <v>32.72795</v>
      </c>
      <c r="L2031" s="3" t="s">
        <v>9795</v>
      </c>
      <c r="M2031" s="3">
        <v>0</v>
      </c>
      <c r="N2031" s="3">
        <v>0</v>
      </c>
      <c r="O2031" s="3">
        <v>0</v>
      </c>
      <c r="P2031" s="3">
        <v>0</v>
      </c>
      <c r="Q2031" s="3" t="s">
        <v>29</v>
      </c>
      <c r="R2031" s="3" t="s">
        <v>30</v>
      </c>
      <c r="S2031" s="3"/>
      <c r="T2031" s="3"/>
      <c r="U2031" s="7">
        <v>45644.4759722222</v>
      </c>
      <c r="V2031" s="7">
        <v>45819.4094444444</v>
      </c>
      <c r="W2031" s="3"/>
    </row>
    <row r="2032" ht="15.05" spans="1:23">
      <c r="A2032" s="4" t="str">
        <f t="array" ref="A2032">IF(SUM(--ISNUMBER(SEARCH({", AB ",", BC ",", MB ",", NB ",", NL ",", NS ",", NT ",", NU ",", ON ",", PE ",", QC ",", SK ",", YT "},UPPER(C2032))))&gt;0,"Canada","USA")</f>
        <v>USA</v>
      </c>
      <c r="B2032" s="3" t="s">
        <v>9808</v>
      </c>
      <c r="C2032" s="3" t="s">
        <v>9809</v>
      </c>
      <c r="D2032" s="3" t="s">
        <v>9810</v>
      </c>
      <c r="E2032" s="3" t="s">
        <v>9791</v>
      </c>
      <c r="F2032" s="3"/>
      <c r="G2032" s="3" t="s">
        <v>27</v>
      </c>
      <c r="H2032" s="3" t="s">
        <v>27</v>
      </c>
      <c r="I2032" s="3">
        <v>6</v>
      </c>
      <c r="J2032" s="3">
        <v>-122.00156</v>
      </c>
      <c r="K2032" s="3">
        <v>37.05496</v>
      </c>
      <c r="L2032" s="3" t="s">
        <v>9795</v>
      </c>
      <c r="M2032" s="3">
        <v>0</v>
      </c>
      <c r="N2032" s="3">
        <v>0</v>
      </c>
      <c r="O2032" s="3">
        <v>0</v>
      </c>
      <c r="P2032" s="3">
        <v>0</v>
      </c>
      <c r="Q2032" s="3" t="s">
        <v>29</v>
      </c>
      <c r="R2032" s="3" t="s">
        <v>30</v>
      </c>
      <c r="S2032" s="3"/>
      <c r="T2032" s="3"/>
      <c r="U2032" s="7">
        <v>45649.5640046296</v>
      </c>
      <c r="V2032" s="7">
        <v>45819.4048726852</v>
      </c>
      <c r="W2032" s="3"/>
    </row>
    <row r="2033" ht="15.05" spans="1:23">
      <c r="A2033" s="4" t="str">
        <f t="array" ref="A2033">IF(SUM(--ISNUMBER(SEARCH({", AB ",", BC ",", MB ",", NB ",", NL ",", NS ",", NT ",", NU ",", ON ",", PE ",", QC ",", SK ",", YT "},UPPER(C2033))))&gt;0,"Canada","USA")</f>
        <v>USA</v>
      </c>
      <c r="B2033" s="3" t="s">
        <v>9811</v>
      </c>
      <c r="C2033" s="3" t="s">
        <v>9812</v>
      </c>
      <c r="D2033" s="3" t="s">
        <v>9794</v>
      </c>
      <c r="E2033" s="3" t="s">
        <v>9791</v>
      </c>
      <c r="F2033" s="3"/>
      <c r="G2033" s="3" t="s">
        <v>27</v>
      </c>
      <c r="H2033" s="3" t="s">
        <v>27</v>
      </c>
      <c r="I2033" s="3">
        <v>6</v>
      </c>
      <c r="J2033" s="3">
        <v>-118.07887</v>
      </c>
      <c r="K2033" s="3">
        <v>33.93532</v>
      </c>
      <c r="L2033" s="3" t="s">
        <v>9795</v>
      </c>
      <c r="M2033" s="3">
        <v>0</v>
      </c>
      <c r="N2033" s="3">
        <v>0</v>
      </c>
      <c r="O2033" s="3">
        <v>0</v>
      </c>
      <c r="P2033" s="3">
        <v>0</v>
      </c>
      <c r="Q2033" s="3" t="s">
        <v>29</v>
      </c>
      <c r="R2033" s="3" t="s">
        <v>30</v>
      </c>
      <c r="S2033" s="3"/>
      <c r="T2033" s="3"/>
      <c r="U2033" s="7">
        <v>45649.5180439815</v>
      </c>
      <c r="V2033" s="7">
        <v>45819.4063425926</v>
      </c>
      <c r="W2033" s="3"/>
    </row>
    <row r="2034" ht="15.05" spans="1:23">
      <c r="A2034" s="4" t="str">
        <f t="array" ref="A2034">IF(SUM(--ISNUMBER(SEARCH({", AB ",", BC ",", MB ",", NB ",", NL ",", NS ",", NT ",", NU ",", ON ",", PE ",", QC ",", SK ",", YT "},UPPER(C2034))))&gt;0,"Canada","USA")</f>
        <v>USA</v>
      </c>
      <c r="B2034" s="3" t="s">
        <v>9813</v>
      </c>
      <c r="C2034" s="3" t="s">
        <v>9814</v>
      </c>
      <c r="D2034" s="3" t="s">
        <v>9794</v>
      </c>
      <c r="E2034" s="3" t="s">
        <v>9791</v>
      </c>
      <c r="F2034" s="3"/>
      <c r="G2034" s="3" t="s">
        <v>27</v>
      </c>
      <c r="H2034" s="3" t="s">
        <v>27</v>
      </c>
      <c r="I2034" s="3">
        <v>6</v>
      </c>
      <c r="J2034" s="3">
        <v>-122.16292</v>
      </c>
      <c r="K2034" s="3">
        <v>37.72921</v>
      </c>
      <c r="L2034" s="3" t="s">
        <v>9795</v>
      </c>
      <c r="M2034" s="3">
        <v>0</v>
      </c>
      <c r="N2034" s="3">
        <v>0</v>
      </c>
      <c r="O2034" s="3">
        <v>0</v>
      </c>
      <c r="P2034" s="3">
        <v>0</v>
      </c>
      <c r="Q2034" s="3" t="s">
        <v>29</v>
      </c>
      <c r="R2034" s="3" t="s">
        <v>30</v>
      </c>
      <c r="S2034" s="3"/>
      <c r="T2034" s="3"/>
      <c r="U2034" s="7">
        <v>45649.4568981481</v>
      </c>
      <c r="V2034" s="7">
        <v>45819.4075810185</v>
      </c>
      <c r="W2034" s="3"/>
    </row>
    <row r="2035" ht="15.05" spans="1:23">
      <c r="A2035" s="4" t="str">
        <f t="array" ref="A2035">IF(SUM(--ISNUMBER(SEARCH({", AB ",", BC ",", MB ",", NB ",", NL ",", NS ",", NT ",", NU ",", ON ",", PE ",", QC ",", SK ",", YT "},UPPER(C2035))))&gt;0,"Canada","USA")</f>
        <v>USA</v>
      </c>
      <c r="B2035" s="3" t="s">
        <v>9815</v>
      </c>
      <c r="C2035" s="3" t="s">
        <v>9816</v>
      </c>
      <c r="D2035" s="3" t="s">
        <v>9794</v>
      </c>
      <c r="E2035" s="3" t="s">
        <v>9791</v>
      </c>
      <c r="F2035" s="3"/>
      <c r="G2035" s="3" t="s">
        <v>27</v>
      </c>
      <c r="H2035" s="3" t="s">
        <v>27</v>
      </c>
      <c r="I2035" s="3">
        <v>6</v>
      </c>
      <c r="J2035" s="3">
        <v>-122.10923</v>
      </c>
      <c r="K2035" s="3">
        <v>37.69343</v>
      </c>
      <c r="L2035" s="3" t="s">
        <v>9795</v>
      </c>
      <c r="M2035" s="3">
        <v>0</v>
      </c>
      <c r="N2035" s="3">
        <v>0</v>
      </c>
      <c r="O2035" s="3">
        <v>0</v>
      </c>
      <c r="P2035" s="3">
        <v>0</v>
      </c>
      <c r="Q2035" s="3" t="s">
        <v>29</v>
      </c>
      <c r="R2035" s="3" t="s">
        <v>30</v>
      </c>
      <c r="S2035" s="3"/>
      <c r="T2035" s="3"/>
      <c r="U2035" s="7">
        <v>45644.4818055556</v>
      </c>
      <c r="V2035" s="7">
        <v>45819.4091319444</v>
      </c>
      <c r="W2035" s="3"/>
    </row>
    <row r="2036" ht="15.05" spans="1:23">
      <c r="A2036" s="4" t="str">
        <f t="array" ref="A2036">IF(SUM(--ISNUMBER(SEARCH({", AB ",", BC ",", MB ",", NB ",", NL ",", NS ",", NT ",", NU ",", ON ",", PE ",", QC ",", SK ",", YT "},UPPER(C2036))))&gt;0,"Canada","USA")</f>
        <v>USA</v>
      </c>
      <c r="B2036" s="3" t="s">
        <v>9817</v>
      </c>
      <c r="C2036" s="3" t="s">
        <v>9818</v>
      </c>
      <c r="D2036" s="3" t="s">
        <v>9794</v>
      </c>
      <c r="E2036" s="3" t="s">
        <v>9791</v>
      </c>
      <c r="F2036" s="3"/>
      <c r="G2036" s="3" t="s">
        <v>27</v>
      </c>
      <c r="H2036" s="3" t="s">
        <v>27</v>
      </c>
      <c r="I2036" s="3">
        <v>6</v>
      </c>
      <c r="J2036" s="3">
        <v>-121.81345</v>
      </c>
      <c r="K2036" s="3">
        <v>37.35666</v>
      </c>
      <c r="L2036" s="3" t="s">
        <v>9795</v>
      </c>
      <c r="M2036" s="3">
        <v>0</v>
      </c>
      <c r="N2036" s="3">
        <v>0</v>
      </c>
      <c r="O2036" s="3">
        <v>0</v>
      </c>
      <c r="P2036" s="3">
        <v>0</v>
      </c>
      <c r="Q2036" s="3" t="s">
        <v>29</v>
      </c>
      <c r="R2036" s="3" t="s">
        <v>30</v>
      </c>
      <c r="S2036" s="3"/>
      <c r="T2036" s="3"/>
      <c r="U2036" s="7">
        <v>45649.4702199074</v>
      </c>
      <c r="V2036" s="7">
        <v>45819.4070717593</v>
      </c>
      <c r="W2036" s="3"/>
    </row>
    <row r="2037" ht="15.05" spans="1:23">
      <c r="A2037" s="4" t="str">
        <f t="array" ref="A2037">IF(SUM(--ISNUMBER(SEARCH({", AB ",", BC ",", MB ",", NB ",", NL ",", NS ",", NT ",", NU ",", ON ",", PE ",", QC ",", SK ",", YT "},UPPER(C2037))))&gt;0,"Canada","USA")</f>
        <v>USA</v>
      </c>
      <c r="B2037" s="3" t="s">
        <v>9819</v>
      </c>
      <c r="C2037" s="3" t="s">
        <v>9820</v>
      </c>
      <c r="D2037" s="3" t="s">
        <v>9794</v>
      </c>
      <c r="E2037" s="3" t="s">
        <v>9791</v>
      </c>
      <c r="F2037" s="3"/>
      <c r="G2037" s="3" t="s">
        <v>27</v>
      </c>
      <c r="H2037" s="3" t="s">
        <v>27</v>
      </c>
      <c r="I2037" s="3">
        <v>6</v>
      </c>
      <c r="J2037" s="3">
        <v>-121.8549</v>
      </c>
      <c r="K2037" s="3">
        <v>37.35796</v>
      </c>
      <c r="L2037" s="3" t="s">
        <v>9795</v>
      </c>
      <c r="M2037" s="3">
        <v>0</v>
      </c>
      <c r="N2037" s="3">
        <v>0</v>
      </c>
      <c r="O2037" s="3">
        <v>0</v>
      </c>
      <c r="P2037" s="3">
        <v>0</v>
      </c>
      <c r="Q2037" s="3" t="s">
        <v>29</v>
      </c>
      <c r="R2037" s="3" t="s">
        <v>30</v>
      </c>
      <c r="S2037" s="3"/>
      <c r="T2037" s="3"/>
      <c r="U2037" s="7">
        <v>45649.4538888889</v>
      </c>
      <c r="V2037" s="7">
        <v>45819.4080787037</v>
      </c>
      <c r="W2037" s="3"/>
    </row>
    <row r="2038" ht="15.05" spans="1:23">
      <c r="A2038" s="4" t="str">
        <f t="array" ref="A2038">IF(SUM(--ISNUMBER(SEARCH({", AB ",", BC ",", MB ",", NB ",", NL ",", NS ",", NT ",", NU ",", ON ",", PE ",", QC ",", SK ",", YT "},UPPER(C2038))))&gt;0,"Canada","USA")</f>
        <v>USA</v>
      </c>
      <c r="B2038" s="3" t="s">
        <v>9821</v>
      </c>
      <c r="C2038" s="3" t="s">
        <v>9822</v>
      </c>
      <c r="D2038" s="3" t="s">
        <v>9794</v>
      </c>
      <c r="E2038" s="3" t="s">
        <v>9791</v>
      </c>
      <c r="F2038" s="3"/>
      <c r="G2038" s="3" t="s">
        <v>27</v>
      </c>
      <c r="H2038" s="3" t="s">
        <v>27</v>
      </c>
      <c r="I2038" s="3">
        <v>6</v>
      </c>
      <c r="J2038" s="3">
        <v>-121.90304</v>
      </c>
      <c r="K2038" s="3">
        <v>37.26415</v>
      </c>
      <c r="L2038" s="3" t="s">
        <v>9795</v>
      </c>
      <c r="M2038" s="3">
        <v>0</v>
      </c>
      <c r="N2038" s="3">
        <v>0</v>
      </c>
      <c r="O2038" s="3">
        <v>0</v>
      </c>
      <c r="P2038" s="3">
        <v>0</v>
      </c>
      <c r="Q2038" s="3" t="s">
        <v>29</v>
      </c>
      <c r="R2038" s="3" t="s">
        <v>30</v>
      </c>
      <c r="S2038" s="3"/>
      <c r="T2038" s="3"/>
      <c r="U2038" s="7">
        <v>45645.3730902778</v>
      </c>
      <c r="V2038" s="7">
        <v>45819.4086574074</v>
      </c>
      <c r="W2038" s="3"/>
    </row>
    <row r="2039" ht="15.05" spans="1:23">
      <c r="A2039" s="4" t="str">
        <f t="array" ref="A2039">IF(SUM(--ISNUMBER(SEARCH({", AB ",", BC ",", MB ",", NB ",", NL ",", NS ",", NT ",", NU ",", ON ",", PE ",", QC ",", SK ",", YT "},UPPER(C2039))))&gt;0,"Canada","USA")</f>
        <v>USA</v>
      </c>
      <c r="B2039" s="3" t="s">
        <v>9823</v>
      </c>
      <c r="C2039" s="3" t="s">
        <v>9824</v>
      </c>
      <c r="D2039" s="3" t="s">
        <v>9794</v>
      </c>
      <c r="E2039" s="3" t="s">
        <v>9791</v>
      </c>
      <c r="F2039" s="3"/>
      <c r="G2039" s="3" t="s">
        <v>27</v>
      </c>
      <c r="H2039" s="3" t="s">
        <v>27</v>
      </c>
      <c r="I2039" s="3">
        <v>6</v>
      </c>
      <c r="J2039" s="3">
        <v>-118.07162</v>
      </c>
      <c r="K2039" s="3">
        <v>34.06429</v>
      </c>
      <c r="L2039" s="3" t="s">
        <v>9795</v>
      </c>
      <c r="M2039" s="3">
        <v>0</v>
      </c>
      <c r="N2039" s="3">
        <v>0</v>
      </c>
      <c r="O2039" s="3">
        <v>0</v>
      </c>
      <c r="P2039" s="3">
        <v>0</v>
      </c>
      <c r="Q2039" s="3" t="s">
        <v>29</v>
      </c>
      <c r="R2039" s="3" t="s">
        <v>30</v>
      </c>
      <c r="S2039" s="3"/>
      <c r="T2039" s="3"/>
      <c r="U2039" s="7">
        <v>45649.4683680556</v>
      </c>
      <c r="V2039" s="7">
        <v>45819.4071527778</v>
      </c>
      <c r="W2039" s="3"/>
    </row>
    <row r="2040" ht="15.05" spans="1:23">
      <c r="A2040" s="4" t="str">
        <f t="array" ref="A2040">IF(SUM(--ISNUMBER(SEARCH({", AB ",", BC ",", MB ",", NB ",", NL ",", NS ",", NT ",", NU ",", ON ",", PE ",", QC ",", SK ",", YT "},UPPER(C2040))))&gt;0,"Canada","USA")</f>
        <v>USA</v>
      </c>
      <c r="B2040" s="3" t="s">
        <v>9825</v>
      </c>
      <c r="C2040" s="3" t="s">
        <v>9826</v>
      </c>
      <c r="D2040" s="3" t="s">
        <v>9827</v>
      </c>
      <c r="E2040" s="3" t="s">
        <v>9791</v>
      </c>
      <c r="F2040" s="3"/>
      <c r="G2040" s="3" t="s">
        <v>27</v>
      </c>
      <c r="H2040" s="3" t="s">
        <v>27</v>
      </c>
      <c r="I2040" s="3">
        <v>6</v>
      </c>
      <c r="J2040" s="3">
        <v>-120.92629</v>
      </c>
      <c r="K2040" s="3">
        <v>37.72612</v>
      </c>
      <c r="L2040" s="3" t="s">
        <v>9795</v>
      </c>
      <c r="M2040" s="3">
        <v>0</v>
      </c>
      <c r="N2040" s="3">
        <v>0</v>
      </c>
      <c r="O2040" s="3">
        <v>0</v>
      </c>
      <c r="P2040" s="3">
        <v>0</v>
      </c>
      <c r="Q2040" s="3" t="s">
        <v>29</v>
      </c>
      <c r="R2040" s="3" t="s">
        <v>30</v>
      </c>
      <c r="S2040" s="3"/>
      <c r="T2040" s="3"/>
      <c r="U2040" s="7">
        <v>45649.5521412037</v>
      </c>
      <c r="V2040" s="7">
        <v>45819.4051388889</v>
      </c>
      <c r="W2040" s="3"/>
    </row>
    <row r="2041" ht="15.05" spans="1:23">
      <c r="A2041" s="4" t="str">
        <f t="array" ref="A2041">IF(SUM(--ISNUMBER(SEARCH({", AB ",", BC ",", MB ",", NB ",", NL ",", NS ",", NT ",", NU ",", ON ",", PE ",", QC ",", SK ",", YT "},UPPER(C2041))))&gt;0,"Canada","USA")</f>
        <v>USA</v>
      </c>
      <c r="B2041" s="3" t="s">
        <v>9828</v>
      </c>
      <c r="C2041" s="3" t="s">
        <v>9829</v>
      </c>
      <c r="D2041" s="3" t="s">
        <v>9790</v>
      </c>
      <c r="E2041" s="3" t="s">
        <v>9791</v>
      </c>
      <c r="F2041" s="3"/>
      <c r="G2041" s="3" t="s">
        <v>27</v>
      </c>
      <c r="H2041" s="3" t="s">
        <v>27</v>
      </c>
      <c r="I2041" s="3">
        <v>6</v>
      </c>
      <c r="J2041" s="3">
        <v>-86.57446</v>
      </c>
      <c r="K2041" s="3">
        <v>33.79722</v>
      </c>
      <c r="L2041" s="3"/>
      <c r="M2041" s="3">
        <v>0</v>
      </c>
      <c r="N2041" s="3">
        <v>0</v>
      </c>
      <c r="O2041" s="3">
        <v>0</v>
      </c>
      <c r="P2041" s="3">
        <v>0</v>
      </c>
      <c r="Q2041" s="3" t="s">
        <v>29</v>
      </c>
      <c r="R2041" s="3" t="s">
        <v>30</v>
      </c>
      <c r="S2041" s="3"/>
      <c r="T2041" s="3"/>
      <c r="U2041" s="7">
        <v>45610.7001388889</v>
      </c>
      <c r="V2041" s="7">
        <v>45797.4821875</v>
      </c>
      <c r="W2041" s="3"/>
    </row>
    <row r="2042" ht="15.05" spans="1:23">
      <c r="A2042" s="4" t="str">
        <f t="array" ref="A2042">IF(SUM(--ISNUMBER(SEARCH({", AB ",", BC ",", MB ",", NB ",", NL ",", NS ",", NT ",", NU ",", ON ",", PE ",", QC ",", SK ",", YT "},UPPER(C2042))))&gt;0,"Canada","USA")</f>
        <v>USA</v>
      </c>
      <c r="B2042" s="3" t="s">
        <v>9830</v>
      </c>
      <c r="C2042" s="3" t="s">
        <v>9831</v>
      </c>
      <c r="D2042" s="3" t="s">
        <v>9794</v>
      </c>
      <c r="E2042" s="3" t="s">
        <v>9791</v>
      </c>
      <c r="F2042" s="3"/>
      <c r="G2042" s="3" t="s">
        <v>27</v>
      </c>
      <c r="H2042" s="3" t="s">
        <v>27</v>
      </c>
      <c r="I2042" s="3">
        <v>6</v>
      </c>
      <c r="J2042" s="3">
        <v>-117.57964</v>
      </c>
      <c r="K2042" s="3">
        <v>34.10464</v>
      </c>
      <c r="L2042" s="3" t="s">
        <v>9795</v>
      </c>
      <c r="M2042" s="3">
        <v>0</v>
      </c>
      <c r="N2042" s="3">
        <v>0</v>
      </c>
      <c r="O2042" s="3">
        <v>0</v>
      </c>
      <c r="P2042" s="3">
        <v>0</v>
      </c>
      <c r="Q2042" s="3" t="s">
        <v>29</v>
      </c>
      <c r="R2042" s="3" t="s">
        <v>30</v>
      </c>
      <c r="S2042" s="3"/>
      <c r="T2042" s="3"/>
      <c r="U2042" s="7">
        <v>45649.5096412037</v>
      </c>
      <c r="V2042" s="7">
        <v>45819.4066782407</v>
      </c>
      <c r="W2042" s="3"/>
    </row>
    <row r="2043" ht="15.05" spans="1:23">
      <c r="A2043" s="4" t="str">
        <f t="array" ref="A2043">IF(SUM(--ISNUMBER(SEARCH({", AB ",", BC ",", MB ",", NB ",", NL ",", NS ",", NT ",", NU ",", ON ",", PE ",", QC ",", SK ",", YT "},UPPER(C2043))))&gt;0,"Canada","USA")</f>
        <v>USA</v>
      </c>
      <c r="B2043" s="3" t="s">
        <v>9832</v>
      </c>
      <c r="C2043" s="3" t="s">
        <v>9833</v>
      </c>
      <c r="D2043" s="3" t="s">
        <v>9794</v>
      </c>
      <c r="E2043" s="3" t="s">
        <v>9791</v>
      </c>
      <c r="F2043" s="3"/>
      <c r="G2043" s="3" t="s">
        <v>27</v>
      </c>
      <c r="H2043" s="3" t="s">
        <v>27</v>
      </c>
      <c r="I2043" s="3">
        <v>6</v>
      </c>
      <c r="J2043" s="3">
        <v>-117.74241</v>
      </c>
      <c r="K2043" s="3">
        <v>34.06437</v>
      </c>
      <c r="L2043" s="3" t="s">
        <v>9795</v>
      </c>
      <c r="M2043" s="3">
        <v>0</v>
      </c>
      <c r="N2043" s="3">
        <v>0</v>
      </c>
      <c r="O2043" s="3">
        <v>0</v>
      </c>
      <c r="P2043" s="3">
        <v>0</v>
      </c>
      <c r="Q2043" s="3" t="s">
        <v>29</v>
      </c>
      <c r="R2043" s="3" t="s">
        <v>30</v>
      </c>
      <c r="S2043" s="3"/>
      <c r="T2043" s="3"/>
      <c r="U2043" s="7">
        <v>45649.5293634259</v>
      </c>
      <c r="V2043" s="7">
        <v>45819.4059953704</v>
      </c>
      <c r="W2043" s="3"/>
    </row>
    <row r="2044" ht="15.05" spans="1:23">
      <c r="A2044" s="4" t="str">
        <f t="array" ref="A2044">IF(SUM(--ISNUMBER(SEARCH({", AB ",", BC ",", MB ",", NB ",", NL ",", NS ",", NT ",", NU ",", ON ",", PE ",", QC ",", SK ",", YT "},UPPER(C2044))))&gt;0,"Canada","USA")</f>
        <v>USA</v>
      </c>
      <c r="B2044" s="3" t="s">
        <v>9834</v>
      </c>
      <c r="C2044" s="3" t="s">
        <v>9835</v>
      </c>
      <c r="D2044" s="3" t="s">
        <v>9790</v>
      </c>
      <c r="E2044" s="3" t="s">
        <v>9791</v>
      </c>
      <c r="F2044" s="3"/>
      <c r="G2044" s="3" t="s">
        <v>27</v>
      </c>
      <c r="H2044" s="3" t="s">
        <v>27</v>
      </c>
      <c r="I2044" s="3">
        <v>6</v>
      </c>
      <c r="J2044" s="3">
        <v>-117.84428</v>
      </c>
      <c r="K2044" s="3">
        <v>33.90449</v>
      </c>
      <c r="L2044" s="3" t="s">
        <v>9795</v>
      </c>
      <c r="M2044" s="3">
        <v>0</v>
      </c>
      <c r="N2044" s="3">
        <v>0</v>
      </c>
      <c r="O2044" s="3">
        <v>0</v>
      </c>
      <c r="P2044" s="3">
        <v>0</v>
      </c>
      <c r="Q2044" s="3" t="s">
        <v>29</v>
      </c>
      <c r="R2044" s="3" t="s">
        <v>30</v>
      </c>
      <c r="S2044" s="3"/>
      <c r="T2044" s="3"/>
      <c r="U2044" s="7">
        <v>45649.5488194444</v>
      </c>
      <c r="V2044" s="7">
        <v>45819.4052893519</v>
      </c>
      <c r="W2044" s="3"/>
    </row>
    <row r="2045" ht="15.05" spans="1:23">
      <c r="A2045" s="4" t="str">
        <f t="array" ref="A2045">IF(SUM(--ISNUMBER(SEARCH({", AB ",", BC ",", MB ",", NB ",", NL ",", NS ",", NT ",", NU ",", ON ",", PE ",", QC ",", SK ",", YT "},UPPER(C2045))))&gt;0,"Canada","USA")</f>
        <v>USA</v>
      </c>
      <c r="B2045" s="3" t="s">
        <v>9836</v>
      </c>
      <c r="C2045" s="3" t="s">
        <v>9837</v>
      </c>
      <c r="D2045" s="3" t="s">
        <v>9794</v>
      </c>
      <c r="E2045" s="3" t="s">
        <v>9791</v>
      </c>
      <c r="F2045" s="3"/>
      <c r="G2045" s="3" t="s">
        <v>27</v>
      </c>
      <c r="H2045" s="3" t="s">
        <v>27</v>
      </c>
      <c r="I2045" s="3">
        <v>6</v>
      </c>
      <c r="J2045" s="3">
        <v>-118.08072</v>
      </c>
      <c r="K2045" s="3">
        <v>34.01258</v>
      </c>
      <c r="L2045" s="3" t="s">
        <v>9795</v>
      </c>
      <c r="M2045" s="3">
        <v>0</v>
      </c>
      <c r="N2045" s="3">
        <v>0</v>
      </c>
      <c r="O2045" s="3">
        <v>0</v>
      </c>
      <c r="P2045" s="3">
        <v>0</v>
      </c>
      <c r="Q2045" s="3" t="s">
        <v>29</v>
      </c>
      <c r="R2045" s="3" t="s">
        <v>30</v>
      </c>
      <c r="S2045" s="3"/>
      <c r="T2045" s="3"/>
      <c r="U2045" s="7">
        <v>45649.4584375</v>
      </c>
      <c r="V2045" s="7">
        <v>45819.4075115741</v>
      </c>
      <c r="W2045" s="3"/>
    </row>
    <row r="2046" ht="15.05" spans="1:23">
      <c r="A2046" s="4" t="str">
        <f t="array" ref="A2046">IF(SUM(--ISNUMBER(SEARCH({", AB ",", BC ",", MB ",", NB ",", NL ",", NS ",", NT ",", NU ",", ON ",", PE ",", QC ",", SK ",", YT "},UPPER(C2046))))&gt;0,"Canada","USA")</f>
        <v>USA</v>
      </c>
      <c r="B2046" s="3" t="s">
        <v>9838</v>
      </c>
      <c r="C2046" s="3" t="s">
        <v>9839</v>
      </c>
      <c r="D2046" s="3" t="s">
        <v>9794</v>
      </c>
      <c r="E2046" s="3" t="s">
        <v>9791</v>
      </c>
      <c r="F2046" s="3" t="s">
        <v>9840</v>
      </c>
      <c r="G2046" s="3" t="s">
        <v>27</v>
      </c>
      <c r="H2046" s="3" t="s">
        <v>27</v>
      </c>
      <c r="I2046" s="3">
        <v>6</v>
      </c>
      <c r="J2046" s="3">
        <v>-117.87069</v>
      </c>
      <c r="K2046" s="3">
        <v>33.78204</v>
      </c>
      <c r="L2046" s="3" t="s">
        <v>9795</v>
      </c>
      <c r="M2046" s="3">
        <v>0</v>
      </c>
      <c r="N2046" s="3">
        <v>0</v>
      </c>
      <c r="O2046" s="3">
        <v>0</v>
      </c>
      <c r="P2046" s="3">
        <v>0</v>
      </c>
      <c r="Q2046" s="3" t="s">
        <v>29</v>
      </c>
      <c r="R2046" s="3" t="s">
        <v>30</v>
      </c>
      <c r="S2046" s="3"/>
      <c r="T2046" s="3"/>
      <c r="U2046" s="7">
        <v>45649.5366782407</v>
      </c>
      <c r="V2046" s="7">
        <v>45819.4055787037</v>
      </c>
      <c r="W2046" s="3"/>
    </row>
    <row r="2047" ht="15.05" spans="1:23">
      <c r="A2047" s="4" t="str">
        <f t="array" ref="A2047">IF(SUM(--ISNUMBER(SEARCH({", AB ",", BC ",", MB ",", NB ",", NL ",", NS ",", NT ",", NU ",", ON ",", PE ",", QC ",", SK ",", YT "},UPPER(C2047))))&gt;0,"Canada","USA")</f>
        <v>USA</v>
      </c>
      <c r="B2047" s="3" t="s">
        <v>9841</v>
      </c>
      <c r="C2047" s="3" t="s">
        <v>9842</v>
      </c>
      <c r="D2047" s="3" t="s">
        <v>9794</v>
      </c>
      <c r="E2047" s="3" t="s">
        <v>9791</v>
      </c>
      <c r="F2047" s="3"/>
      <c r="G2047" s="3" t="s">
        <v>27</v>
      </c>
      <c r="H2047" s="3" t="s">
        <v>27</v>
      </c>
      <c r="I2047" s="3">
        <v>6</v>
      </c>
      <c r="J2047" s="3">
        <v>-118.14232</v>
      </c>
      <c r="K2047" s="3">
        <v>34.02472</v>
      </c>
      <c r="L2047" s="3" t="s">
        <v>9795</v>
      </c>
      <c r="M2047" s="3">
        <v>0</v>
      </c>
      <c r="N2047" s="3">
        <v>0</v>
      </c>
      <c r="O2047" s="3">
        <v>0</v>
      </c>
      <c r="P2047" s="3">
        <v>0</v>
      </c>
      <c r="Q2047" s="3" t="s">
        <v>29</v>
      </c>
      <c r="R2047" s="3" t="s">
        <v>30</v>
      </c>
      <c r="S2047" s="3"/>
      <c r="T2047" s="3"/>
      <c r="U2047" s="7">
        <v>45645.3780671296</v>
      </c>
      <c r="V2047" s="7">
        <v>45819.4085300926</v>
      </c>
      <c r="W2047" s="3"/>
    </row>
    <row r="2048" ht="15.05" spans="1:23">
      <c r="A2048" s="4" t="str">
        <f t="array" ref="A2048">IF(SUM(--ISNUMBER(SEARCH({", AB ",", BC ",", MB ",", NB ",", NL ",", NS ",", NT ",", NU ",", ON ",", PE ",", QC ",", SK ",", YT "},UPPER(C2048))))&gt;0,"Canada","USA")</f>
        <v>USA</v>
      </c>
      <c r="B2048" s="3" t="s">
        <v>9843</v>
      </c>
      <c r="C2048" s="3" t="s">
        <v>9844</v>
      </c>
      <c r="D2048" s="3" t="s">
        <v>9845</v>
      </c>
      <c r="E2048" s="3" t="s">
        <v>9791</v>
      </c>
      <c r="F2048" s="3"/>
      <c r="G2048" s="3" t="s">
        <v>27</v>
      </c>
      <c r="H2048" s="3" t="s">
        <v>27</v>
      </c>
      <c r="I2048" s="3">
        <v>6</v>
      </c>
      <c r="J2048" s="3">
        <v>-114.59546</v>
      </c>
      <c r="K2048" s="3">
        <v>34.9595</v>
      </c>
      <c r="L2048" s="3" t="s">
        <v>9795</v>
      </c>
      <c r="M2048" s="3">
        <v>0</v>
      </c>
      <c r="N2048" s="3">
        <v>0</v>
      </c>
      <c r="O2048" s="3">
        <v>0</v>
      </c>
      <c r="P2048" s="3">
        <v>0</v>
      </c>
      <c r="Q2048" s="3" t="s">
        <v>29</v>
      </c>
      <c r="R2048" s="3" t="s">
        <v>30</v>
      </c>
      <c r="S2048" s="3"/>
      <c r="T2048" s="3"/>
      <c r="U2048" s="7">
        <v>45639.6585185185</v>
      </c>
      <c r="V2048" s="7">
        <v>45819.4116435185</v>
      </c>
      <c r="W2048" s="3"/>
    </row>
    <row r="2049" ht="15.05" spans="1:23">
      <c r="A2049" s="4" t="str">
        <f t="array" ref="A2049">IF(SUM(--ISNUMBER(SEARCH({", AB ",", BC ",", MB ",", NB ",", NL ",", NS ",", NT ",", NU ",", ON ",", PE ",", QC ",", SK ",", YT "},UPPER(C2049))))&gt;0,"Canada","USA")</f>
        <v>USA</v>
      </c>
      <c r="B2049" s="3" t="s">
        <v>9846</v>
      </c>
      <c r="C2049" s="3" t="s">
        <v>9847</v>
      </c>
      <c r="D2049" s="3" t="s">
        <v>9845</v>
      </c>
      <c r="E2049" s="3" t="s">
        <v>9791</v>
      </c>
      <c r="F2049" s="3" t="s">
        <v>9848</v>
      </c>
      <c r="G2049" s="3" t="s">
        <v>27</v>
      </c>
      <c r="H2049" s="3" t="s">
        <v>27</v>
      </c>
      <c r="I2049" s="3">
        <v>6</v>
      </c>
      <c r="J2049" s="3">
        <v>-114.60428</v>
      </c>
      <c r="K2049" s="3">
        <v>34.85424</v>
      </c>
      <c r="L2049" s="3" t="s">
        <v>9795</v>
      </c>
      <c r="M2049" s="3">
        <v>0</v>
      </c>
      <c r="N2049" s="3">
        <v>0</v>
      </c>
      <c r="O2049" s="3">
        <v>0</v>
      </c>
      <c r="P2049" s="3">
        <v>0</v>
      </c>
      <c r="Q2049" s="3" t="s">
        <v>29</v>
      </c>
      <c r="R2049" s="3" t="s">
        <v>30</v>
      </c>
      <c r="S2049" s="3"/>
      <c r="T2049" s="3"/>
      <c r="U2049" s="7">
        <v>45639.6605902778</v>
      </c>
      <c r="V2049" s="7">
        <v>45819.4115162037</v>
      </c>
      <c r="W2049" s="3"/>
    </row>
    <row r="2050" ht="15.05" spans="1:23">
      <c r="A2050" s="4" t="str">
        <f t="array" ref="A2050">IF(SUM(--ISNUMBER(SEARCH({", AB ",", BC ",", MB ",", NB ",", NL ",", NS ",", NT ",", NU ",", ON ",", PE ",", QC ",", SK ",", YT "},UPPER(C2050))))&gt;0,"Canada","USA")</f>
        <v>USA</v>
      </c>
      <c r="B2050" s="3" t="s">
        <v>9849</v>
      </c>
      <c r="C2050" s="3" t="s">
        <v>9850</v>
      </c>
      <c r="D2050" s="3" t="s">
        <v>9794</v>
      </c>
      <c r="E2050" s="3" t="s">
        <v>9791</v>
      </c>
      <c r="F2050" s="3"/>
      <c r="G2050" s="3" t="s">
        <v>27</v>
      </c>
      <c r="H2050" s="3" t="s">
        <v>27</v>
      </c>
      <c r="I2050" s="3">
        <v>6</v>
      </c>
      <c r="J2050" s="3">
        <v>-122.41157</v>
      </c>
      <c r="K2050" s="3">
        <v>37.58976</v>
      </c>
      <c r="L2050" s="3" t="s">
        <v>9795</v>
      </c>
      <c r="M2050" s="3">
        <v>0</v>
      </c>
      <c r="N2050" s="3">
        <v>0</v>
      </c>
      <c r="O2050" s="3">
        <v>0</v>
      </c>
      <c r="P2050" s="3">
        <v>0</v>
      </c>
      <c r="Q2050" s="3" t="s">
        <v>29</v>
      </c>
      <c r="R2050" s="3" t="s">
        <v>30</v>
      </c>
      <c r="S2050" s="3"/>
      <c r="T2050" s="3"/>
      <c r="U2050" s="7">
        <v>45649.5252893519</v>
      </c>
      <c r="V2050" s="7">
        <v>45819.4060648148</v>
      </c>
      <c r="W2050" s="3"/>
    </row>
    <row r="2051" ht="15.05" spans="1:23">
      <c r="A2051" s="4" t="str">
        <f t="array" ref="A2051">IF(SUM(--ISNUMBER(SEARCH({", AB ",", BC ",", MB ",", NB ",", NL ",", NS ",", NT ",", NU ",", ON ",", PE ",", QC ",", SK ",", YT "},UPPER(C2051))))&gt;0,"Canada","USA")</f>
        <v>USA</v>
      </c>
      <c r="B2051" s="3" t="s">
        <v>9851</v>
      </c>
      <c r="C2051" s="3" t="s">
        <v>9852</v>
      </c>
      <c r="D2051" s="3" t="s">
        <v>9845</v>
      </c>
      <c r="E2051" s="3" t="s">
        <v>9791</v>
      </c>
      <c r="F2051" s="3">
        <v>33.05913</v>
      </c>
      <c r="G2051" s="3" t="s">
        <v>27</v>
      </c>
      <c r="H2051" s="3" t="s">
        <v>27</v>
      </c>
      <c r="I2051" s="3">
        <v>6</v>
      </c>
      <c r="J2051" s="3">
        <v>-112.00865</v>
      </c>
      <c r="K2051" s="3">
        <v>33.05913</v>
      </c>
      <c r="L2051" s="3" t="s">
        <v>9795</v>
      </c>
      <c r="M2051" s="3">
        <v>0</v>
      </c>
      <c r="N2051" s="3">
        <v>0</v>
      </c>
      <c r="O2051" s="3">
        <v>0</v>
      </c>
      <c r="P2051" s="3">
        <v>0</v>
      </c>
      <c r="Q2051" s="3" t="s">
        <v>29</v>
      </c>
      <c r="R2051" s="3" t="s">
        <v>30</v>
      </c>
      <c r="S2051" s="3"/>
      <c r="T2051" s="3"/>
      <c r="U2051" s="7">
        <v>45639.6556597222</v>
      </c>
      <c r="V2051" s="7">
        <v>45819.410462963</v>
      </c>
      <c r="W2051" s="3"/>
    </row>
    <row r="2052" ht="15.05" spans="1:23">
      <c r="A2052" s="4" t="str">
        <f t="array" ref="A2052">IF(SUM(--ISNUMBER(SEARCH({", AB ",", BC ",", MB ",", NB ",", NL ",", NS ",", NT ",", NU ",", ON ",", PE ",", QC ",", SK ",", YT "},UPPER(C2052))))&gt;0,"Canada","USA")</f>
        <v>USA</v>
      </c>
      <c r="B2052" s="3" t="s">
        <v>9853</v>
      </c>
      <c r="C2052" s="3" t="s">
        <v>9854</v>
      </c>
      <c r="D2052" s="3" t="s">
        <v>9794</v>
      </c>
      <c r="E2052" s="3" t="s">
        <v>9791</v>
      </c>
      <c r="F2052" s="3"/>
      <c r="G2052" s="3" t="s">
        <v>27</v>
      </c>
      <c r="H2052" s="3" t="s">
        <v>27</v>
      </c>
      <c r="I2052" s="3">
        <v>6</v>
      </c>
      <c r="J2052" s="3">
        <v>-118.17864</v>
      </c>
      <c r="K2052" s="3">
        <v>34.04432</v>
      </c>
      <c r="L2052" s="3" t="s">
        <v>9795</v>
      </c>
      <c r="M2052" s="3">
        <v>0</v>
      </c>
      <c r="N2052" s="3">
        <v>0</v>
      </c>
      <c r="O2052" s="3">
        <v>0</v>
      </c>
      <c r="P2052" s="3">
        <v>0</v>
      </c>
      <c r="Q2052" s="3" t="s">
        <v>29</v>
      </c>
      <c r="R2052" s="3" t="s">
        <v>30</v>
      </c>
      <c r="S2052" s="3"/>
      <c r="T2052" s="3"/>
      <c r="U2052" s="7">
        <v>45649.4980324074</v>
      </c>
      <c r="V2052" s="7">
        <v>45819.4067592593</v>
      </c>
      <c r="W2052" s="3"/>
    </row>
    <row r="2053" ht="15.05" spans="1:23">
      <c r="A2053" s="4" t="str">
        <f t="array" ref="A2053">IF(SUM(--ISNUMBER(SEARCH({", AB ",", BC ",", MB ",", NB ",", NL ",", NS ",", NT ",", NU ",", ON ",", PE ",", QC ",", SK ",", YT "},UPPER(C2053))))&gt;0,"Canada","USA")</f>
        <v>USA</v>
      </c>
      <c r="B2053" s="3" t="s">
        <v>9855</v>
      </c>
      <c r="C2053" s="3" t="s">
        <v>9856</v>
      </c>
      <c r="D2053" s="3" t="s">
        <v>9857</v>
      </c>
      <c r="E2053" s="3" t="s">
        <v>9858</v>
      </c>
      <c r="F2053" s="3"/>
      <c r="G2053" s="3" t="s">
        <v>27</v>
      </c>
      <c r="H2053" s="3" t="s">
        <v>27</v>
      </c>
      <c r="I2053" s="3">
        <v>6</v>
      </c>
      <c r="J2053" s="3">
        <v>-115.027790099999</v>
      </c>
      <c r="K2053" s="3">
        <v>36.0706254</v>
      </c>
      <c r="L2053" s="3"/>
      <c r="M2053" s="3">
        <v>0</v>
      </c>
      <c r="N2053" s="3">
        <v>0</v>
      </c>
      <c r="O2053" s="3">
        <v>0</v>
      </c>
      <c r="P2053" s="3">
        <v>0</v>
      </c>
      <c r="Q2053" s="3" t="s">
        <v>29</v>
      </c>
      <c r="R2053" s="3" t="s">
        <v>30</v>
      </c>
      <c r="S2053" s="3"/>
      <c r="T2053" s="3"/>
      <c r="U2053" s="7">
        <v>45668.9508564815</v>
      </c>
      <c r="V2053" s="7">
        <v>45756.6032523148</v>
      </c>
      <c r="W2053" s="3"/>
    </row>
    <row r="2054" ht="15.05" spans="1:23">
      <c r="A2054" s="4" t="str">
        <f t="array" ref="A2054">IF(SUM(--ISNUMBER(SEARCH({", AB ",", BC ",", MB ",", NB ",", NL ",", NS ",", NT ",", NU ",", ON ",", PE ",", QC ",", SK ",", YT "},UPPER(C2054))))&gt;0,"Canada","USA")</f>
        <v>USA</v>
      </c>
      <c r="B2054" s="3" t="s">
        <v>9859</v>
      </c>
      <c r="C2054" s="3" t="s">
        <v>9860</v>
      </c>
      <c r="D2054" s="3" t="s">
        <v>9794</v>
      </c>
      <c r="E2054" s="3" t="s">
        <v>9791</v>
      </c>
      <c r="F2054" s="3"/>
      <c r="G2054" s="3" t="s">
        <v>27</v>
      </c>
      <c r="H2054" s="3" t="s">
        <v>27</v>
      </c>
      <c r="I2054" s="3">
        <v>6</v>
      </c>
      <c r="J2054" s="3">
        <v>-117.97458</v>
      </c>
      <c r="K2054" s="3">
        <v>34.06039</v>
      </c>
      <c r="L2054" s="3" t="s">
        <v>9795</v>
      </c>
      <c r="M2054" s="3">
        <v>0</v>
      </c>
      <c r="N2054" s="3">
        <v>0</v>
      </c>
      <c r="O2054" s="3">
        <v>0</v>
      </c>
      <c r="P2054" s="3">
        <v>0</v>
      </c>
      <c r="Q2054" s="3" t="s">
        <v>29</v>
      </c>
      <c r="R2054" s="3" t="s">
        <v>30</v>
      </c>
      <c r="S2054" s="3"/>
      <c r="T2054" s="3"/>
      <c r="U2054" s="7">
        <v>45649.5322222222</v>
      </c>
      <c r="V2054" s="7">
        <v>45819.4059027778</v>
      </c>
      <c r="W2054" s="3"/>
    </row>
    <row r="2055" ht="15.05" spans="1:23">
      <c r="A2055" s="4" t="str">
        <f t="array" ref="A2055">IF(SUM(--ISNUMBER(SEARCH({", AB ",", BC ",", MB ",", NB ",", NL ",", NS ",", NT ",", NU ",", ON ",", PE ",", QC ",", SK ",", YT "},UPPER(C2055))))&gt;0,"Canada","USA")</f>
        <v>USA</v>
      </c>
      <c r="B2055" s="3" t="s">
        <v>9861</v>
      </c>
      <c r="C2055" s="3" t="s">
        <v>9862</v>
      </c>
      <c r="D2055" s="3" t="s">
        <v>9794</v>
      </c>
      <c r="E2055" s="3" t="s">
        <v>9791</v>
      </c>
      <c r="F2055" s="3"/>
      <c r="G2055" s="3" t="s">
        <v>27</v>
      </c>
      <c r="H2055" s="3" t="s">
        <v>27</v>
      </c>
      <c r="I2055" s="3">
        <v>6</v>
      </c>
      <c r="J2055" s="3">
        <v>-117.97214</v>
      </c>
      <c r="K2055" s="3">
        <v>34.04762</v>
      </c>
      <c r="L2055" s="3" t="s">
        <v>9795</v>
      </c>
      <c r="M2055" s="3">
        <v>0</v>
      </c>
      <c r="N2055" s="3">
        <v>0</v>
      </c>
      <c r="O2055" s="3">
        <v>0</v>
      </c>
      <c r="P2055" s="3">
        <v>0</v>
      </c>
      <c r="Q2055" s="3" t="s">
        <v>29</v>
      </c>
      <c r="R2055" s="3" t="s">
        <v>30</v>
      </c>
      <c r="S2055" s="3"/>
      <c r="T2055" s="3"/>
      <c r="U2055" s="7">
        <v>45649.4554861111</v>
      </c>
      <c r="V2055" s="7">
        <v>45819.407662037</v>
      </c>
      <c r="W2055" s="3"/>
    </row>
    <row r="2056" ht="15.05" spans="1:23">
      <c r="A2056" s="4" t="str">
        <f t="array" ref="A2056">IF(SUM(--ISNUMBER(SEARCH({", AB ",", BC ",", MB ",", NB ",", NL ",", NS ",", NT ",", NU ",", ON ",", PE ",", QC ",", SK ",", YT "},UPPER(C2056))))&gt;0,"Canada","USA")</f>
        <v>USA</v>
      </c>
      <c r="B2056" s="3" t="s">
        <v>9863</v>
      </c>
      <c r="C2056" s="3" t="s">
        <v>9864</v>
      </c>
      <c r="D2056" s="3" t="s">
        <v>9794</v>
      </c>
      <c r="E2056" s="3" t="s">
        <v>9791</v>
      </c>
      <c r="F2056" s="3"/>
      <c r="G2056" s="3" t="s">
        <v>27</v>
      </c>
      <c r="H2056" s="3" t="s">
        <v>27</v>
      </c>
      <c r="I2056" s="3">
        <v>6</v>
      </c>
      <c r="J2056" s="3">
        <v>-117.95625</v>
      </c>
      <c r="K2056" s="3">
        <v>33.91949</v>
      </c>
      <c r="L2056" s="3" t="s">
        <v>9795</v>
      </c>
      <c r="M2056" s="3">
        <v>0</v>
      </c>
      <c r="N2056" s="3">
        <v>0</v>
      </c>
      <c r="O2056" s="3">
        <v>0</v>
      </c>
      <c r="P2056" s="3">
        <v>0</v>
      </c>
      <c r="Q2056" s="3" t="s">
        <v>29</v>
      </c>
      <c r="R2056" s="3" t="s">
        <v>30</v>
      </c>
      <c r="S2056" s="3"/>
      <c r="T2056" s="3"/>
      <c r="U2056" s="7">
        <v>45649.5113541667</v>
      </c>
      <c r="V2056" s="7">
        <v>45819.4066087963</v>
      </c>
      <c r="W2056" s="3"/>
    </row>
    <row r="2057" ht="15.05" spans="1:23">
      <c r="A2057" s="4" t="str">
        <f t="array" ref="A2057">IF(SUM(--ISNUMBER(SEARCH({", AB ",", BC ",", MB ",", NB ",", NL ",", NS ",", NT ",", NU ",", ON ",", PE ",", QC ",", SK ",", YT "},UPPER(C2057))))&gt;0,"Canada","USA")</f>
        <v>USA</v>
      </c>
      <c r="B2057" s="3" t="s">
        <v>9865</v>
      </c>
      <c r="C2057" s="3" t="s">
        <v>9866</v>
      </c>
      <c r="D2057" s="3" t="s">
        <v>9794</v>
      </c>
      <c r="E2057" s="3" t="s">
        <v>9791</v>
      </c>
      <c r="F2057" s="3"/>
      <c r="G2057" s="3" t="s">
        <v>27</v>
      </c>
      <c r="H2057" s="3" t="s">
        <v>27</v>
      </c>
      <c r="I2057" s="3">
        <v>6</v>
      </c>
      <c r="J2057" s="3">
        <v>-117.75919</v>
      </c>
      <c r="K2057" s="3">
        <v>33.69295</v>
      </c>
      <c r="L2057" s="3" t="s">
        <v>9795</v>
      </c>
      <c r="M2057" s="3">
        <v>0</v>
      </c>
      <c r="N2057" s="3">
        <v>0</v>
      </c>
      <c r="O2057" s="3">
        <v>0</v>
      </c>
      <c r="P2057" s="3">
        <v>0</v>
      </c>
      <c r="Q2057" s="3" t="s">
        <v>29</v>
      </c>
      <c r="R2057" s="3" t="s">
        <v>30</v>
      </c>
      <c r="S2057" s="3"/>
      <c r="T2057" s="3"/>
      <c r="U2057" s="7">
        <v>45644.4735416667</v>
      </c>
      <c r="V2057" s="7">
        <v>45819.409537037</v>
      </c>
      <c r="W2057" s="3"/>
    </row>
    <row r="2058" ht="15.05" spans="1:23">
      <c r="A2058" s="4" t="str">
        <f t="array" ref="A2058">IF(SUM(--ISNUMBER(SEARCH({", AB ",", BC ",", MB ",", NB ",", NL ",", NS ",", NT ",", NU ",", ON ",", PE ",", QC ",", SK ",", YT "},UPPER(C2058))))&gt;0,"Canada","USA")</f>
        <v>USA</v>
      </c>
      <c r="B2058" s="3" t="s">
        <v>9867</v>
      </c>
      <c r="C2058" s="3" t="s">
        <v>9868</v>
      </c>
      <c r="D2058" s="3" t="s">
        <v>9845</v>
      </c>
      <c r="E2058" s="3" t="s">
        <v>9858</v>
      </c>
      <c r="F2058" s="3"/>
      <c r="G2058" s="3" t="s">
        <v>27</v>
      </c>
      <c r="H2058" s="3" t="s">
        <v>27</v>
      </c>
      <c r="I2058" s="3">
        <v>6</v>
      </c>
      <c r="J2058" s="3">
        <v>-115.08767</v>
      </c>
      <c r="K2058" s="3">
        <v>36.05097</v>
      </c>
      <c r="L2058" s="3"/>
      <c r="M2058" s="3">
        <v>0</v>
      </c>
      <c r="N2058" s="3">
        <v>0</v>
      </c>
      <c r="O2058" s="3">
        <v>0</v>
      </c>
      <c r="P2058" s="3">
        <v>0</v>
      </c>
      <c r="Q2058" s="3" t="s">
        <v>29</v>
      </c>
      <c r="R2058" s="3" t="s">
        <v>30</v>
      </c>
      <c r="S2058" s="3"/>
      <c r="T2058" s="3"/>
      <c r="U2058" s="7">
        <v>45668.9499537037</v>
      </c>
      <c r="V2058" s="7">
        <v>45756.4136458333</v>
      </c>
      <c r="W2058" s="3"/>
    </row>
    <row r="2059" ht="15.05" spans="1:23">
      <c r="A2059" s="4" t="str">
        <f t="array" ref="A2059">IF(SUM(--ISNUMBER(SEARCH({", AB ",", BC ",", MB ",", NB ",", NL ",", NS ",", NT ",", NU ",", ON ",", PE ",", QC ",", SK ",", YT "},UPPER(C2059))))&gt;0,"Canada","USA")</f>
        <v>USA</v>
      </c>
      <c r="B2059" s="3" t="s">
        <v>9869</v>
      </c>
      <c r="C2059" s="3" t="s">
        <v>9870</v>
      </c>
      <c r="D2059" s="3" t="s">
        <v>9845</v>
      </c>
      <c r="E2059" s="3" t="s">
        <v>9871</v>
      </c>
      <c r="F2059" s="3"/>
      <c r="G2059" s="3" t="s">
        <v>27</v>
      </c>
      <c r="H2059" s="3" t="s">
        <v>27</v>
      </c>
      <c r="I2059" s="3">
        <v>6</v>
      </c>
      <c r="J2059" s="3">
        <v>-115.10227</v>
      </c>
      <c r="K2059" s="3">
        <v>36.0482</v>
      </c>
      <c r="L2059" s="3"/>
      <c r="M2059" s="3">
        <v>0</v>
      </c>
      <c r="N2059" s="3">
        <v>0</v>
      </c>
      <c r="O2059" s="3">
        <v>0</v>
      </c>
      <c r="P2059" s="3">
        <v>0</v>
      </c>
      <c r="Q2059" s="3" t="s">
        <v>29</v>
      </c>
      <c r="R2059" s="3" t="s">
        <v>30</v>
      </c>
      <c r="S2059" s="3"/>
      <c r="T2059" s="3"/>
      <c r="U2059" s="7">
        <v>45668.9490046296</v>
      </c>
      <c r="V2059" s="7">
        <v>45756.4137037037</v>
      </c>
      <c r="W2059" s="3"/>
    </row>
    <row r="2060" ht="15.05" spans="1:23">
      <c r="A2060" s="4" t="str">
        <f t="array" ref="A2060">IF(SUM(--ISNUMBER(SEARCH({", AB ",", BC ",", MB ",", NB ",", NL ",", NS ",", NT ",", NU ",", ON ",", PE ",", QC ",", SK ",", YT "},UPPER(C2060))))&gt;0,"Canada","USA")</f>
        <v>USA</v>
      </c>
      <c r="B2060" s="3" t="s">
        <v>9872</v>
      </c>
      <c r="C2060" s="3" t="s">
        <v>9873</v>
      </c>
      <c r="D2060" s="3" t="s">
        <v>9794</v>
      </c>
      <c r="E2060" s="3" t="s">
        <v>9791</v>
      </c>
      <c r="F2060" s="3"/>
      <c r="G2060" s="3" t="s">
        <v>27</v>
      </c>
      <c r="H2060" s="3" t="s">
        <v>27</v>
      </c>
      <c r="I2060" s="3">
        <v>6</v>
      </c>
      <c r="J2060" s="3">
        <v>-117.8623</v>
      </c>
      <c r="K2060" s="3">
        <v>34.1339</v>
      </c>
      <c r="L2060" s="3" t="s">
        <v>9795</v>
      </c>
      <c r="M2060" s="3">
        <v>0</v>
      </c>
      <c r="N2060" s="3">
        <v>0</v>
      </c>
      <c r="O2060" s="3">
        <v>0</v>
      </c>
      <c r="P2060" s="3">
        <v>0</v>
      </c>
      <c r="Q2060" s="3" t="s">
        <v>29</v>
      </c>
      <c r="R2060" s="3" t="s">
        <v>30</v>
      </c>
      <c r="S2060" s="3"/>
      <c r="T2060" s="3"/>
      <c r="U2060" s="7">
        <v>45644.4696643519</v>
      </c>
      <c r="V2060" s="7">
        <v>45819.4096064815</v>
      </c>
      <c r="W2060" s="3"/>
    </row>
    <row r="2061" ht="15.05" spans="1:23">
      <c r="A2061" s="4" t="str">
        <f t="array" ref="A2061">IF(SUM(--ISNUMBER(SEARCH({", AB ",", BC ",", MB ",", NB ",", NL ",", NS ",", NT ",", NU ",", ON ",", PE ",", QC ",", SK ",", YT "},UPPER(C2061))))&gt;0,"Canada","USA")</f>
        <v>USA</v>
      </c>
      <c r="B2061" s="3" t="s">
        <v>9874</v>
      </c>
      <c r="C2061" s="3" t="s">
        <v>9875</v>
      </c>
      <c r="D2061" s="3" t="s">
        <v>9794</v>
      </c>
      <c r="E2061" s="3" t="s">
        <v>9791</v>
      </c>
      <c r="F2061" s="3"/>
      <c r="G2061" s="3" t="s">
        <v>27</v>
      </c>
      <c r="H2061" s="3" t="s">
        <v>27</v>
      </c>
      <c r="I2061" s="3">
        <v>6</v>
      </c>
      <c r="J2061" s="3">
        <v>-118.33159</v>
      </c>
      <c r="K2061" s="3">
        <v>33.89467</v>
      </c>
      <c r="L2061" s="3" t="s">
        <v>9795</v>
      </c>
      <c r="M2061" s="3">
        <v>0</v>
      </c>
      <c r="N2061" s="3">
        <v>0</v>
      </c>
      <c r="O2061" s="3">
        <v>0</v>
      </c>
      <c r="P2061" s="3">
        <v>0</v>
      </c>
      <c r="Q2061" s="3" t="s">
        <v>29</v>
      </c>
      <c r="R2061" s="3" t="s">
        <v>30</v>
      </c>
      <c r="S2061" s="3"/>
      <c r="T2061" s="3"/>
      <c r="U2061" s="7">
        <v>45649.4733101852</v>
      </c>
      <c r="V2061" s="7">
        <v>45819.4069212963</v>
      </c>
      <c r="W2061" s="3"/>
    </row>
    <row r="2062" ht="15.05" spans="1:23">
      <c r="A2062" s="4" t="str">
        <f t="array" ref="A2062">IF(SUM(--ISNUMBER(SEARCH({", AB ",", BC ",", MB ",", NB ",", NL ",", NS ",", NT ",", NU ",", ON ",", PE ",", QC ",", SK ",", YT "},UPPER(C2062))))&gt;0,"Canada","USA")</f>
        <v>USA</v>
      </c>
      <c r="B2062" s="3" t="s">
        <v>9876</v>
      </c>
      <c r="C2062" s="3" t="s">
        <v>9877</v>
      </c>
      <c r="D2062" s="3" t="s">
        <v>9790</v>
      </c>
      <c r="E2062" s="3" t="s">
        <v>9791</v>
      </c>
      <c r="F2062" s="3"/>
      <c r="G2062" s="3" t="s">
        <v>27</v>
      </c>
      <c r="H2062" s="3" t="s">
        <v>27</v>
      </c>
      <c r="I2062" s="3">
        <v>6</v>
      </c>
      <c r="J2062" s="3">
        <v>-86.80361</v>
      </c>
      <c r="K2062" s="3">
        <v>33.62658</v>
      </c>
      <c r="L2062" s="3"/>
      <c r="M2062" s="3">
        <v>0</v>
      </c>
      <c r="N2062" s="3">
        <v>0</v>
      </c>
      <c r="O2062" s="3">
        <v>0</v>
      </c>
      <c r="P2062" s="3">
        <v>0</v>
      </c>
      <c r="Q2062" s="3" t="s">
        <v>29</v>
      </c>
      <c r="R2062" s="3" t="s">
        <v>30</v>
      </c>
      <c r="S2062" s="3"/>
      <c r="T2062" s="3"/>
      <c r="U2062" s="7">
        <v>45610.6980671296</v>
      </c>
      <c r="V2062" s="7">
        <v>45797.4822337963</v>
      </c>
      <c r="W2062" s="3"/>
    </row>
    <row r="2063" ht="15.05" spans="1:23">
      <c r="A2063" s="4" t="str">
        <f t="array" ref="A2063">IF(SUM(--ISNUMBER(SEARCH({", AB ",", BC ",", MB ",", NB ",", NL ",", NS ",", NT ",", NU ",", ON ",", PE ",", QC ",", SK ",", YT "},UPPER(C2063))))&gt;0,"Canada","USA")</f>
        <v>USA</v>
      </c>
      <c r="B2063" s="3" t="s">
        <v>9878</v>
      </c>
      <c r="C2063" s="3" t="s">
        <v>9879</v>
      </c>
      <c r="D2063" s="3" t="s">
        <v>9794</v>
      </c>
      <c r="E2063" s="3" t="s">
        <v>9791</v>
      </c>
      <c r="F2063" s="3"/>
      <c r="G2063" s="3" t="s">
        <v>27</v>
      </c>
      <c r="H2063" s="3" t="s">
        <v>27</v>
      </c>
      <c r="I2063" s="3">
        <v>6</v>
      </c>
      <c r="J2063" s="3">
        <v>-117.87982</v>
      </c>
      <c r="K2063" s="3">
        <v>33.88188</v>
      </c>
      <c r="L2063" s="3" t="s">
        <v>9795</v>
      </c>
      <c r="M2063" s="3">
        <v>0</v>
      </c>
      <c r="N2063" s="3">
        <v>0</v>
      </c>
      <c r="O2063" s="3">
        <v>0</v>
      </c>
      <c r="P2063" s="3">
        <v>0</v>
      </c>
      <c r="Q2063" s="3" t="s">
        <v>29</v>
      </c>
      <c r="R2063" s="3" t="s">
        <v>30</v>
      </c>
      <c r="S2063" s="3"/>
      <c r="T2063" s="3"/>
      <c r="U2063" s="7">
        <v>45644.4855787037</v>
      </c>
      <c r="V2063" s="7">
        <v>45819.4087384259</v>
      </c>
      <c r="W2063" s="3"/>
    </row>
    <row r="2064" ht="15.05" spans="1:23">
      <c r="A2064" s="4" t="str">
        <f t="array" ref="A2064">IF(SUM(--ISNUMBER(SEARCH({", AB ",", BC ",", MB ",", NB ",", NL ",", NS ",", NT ",", NU ",", ON ",", PE ",", QC ",", SK ",", YT "},UPPER(C2064))))&gt;0,"Canada","USA")</f>
        <v>USA</v>
      </c>
      <c r="B2064" s="3" t="s">
        <v>9880</v>
      </c>
      <c r="C2064" s="3" t="s">
        <v>9881</v>
      </c>
      <c r="D2064" s="3" t="s">
        <v>9794</v>
      </c>
      <c r="E2064" s="3" t="s">
        <v>9791</v>
      </c>
      <c r="F2064" s="3"/>
      <c r="G2064" s="3" t="s">
        <v>27</v>
      </c>
      <c r="H2064" s="3" t="s">
        <v>27</v>
      </c>
      <c r="I2064" s="3">
        <v>6</v>
      </c>
      <c r="J2064" s="3">
        <v>-117.92752</v>
      </c>
      <c r="K2064" s="3">
        <v>33.85483</v>
      </c>
      <c r="L2064" s="3" t="s">
        <v>9795</v>
      </c>
      <c r="M2064" s="3">
        <v>0</v>
      </c>
      <c r="N2064" s="3">
        <v>0</v>
      </c>
      <c r="O2064" s="3">
        <v>0</v>
      </c>
      <c r="P2064" s="3">
        <v>0</v>
      </c>
      <c r="Q2064" s="3" t="s">
        <v>29</v>
      </c>
      <c r="R2064" s="3" t="s">
        <v>30</v>
      </c>
      <c r="S2064" s="3"/>
      <c r="T2064" s="3"/>
      <c r="U2064" s="7">
        <v>45644.4835763889</v>
      </c>
      <c r="V2064" s="7">
        <v>45819.4089930556</v>
      </c>
      <c r="W2064" s="3"/>
    </row>
    <row r="2065" ht="15.05" spans="1:23">
      <c r="A2065" s="4" t="str">
        <f t="array" ref="A2065">IF(SUM(--ISNUMBER(SEARCH({", AB ",", BC ",", MB ",", NB ",", NL ",", NS ",", NT ",", NU ",", ON ",", PE ",", QC ",", SK ",", YT "},UPPER(C2065))))&gt;0,"Canada","USA")</f>
        <v>USA</v>
      </c>
      <c r="B2065" s="3" t="s">
        <v>9882</v>
      </c>
      <c r="C2065" s="3" t="s">
        <v>9883</v>
      </c>
      <c r="D2065" s="3" t="s">
        <v>9794</v>
      </c>
      <c r="E2065" s="3" t="s">
        <v>9791</v>
      </c>
      <c r="F2065" s="3"/>
      <c r="G2065" s="3" t="s">
        <v>27</v>
      </c>
      <c r="H2065" s="3" t="s">
        <v>27</v>
      </c>
      <c r="I2065" s="3">
        <v>6</v>
      </c>
      <c r="J2065" s="3">
        <v>-117.9082</v>
      </c>
      <c r="K2065" s="3">
        <v>33.90112</v>
      </c>
      <c r="L2065" s="3" t="s">
        <v>9795</v>
      </c>
      <c r="M2065" s="3">
        <v>0</v>
      </c>
      <c r="N2065" s="3">
        <v>0</v>
      </c>
      <c r="O2065" s="3">
        <v>0</v>
      </c>
      <c r="P2065" s="3">
        <v>0</v>
      </c>
      <c r="Q2065" s="3" t="s">
        <v>29</v>
      </c>
      <c r="R2065" s="3" t="s">
        <v>30</v>
      </c>
      <c r="S2065" s="3"/>
      <c r="T2065" s="3"/>
      <c r="U2065" s="7">
        <v>45645.4151736111</v>
      </c>
      <c r="V2065" s="7">
        <v>45819.4079050926</v>
      </c>
      <c r="W2065" s="3"/>
    </row>
    <row r="2066" ht="15.05" spans="1:23">
      <c r="A2066" s="4" t="str">
        <f t="array" ref="A2066">IF(SUM(--ISNUMBER(SEARCH({", AB ",", BC ",", MB ",", NB ",", NL ",", NS ",", NT ",", NU ",", ON ",", PE ",", QC ",", SK ",", YT "},UPPER(C2066))))&gt;0,"Canada","USA")</f>
        <v>USA</v>
      </c>
      <c r="B2066" s="3" t="s">
        <v>9884</v>
      </c>
      <c r="C2066" s="3" t="s">
        <v>9885</v>
      </c>
      <c r="D2066" s="3" t="s">
        <v>9794</v>
      </c>
      <c r="E2066" s="3" t="s">
        <v>9791</v>
      </c>
      <c r="F2066" s="3"/>
      <c r="G2066" s="3" t="s">
        <v>27</v>
      </c>
      <c r="H2066" s="3" t="s">
        <v>27</v>
      </c>
      <c r="I2066" s="3">
        <v>6</v>
      </c>
      <c r="J2066" s="3">
        <v>-117.4449</v>
      </c>
      <c r="K2066" s="3">
        <v>34.11857</v>
      </c>
      <c r="L2066" s="3" t="s">
        <v>9795</v>
      </c>
      <c r="M2066" s="3">
        <v>0</v>
      </c>
      <c r="N2066" s="3">
        <v>0</v>
      </c>
      <c r="O2066" s="3">
        <v>0</v>
      </c>
      <c r="P2066" s="3">
        <v>0</v>
      </c>
      <c r="Q2066" s="3" t="s">
        <v>29</v>
      </c>
      <c r="R2066" s="3" t="s">
        <v>30</v>
      </c>
      <c r="S2066" s="3"/>
      <c r="T2066" s="3"/>
      <c r="U2066" s="7">
        <v>45649.5153587963</v>
      </c>
      <c r="V2066" s="7">
        <v>45819.4064351852</v>
      </c>
      <c r="W2066" s="3"/>
    </row>
    <row r="2067" ht="15.05" spans="1:23">
      <c r="A2067" s="4" t="str">
        <f t="array" ref="A2067">IF(SUM(--ISNUMBER(SEARCH({", AB ",", BC ",", MB ",", NB ",", NL ",", NS ",", NT ",", NU ",", ON ",", PE ",", QC ",", SK ",", YT "},UPPER(C2067))))&gt;0,"Canada","USA")</f>
        <v>USA</v>
      </c>
      <c r="B2067" s="3" t="s">
        <v>9886</v>
      </c>
      <c r="C2067" s="3" t="s">
        <v>9887</v>
      </c>
      <c r="D2067" s="3" t="s">
        <v>9794</v>
      </c>
      <c r="E2067" s="3" t="s">
        <v>9791</v>
      </c>
      <c r="F2067" s="3"/>
      <c r="G2067" s="3" t="s">
        <v>27</v>
      </c>
      <c r="H2067" s="3" t="s">
        <v>27</v>
      </c>
      <c r="I2067" s="3">
        <v>6</v>
      </c>
      <c r="J2067" s="3">
        <v>-118.02837</v>
      </c>
      <c r="K2067" s="3">
        <v>34.04832</v>
      </c>
      <c r="L2067" s="3" t="s">
        <v>9795</v>
      </c>
      <c r="M2067" s="3">
        <v>0</v>
      </c>
      <c r="N2067" s="3">
        <v>0</v>
      </c>
      <c r="O2067" s="3">
        <v>0</v>
      </c>
      <c r="P2067" s="3">
        <v>0</v>
      </c>
      <c r="Q2067" s="3" t="s">
        <v>29</v>
      </c>
      <c r="R2067" s="3" t="s">
        <v>30</v>
      </c>
      <c r="S2067" s="3"/>
      <c r="T2067" s="3"/>
      <c r="U2067" s="7">
        <v>45649.4671527778</v>
      </c>
      <c r="V2067" s="7">
        <v>45819.4072222222</v>
      </c>
      <c r="W2067" s="3"/>
    </row>
    <row r="2068" ht="15.05" spans="1:23">
      <c r="A2068" s="4" t="str">
        <f t="array" ref="A2068">IF(SUM(--ISNUMBER(SEARCH({", AB ",", BC ",", MB ",", NB ",", NL ",", NS ",", NT ",", NU ",", ON ",", PE ",", QC ",", SK ",", YT "},UPPER(C2068))))&gt;0,"Canada","USA")</f>
        <v>USA</v>
      </c>
      <c r="B2068" s="3" t="s">
        <v>9888</v>
      </c>
      <c r="C2068" s="3" t="s">
        <v>9889</v>
      </c>
      <c r="D2068" s="3" t="s">
        <v>9794</v>
      </c>
      <c r="E2068" s="3" t="s">
        <v>9791</v>
      </c>
      <c r="F2068" s="3"/>
      <c r="G2068" s="3" t="s">
        <v>27</v>
      </c>
      <c r="H2068" s="3" t="s">
        <v>27</v>
      </c>
      <c r="I2068" s="3">
        <v>6</v>
      </c>
      <c r="J2068" s="3">
        <v>-117.55326</v>
      </c>
      <c r="K2068" s="3">
        <v>33.97281</v>
      </c>
      <c r="L2068" s="3" t="s">
        <v>9795</v>
      </c>
      <c r="M2068" s="3">
        <v>0</v>
      </c>
      <c r="N2068" s="3">
        <v>0</v>
      </c>
      <c r="O2068" s="3">
        <v>0</v>
      </c>
      <c r="P2068" s="3">
        <v>0</v>
      </c>
      <c r="Q2068" s="3" t="s">
        <v>29</v>
      </c>
      <c r="R2068" s="3" t="s">
        <v>30</v>
      </c>
      <c r="S2068" s="3"/>
      <c r="T2068" s="3"/>
      <c r="U2068" s="7">
        <v>45649.5227546296</v>
      </c>
      <c r="V2068" s="7">
        <v>45819.4061458333</v>
      </c>
      <c r="W2068" s="3"/>
    </row>
    <row r="2069" ht="15.05" spans="1:23">
      <c r="A2069" s="4" t="str">
        <f t="array" ref="A2069">IF(SUM(--ISNUMBER(SEARCH({", AB ",", BC ",", MB ",", NB ",", NL ",", NS ",", NT ",", NU ",", ON ",", PE ",", QC ",", SK ",", YT "},UPPER(C2069))))&gt;0,"Canada","USA")</f>
        <v>USA</v>
      </c>
      <c r="B2069" s="3" t="s">
        <v>9890</v>
      </c>
      <c r="C2069" s="3" t="s">
        <v>9891</v>
      </c>
      <c r="D2069" s="3" t="s">
        <v>9794</v>
      </c>
      <c r="E2069" s="3" t="s">
        <v>9794</v>
      </c>
      <c r="F2069" s="3"/>
      <c r="G2069" s="3" t="s">
        <v>27</v>
      </c>
      <c r="H2069" s="3" t="s">
        <v>27</v>
      </c>
      <c r="I2069" s="3">
        <v>6</v>
      </c>
      <c r="J2069" s="3">
        <v>-122.04501</v>
      </c>
      <c r="K2069" s="3">
        <v>37.9466</v>
      </c>
      <c r="L2069" s="3" t="s">
        <v>9795</v>
      </c>
      <c r="M2069" s="3">
        <v>0</v>
      </c>
      <c r="N2069" s="3">
        <v>0</v>
      </c>
      <c r="O2069" s="3">
        <v>0</v>
      </c>
      <c r="P2069" s="3">
        <v>0</v>
      </c>
      <c r="Q2069" s="3" t="s">
        <v>29</v>
      </c>
      <c r="R2069" s="3" t="s">
        <v>30</v>
      </c>
      <c r="S2069" s="3"/>
      <c r="T2069" s="3"/>
      <c r="U2069" s="7">
        <v>45649.5336458333</v>
      </c>
      <c r="V2069" s="7">
        <v>45819.4058217593</v>
      </c>
      <c r="W2069" s="3"/>
    </row>
    <row r="2070" ht="15.05" spans="1:23">
      <c r="A2070" s="4" t="str">
        <f t="array" ref="A2070">IF(SUM(--ISNUMBER(SEARCH({", AB ",", BC ",", MB ",", NB ",", NL ",", NS ",", NT ",", NU ",", ON ",", PE ",", QC ",", SK ",", YT "},UPPER(C2070))))&gt;0,"Canada","USA")</f>
        <v>USA</v>
      </c>
      <c r="B2070" s="3" t="s">
        <v>9892</v>
      </c>
      <c r="C2070" s="3" t="s">
        <v>9893</v>
      </c>
      <c r="D2070" s="3" t="s">
        <v>9794</v>
      </c>
      <c r="E2070" s="3" t="s">
        <v>9791</v>
      </c>
      <c r="F2070" s="3"/>
      <c r="G2070" s="3" t="s">
        <v>27</v>
      </c>
      <c r="H2070" s="3" t="s">
        <v>27</v>
      </c>
      <c r="I2070" s="3">
        <v>6</v>
      </c>
      <c r="J2070" s="3">
        <v>-119.71902</v>
      </c>
      <c r="K2070" s="3">
        <v>36.84794</v>
      </c>
      <c r="L2070" s="3" t="s">
        <v>9795</v>
      </c>
      <c r="M2070" s="3">
        <v>0</v>
      </c>
      <c r="N2070" s="3">
        <v>0</v>
      </c>
      <c r="O2070" s="3">
        <v>0</v>
      </c>
      <c r="P2070" s="3">
        <v>0</v>
      </c>
      <c r="Q2070" s="3" t="s">
        <v>29</v>
      </c>
      <c r="R2070" s="3" t="s">
        <v>30</v>
      </c>
      <c r="S2070" s="3"/>
      <c r="T2070" s="3"/>
      <c r="U2070" s="7">
        <v>45645.3900925926</v>
      </c>
      <c r="V2070" s="7">
        <v>45819.408287037</v>
      </c>
      <c r="W2070" s="3"/>
    </row>
    <row r="2071" ht="15.05" spans="1:23">
      <c r="A2071" s="4" t="str">
        <f t="array" ref="A2071">IF(SUM(--ISNUMBER(SEARCH({", AB ",", BC ",", MB ",", NB ",", NL ",", NS ",", NT ",", NU ",", ON ",", PE ",", QC ",", SK ",", YT "},UPPER(C2071))))&gt;0,"Canada","USA")</f>
        <v>USA</v>
      </c>
      <c r="B2071" s="3" t="s">
        <v>9894</v>
      </c>
      <c r="C2071" s="3" t="s">
        <v>9895</v>
      </c>
      <c r="D2071" s="3" t="s">
        <v>9794</v>
      </c>
      <c r="E2071" s="3" t="s">
        <v>9791</v>
      </c>
      <c r="F2071" s="3"/>
      <c r="G2071" s="3" t="s">
        <v>27</v>
      </c>
      <c r="H2071" s="3" t="s">
        <v>27</v>
      </c>
      <c r="I2071" s="3">
        <v>6</v>
      </c>
      <c r="J2071" s="3">
        <v>-118.16772</v>
      </c>
      <c r="K2071" s="3">
        <v>33.85184</v>
      </c>
      <c r="L2071" s="3" t="s">
        <v>9795</v>
      </c>
      <c r="M2071" s="3">
        <v>0</v>
      </c>
      <c r="N2071" s="3">
        <v>0</v>
      </c>
      <c r="O2071" s="3">
        <v>0</v>
      </c>
      <c r="P2071" s="3">
        <v>0</v>
      </c>
      <c r="Q2071" s="3" t="s">
        <v>29</v>
      </c>
      <c r="R2071" s="3" t="s">
        <v>30</v>
      </c>
      <c r="S2071" s="3"/>
      <c r="T2071" s="3"/>
      <c r="U2071" s="7">
        <v>45645.3863194444</v>
      </c>
      <c r="V2071" s="7">
        <v>45819.4084490741</v>
      </c>
      <c r="W2071" s="3"/>
    </row>
    <row r="2072" ht="15.05" spans="1:23">
      <c r="A2072" s="4" t="str">
        <f t="array" ref="A2072">IF(SUM(--ISNUMBER(SEARCH({", AB ",", BC ",", MB ",", NB ",", NL ",", NS ",", NT ",", NU ",", ON ",", PE ",", QC ",", SK ",", YT "},UPPER(C2072))))&gt;0,"Canada","USA")</f>
        <v>USA</v>
      </c>
      <c r="B2072" s="3" t="s">
        <v>9896</v>
      </c>
      <c r="C2072" s="3" t="s">
        <v>9897</v>
      </c>
      <c r="D2072" s="3" t="s">
        <v>9845</v>
      </c>
      <c r="E2072" s="3" t="s">
        <v>9791</v>
      </c>
      <c r="F2072" s="3" t="s">
        <v>9898</v>
      </c>
      <c r="G2072" s="3" t="s">
        <v>27</v>
      </c>
      <c r="H2072" s="3" t="s">
        <v>27</v>
      </c>
      <c r="I2072" s="3">
        <v>6</v>
      </c>
      <c r="J2072" s="3">
        <v>-114.58553</v>
      </c>
      <c r="K2072" s="3">
        <v>35.11879</v>
      </c>
      <c r="L2072" s="3"/>
      <c r="M2072" s="3">
        <v>0</v>
      </c>
      <c r="N2072" s="3">
        <v>0</v>
      </c>
      <c r="O2072" s="3">
        <v>0</v>
      </c>
      <c r="P2072" s="3">
        <v>0</v>
      </c>
      <c r="Q2072" s="3" t="s">
        <v>29</v>
      </c>
      <c r="R2072" s="3" t="s">
        <v>30</v>
      </c>
      <c r="S2072" s="3"/>
      <c r="T2072" s="3"/>
      <c r="U2072" s="7">
        <v>45639.653587963</v>
      </c>
      <c r="V2072" s="7">
        <v>45797.4822800926</v>
      </c>
      <c r="W2072" s="3"/>
    </row>
    <row r="2073" ht="15.05" spans="1:23">
      <c r="A2073" s="4" t="str">
        <f t="array" ref="A2073">IF(SUM(--ISNUMBER(SEARCH({", AB ",", BC ",", MB ",", NB ",", NL ",", NS ",", NT ",", NU ",", ON ",", PE ",", QC ",", SK ",", YT "},UPPER(C2073))))&gt;0,"Canada","USA")</f>
        <v>USA</v>
      </c>
      <c r="B2073" s="3" t="s">
        <v>9899</v>
      </c>
      <c r="C2073" s="3" t="s">
        <v>9900</v>
      </c>
      <c r="D2073" s="3" t="s">
        <v>9845</v>
      </c>
      <c r="E2073" s="3" t="s">
        <v>9791</v>
      </c>
      <c r="F2073" s="3"/>
      <c r="G2073" s="3" t="s">
        <v>27</v>
      </c>
      <c r="H2073" s="3" t="s">
        <v>27</v>
      </c>
      <c r="I2073" s="3">
        <v>6</v>
      </c>
      <c r="J2073" s="3">
        <v>-112.46937</v>
      </c>
      <c r="K2073" s="3">
        <v>33.44741</v>
      </c>
      <c r="L2073" s="3" t="s">
        <v>9795</v>
      </c>
      <c r="M2073" s="3">
        <v>0</v>
      </c>
      <c r="N2073" s="3">
        <v>0</v>
      </c>
      <c r="O2073" s="3">
        <v>0</v>
      </c>
      <c r="P2073" s="3">
        <v>0</v>
      </c>
      <c r="Q2073" s="3" t="s">
        <v>29</v>
      </c>
      <c r="R2073" s="3" t="s">
        <v>30</v>
      </c>
      <c r="S2073" s="3"/>
      <c r="T2073" s="3"/>
      <c r="U2073" s="7">
        <v>45639.6622685185</v>
      </c>
      <c r="V2073" s="7">
        <v>45819.4113194444</v>
      </c>
      <c r="W2073" s="3"/>
    </row>
    <row r="2074" ht="15.05" spans="1:23">
      <c r="A2074" s="4" t="str">
        <f t="array" ref="A2074">IF(SUM(--ISNUMBER(SEARCH({", AB ",", BC ",", MB ",", NB ",", NL ",", NS ",", NT ",", NU ",", ON ",", PE ",", QC ",", SK ",", YT "},UPPER(C2074))))&gt;0,"Canada","USA")</f>
        <v>USA</v>
      </c>
      <c r="B2074" s="3" t="s">
        <v>9901</v>
      </c>
      <c r="C2074" s="3" t="s">
        <v>9902</v>
      </c>
      <c r="D2074" s="3" t="s">
        <v>9903</v>
      </c>
      <c r="E2074" s="3" t="s">
        <v>9791</v>
      </c>
      <c r="F2074" s="3"/>
      <c r="G2074" s="3" t="s">
        <v>27</v>
      </c>
      <c r="H2074" s="3" t="s">
        <v>27</v>
      </c>
      <c r="I2074" s="3">
        <v>6</v>
      </c>
      <c r="J2074" s="3">
        <v>-118.11997</v>
      </c>
      <c r="K2074" s="3">
        <v>33.88466</v>
      </c>
      <c r="L2074" s="3" t="s">
        <v>9795</v>
      </c>
      <c r="M2074" s="3">
        <v>0</v>
      </c>
      <c r="N2074" s="3">
        <v>0</v>
      </c>
      <c r="O2074" s="3">
        <v>0</v>
      </c>
      <c r="P2074" s="3">
        <v>0</v>
      </c>
      <c r="Q2074" s="3" t="s">
        <v>29</v>
      </c>
      <c r="R2074" s="3" t="s">
        <v>30</v>
      </c>
      <c r="S2074" s="3"/>
      <c r="T2074" s="3"/>
      <c r="U2074" s="7">
        <v>45649.5654282407</v>
      </c>
      <c r="V2074" s="7">
        <v>45819.4047685185</v>
      </c>
      <c r="W2074" s="3"/>
    </row>
    <row r="2075" ht="15.05" spans="1:23">
      <c r="A2075" s="4" t="str">
        <f t="array" ref="A2075">IF(SUM(--ISNUMBER(SEARCH({", AB ",", BC ",", MB ",", NB ",", NL ",", NS ",", NT ",", NU ",", ON ",", PE ",", QC ",", SK ",", YT "},UPPER(C2075))))&gt;0,"Canada","USA")</f>
        <v>USA</v>
      </c>
      <c r="B2075" s="3" t="s">
        <v>9904</v>
      </c>
      <c r="C2075" s="3" t="s">
        <v>9905</v>
      </c>
      <c r="D2075" s="3" t="s">
        <v>9906</v>
      </c>
      <c r="E2075" s="3" t="s">
        <v>9791</v>
      </c>
      <c r="F2075" s="3"/>
      <c r="G2075" s="3" t="s">
        <v>27</v>
      </c>
      <c r="H2075" s="3" t="s">
        <v>27</v>
      </c>
      <c r="I2075" s="3">
        <v>6</v>
      </c>
      <c r="J2075" s="3">
        <v>-119.18585</v>
      </c>
      <c r="K2075" s="3">
        <v>35.34763</v>
      </c>
      <c r="L2075" s="3" t="s">
        <v>9795</v>
      </c>
      <c r="M2075" s="3">
        <v>0</v>
      </c>
      <c r="N2075" s="3">
        <v>0</v>
      </c>
      <c r="O2075" s="3">
        <v>0</v>
      </c>
      <c r="P2075" s="3">
        <v>0</v>
      </c>
      <c r="Q2075" s="3" t="s">
        <v>29</v>
      </c>
      <c r="R2075" s="3" t="s">
        <v>30</v>
      </c>
      <c r="S2075" s="3"/>
      <c r="T2075" s="3"/>
      <c r="U2075" s="7">
        <v>45649.55375</v>
      </c>
      <c r="V2075" s="7">
        <v>45819.4050347222</v>
      </c>
      <c r="W2075" s="3"/>
    </row>
    <row r="2076" ht="15.05" spans="1:23">
      <c r="A2076" s="4" t="str">
        <f t="array" ref="A2076">IF(SUM(--ISNUMBER(SEARCH({", AB ",", BC ",", MB ",", NB ",", NL ",", NS ",", NT ",", NU ",", ON ",", PE ",", QC ",", SK ",", YT "},UPPER(C2076))))&gt;0,"Canada","USA")</f>
        <v>USA</v>
      </c>
      <c r="B2076" s="3" t="s">
        <v>9907</v>
      </c>
      <c r="C2076" s="3" t="s">
        <v>9908</v>
      </c>
      <c r="D2076" s="3" t="s">
        <v>9794</v>
      </c>
      <c r="E2076" s="3" t="s">
        <v>9794</v>
      </c>
      <c r="F2076" s="3"/>
      <c r="G2076" s="3" t="s">
        <v>27</v>
      </c>
      <c r="H2076" s="3" t="s">
        <v>27</v>
      </c>
      <c r="I2076" s="3">
        <v>6</v>
      </c>
      <c r="J2076" s="3">
        <v>-119.02691</v>
      </c>
      <c r="K2076" s="3">
        <v>35.433</v>
      </c>
      <c r="L2076" s="3" t="s">
        <v>9795</v>
      </c>
      <c r="M2076" s="3">
        <v>0</v>
      </c>
      <c r="N2076" s="3">
        <v>0</v>
      </c>
      <c r="O2076" s="3">
        <v>0</v>
      </c>
      <c r="P2076" s="3">
        <v>0</v>
      </c>
      <c r="Q2076" s="3" t="s">
        <v>29</v>
      </c>
      <c r="R2076" s="3" t="s">
        <v>30</v>
      </c>
      <c r="S2076" s="3"/>
      <c r="T2076" s="3"/>
      <c r="U2076" s="7">
        <v>45645.3932638889</v>
      </c>
      <c r="V2076" s="7">
        <v>45819.4081944444</v>
      </c>
      <c r="W2076" s="3"/>
    </row>
    <row r="2077" ht="15.05" spans="1:23">
      <c r="A2077" s="4" t="str">
        <f t="array" ref="A2077">IF(SUM(--ISNUMBER(SEARCH({", AB ",", BC ",", MB ",", NB ",", NL ",", NS ",", NT ",", NU ",", ON ",", PE ",", QC ",", SK ",", YT "},UPPER(C2077))))&gt;0,"Canada","USA")</f>
        <v>USA</v>
      </c>
      <c r="B2077" s="3" t="s">
        <v>9909</v>
      </c>
      <c r="C2077" s="3" t="s">
        <v>9910</v>
      </c>
      <c r="D2077" s="3" t="s">
        <v>9911</v>
      </c>
      <c r="E2077" s="3" t="s">
        <v>9791</v>
      </c>
      <c r="F2077" s="3"/>
      <c r="G2077" s="3" t="s">
        <v>27</v>
      </c>
      <c r="H2077" s="3" t="s">
        <v>27</v>
      </c>
      <c r="I2077" s="3">
        <v>6</v>
      </c>
      <c r="J2077" s="3">
        <v>-118.06183</v>
      </c>
      <c r="K2077" s="3">
        <v>34.12508</v>
      </c>
      <c r="L2077" s="3" t="s">
        <v>9795</v>
      </c>
      <c r="M2077" s="3">
        <v>0</v>
      </c>
      <c r="N2077" s="3">
        <v>0</v>
      </c>
      <c r="O2077" s="3">
        <v>0</v>
      </c>
      <c r="P2077" s="3">
        <v>0</v>
      </c>
      <c r="Q2077" s="3" t="s">
        <v>29</v>
      </c>
      <c r="R2077" s="3" t="s">
        <v>30</v>
      </c>
      <c r="S2077" s="3"/>
      <c r="T2077" s="3"/>
      <c r="U2077" s="7">
        <v>45649.5619675926</v>
      </c>
      <c r="V2077" s="7">
        <v>45819.4049537037</v>
      </c>
      <c r="W2077" s="3"/>
    </row>
    <row r="2078" ht="15.05" spans="1:23">
      <c r="A2078" s="4" t="str">
        <f t="array" ref="A2078">IF(SUM(--ISNUMBER(SEARCH({", AB ",", BC ",", MB ",", NB ",", NL ",", NS ",", NT ",", NU ",", ON ",", PE ",", QC ",", SK ",", YT "},UPPER(C2078))))&gt;0,"Canada","USA")</f>
        <v>USA</v>
      </c>
      <c r="B2078" s="3" t="s">
        <v>9912</v>
      </c>
      <c r="C2078" s="3" t="s">
        <v>9913</v>
      </c>
      <c r="D2078" s="3" t="s">
        <v>9914</v>
      </c>
      <c r="E2078" s="3" t="s">
        <v>9791</v>
      </c>
      <c r="F2078" s="3"/>
      <c r="G2078" s="3" t="s">
        <v>27</v>
      </c>
      <c r="H2078" s="3" t="s">
        <v>27</v>
      </c>
      <c r="I2078" s="3">
        <v>6</v>
      </c>
      <c r="J2078" s="3">
        <v>-118.01437</v>
      </c>
      <c r="K2078" s="3">
        <v>34.11219</v>
      </c>
      <c r="L2078" s="3" t="s">
        <v>9795</v>
      </c>
      <c r="M2078" s="3">
        <v>0</v>
      </c>
      <c r="N2078" s="3">
        <v>0</v>
      </c>
      <c r="O2078" s="3">
        <v>0</v>
      </c>
      <c r="P2078" s="3">
        <v>0</v>
      </c>
      <c r="Q2078" s="3" t="s">
        <v>29</v>
      </c>
      <c r="R2078" s="3" t="s">
        <v>30</v>
      </c>
      <c r="S2078" s="3"/>
      <c r="T2078" s="3"/>
      <c r="U2078" s="7">
        <v>45649.5504513889</v>
      </c>
      <c r="V2078" s="7">
        <v>45819.4052083333</v>
      </c>
      <c r="W2078" s="3"/>
    </row>
    <row r="2079" ht="15.05" spans="1:23">
      <c r="A2079" s="4" t="str">
        <f t="array" ref="A2079">IF(SUM(--ISNUMBER(SEARCH({", AB ",", BC ",", MB ",", NB ",", NL ",", NS ",", NT ",", NU ",", ON ",", PE ",", QC ",", SK ",", YT "},UPPER(C2079))))&gt;0,"Canada","USA")</f>
        <v>USA</v>
      </c>
      <c r="B2079" s="3" t="s">
        <v>9915</v>
      </c>
      <c r="C2079" s="3" t="s">
        <v>9916</v>
      </c>
      <c r="D2079" s="3" t="s">
        <v>9794</v>
      </c>
      <c r="E2079" s="3" t="s">
        <v>9791</v>
      </c>
      <c r="F2079" s="3"/>
      <c r="G2079" s="3" t="s">
        <v>27</v>
      </c>
      <c r="H2079" s="3" t="s">
        <v>27</v>
      </c>
      <c r="I2079" s="3">
        <v>6</v>
      </c>
      <c r="J2079" s="3">
        <v>-117.95744</v>
      </c>
      <c r="K2079" s="3">
        <v>33.81022</v>
      </c>
      <c r="L2079" s="3" t="s">
        <v>9795</v>
      </c>
      <c r="M2079" s="3">
        <v>0</v>
      </c>
      <c r="N2079" s="3">
        <v>0</v>
      </c>
      <c r="O2079" s="3">
        <v>0</v>
      </c>
      <c r="P2079" s="3">
        <v>0</v>
      </c>
      <c r="Q2079" s="3" t="s">
        <v>29</v>
      </c>
      <c r="R2079" s="3" t="s">
        <v>30</v>
      </c>
      <c r="S2079" s="3"/>
      <c r="T2079" s="3"/>
      <c r="U2079" s="7">
        <v>45649.5352430556</v>
      </c>
      <c r="V2079" s="7">
        <v>45819.4057407407</v>
      </c>
      <c r="W2079" s="3"/>
    </row>
    <row r="2080" ht="15.05" spans="1:23">
      <c r="A2080" s="4" t="str">
        <f t="array" ref="A2080">IF(SUM(--ISNUMBER(SEARCH({", AB ",", BC ",", MB ",", NB ",", NL ",", NS ",", NT ",", NU ",", ON ",", PE ",", QC ",", SK ",", YT "},UPPER(C2080))))&gt;0,"Canada","USA")</f>
        <v>USA</v>
      </c>
      <c r="B2080" s="3" t="s">
        <v>9917</v>
      </c>
      <c r="C2080" s="3" t="s">
        <v>9918</v>
      </c>
      <c r="D2080" s="3" t="s">
        <v>9794</v>
      </c>
      <c r="E2080" s="3" t="s">
        <v>9791</v>
      </c>
      <c r="F2080" s="3"/>
      <c r="G2080" s="3" t="s">
        <v>27</v>
      </c>
      <c r="H2080" s="3" t="s">
        <v>27</v>
      </c>
      <c r="I2080" s="3">
        <v>6</v>
      </c>
      <c r="J2080" s="3">
        <v>-117.41466</v>
      </c>
      <c r="K2080" s="3">
        <v>34.51164</v>
      </c>
      <c r="L2080" s="3" t="s">
        <v>9795</v>
      </c>
      <c r="M2080" s="3">
        <v>0</v>
      </c>
      <c r="N2080" s="3">
        <v>0</v>
      </c>
      <c r="O2080" s="3">
        <v>0</v>
      </c>
      <c r="P2080" s="3">
        <v>0</v>
      </c>
      <c r="Q2080" s="3" t="s">
        <v>29</v>
      </c>
      <c r="R2080" s="3" t="s">
        <v>30</v>
      </c>
      <c r="S2080" s="3"/>
      <c r="T2080" s="3"/>
      <c r="U2080" s="7">
        <v>45649.4718171296</v>
      </c>
      <c r="V2080" s="7">
        <v>45819.4069907407</v>
      </c>
      <c r="W2080" s="3"/>
    </row>
    <row r="2081" ht="15.05" spans="1:23">
      <c r="A2081" s="4" t="str">
        <f t="array" ref="A2081">IF(SUM(--ISNUMBER(SEARCH({", AB ",", BC ",", MB ",", NB ",", NL ",", NS ",", NT ",", NU ",", ON ",", PE ",", QC ",", SK ",", YT "},UPPER(C2081))))&gt;0,"Canada","USA")</f>
        <v>USA</v>
      </c>
      <c r="B2081" s="3" t="s">
        <v>9919</v>
      </c>
      <c r="C2081" s="3" t="s">
        <v>9920</v>
      </c>
      <c r="D2081" s="3" t="s">
        <v>9790</v>
      </c>
      <c r="E2081" s="3" t="s">
        <v>9791</v>
      </c>
      <c r="F2081" s="3" t="s">
        <v>9921</v>
      </c>
      <c r="G2081" s="3" t="s">
        <v>27</v>
      </c>
      <c r="H2081" s="3" t="s">
        <v>27</v>
      </c>
      <c r="I2081" s="3">
        <v>6</v>
      </c>
      <c r="J2081" s="3">
        <v>-97.67538</v>
      </c>
      <c r="K2081" s="3">
        <v>30.51815</v>
      </c>
      <c r="L2081" s="3"/>
      <c r="M2081" s="3">
        <v>0</v>
      </c>
      <c r="N2081" s="3">
        <v>0</v>
      </c>
      <c r="O2081" s="3">
        <v>0</v>
      </c>
      <c r="P2081" s="3">
        <v>0</v>
      </c>
      <c r="Q2081" s="3" t="s">
        <v>29</v>
      </c>
      <c r="R2081" s="3" t="s">
        <v>30</v>
      </c>
      <c r="S2081" s="3"/>
      <c r="T2081" s="3"/>
      <c r="U2081" s="7">
        <v>45636.4756018519</v>
      </c>
      <c r="V2081" s="7">
        <v>45661.3541435185</v>
      </c>
      <c r="W2081" s="3"/>
    </row>
    <row r="2082" ht="15.05" spans="1:23">
      <c r="A2082" s="4" t="str">
        <f t="array" ref="A2082">IF(SUM(--ISNUMBER(SEARCH({", AB ",", BC ",", MB ",", NB ",", NL ",", NS ",", NT ",", NU ",", ON ",", PE ",", QC ",", SK ",", YT "},UPPER(C2082))))&gt;0,"Canada","USA")</f>
        <v>USA</v>
      </c>
      <c r="B2082" s="3" t="s">
        <v>9922</v>
      </c>
      <c r="C2082" s="3" t="s">
        <v>9923</v>
      </c>
      <c r="D2082" s="3" t="s">
        <v>9924</v>
      </c>
      <c r="E2082" s="3" t="s">
        <v>9925</v>
      </c>
      <c r="F2082" s="3" t="s">
        <v>9926</v>
      </c>
      <c r="G2082" s="3" t="s">
        <v>27</v>
      </c>
      <c r="H2082" s="3" t="s">
        <v>27</v>
      </c>
      <c r="I2082" s="3">
        <v>5</v>
      </c>
      <c r="J2082" s="3">
        <v>-81.36487</v>
      </c>
      <c r="K2082" s="3">
        <v>28.34398</v>
      </c>
      <c r="L2082" s="3"/>
      <c r="M2082" s="3">
        <v>0</v>
      </c>
      <c r="N2082" s="3">
        <v>0</v>
      </c>
      <c r="O2082" s="3">
        <v>0</v>
      </c>
      <c r="P2082" s="3">
        <v>0</v>
      </c>
      <c r="Q2082" s="3" t="s">
        <v>29</v>
      </c>
      <c r="R2082" s="3" t="s">
        <v>30</v>
      </c>
      <c r="S2082" s="3"/>
      <c r="T2082" s="3"/>
      <c r="U2082" s="7">
        <v>45699.5412615741</v>
      </c>
      <c r="V2082" s="7">
        <v>45699.5455787037</v>
      </c>
      <c r="W2082" s="3"/>
    </row>
    <row r="2083" ht="15.05" spans="1:23">
      <c r="A2083" s="4" t="str">
        <f t="array" ref="A2083">IF(SUM(--ISNUMBER(SEARCH({", AB ",", BC ",", MB ",", NB ",", NL ",", NS ",", NT ",", NU ",", ON ",", PE ",", QC ",", SK ",", YT "},UPPER(C2083))))&gt;0,"Canada","USA")</f>
        <v>USA</v>
      </c>
      <c r="B2083" s="3" t="s">
        <v>9927</v>
      </c>
      <c r="C2083" s="3" t="s">
        <v>9928</v>
      </c>
      <c r="D2083" s="3" t="s">
        <v>9929</v>
      </c>
      <c r="E2083" s="3" t="s">
        <v>9930</v>
      </c>
      <c r="F2083" s="3" t="s">
        <v>9931</v>
      </c>
      <c r="G2083" s="3" t="s">
        <v>27</v>
      </c>
      <c r="H2083" s="3" t="s">
        <v>27</v>
      </c>
      <c r="I2083" s="3">
        <v>5</v>
      </c>
      <c r="J2083" s="3">
        <v>-86.15434</v>
      </c>
      <c r="K2083" s="3">
        <v>34.20762</v>
      </c>
      <c r="L2083" s="3" t="s">
        <v>9932</v>
      </c>
      <c r="M2083" s="3">
        <v>0</v>
      </c>
      <c r="N2083" s="3">
        <v>0</v>
      </c>
      <c r="O2083" s="3">
        <v>0</v>
      </c>
      <c r="P2083" s="3">
        <v>0</v>
      </c>
      <c r="Q2083" s="3" t="s">
        <v>29</v>
      </c>
      <c r="R2083" s="3" t="s">
        <v>30</v>
      </c>
      <c r="S2083" s="3"/>
      <c r="T2083" s="3"/>
      <c r="U2083" s="7">
        <v>45700.3788194444</v>
      </c>
      <c r="V2083" s="7">
        <v>45814.4800115741</v>
      </c>
      <c r="W2083" s="3"/>
    </row>
    <row r="2084" ht="15.05" spans="1:23">
      <c r="A2084" s="4" t="str">
        <f t="array" ref="A2084">IF(SUM(--ISNUMBER(SEARCH({", AB ",", BC ",", MB ",", NB ",", NL ",", NS ",", NT ",", NU ",", ON ",", PE ",", QC ",", SK ",", YT "},UPPER(C2084))))&gt;0,"Canada","USA")</f>
        <v>USA</v>
      </c>
      <c r="B2084" s="3" t="s">
        <v>9933</v>
      </c>
      <c r="C2084" s="3" t="s">
        <v>9934</v>
      </c>
      <c r="D2084" s="3" t="s">
        <v>9935</v>
      </c>
      <c r="E2084" s="3" t="s">
        <v>9936</v>
      </c>
      <c r="F2084" s="3"/>
      <c r="G2084" s="3" t="s">
        <v>27</v>
      </c>
      <c r="H2084" s="3" t="s">
        <v>27</v>
      </c>
      <c r="I2084" s="3">
        <v>6</v>
      </c>
      <c r="J2084" s="3">
        <v>-92.33277</v>
      </c>
      <c r="K2084" s="3">
        <v>38.96566</v>
      </c>
      <c r="L2084" s="3" t="s">
        <v>9937</v>
      </c>
      <c r="M2084" s="3">
        <v>0</v>
      </c>
      <c r="N2084" s="3">
        <v>0</v>
      </c>
      <c r="O2084" s="3">
        <v>0</v>
      </c>
      <c r="P2084" s="3">
        <v>0</v>
      </c>
      <c r="Q2084" s="3" t="s">
        <v>29</v>
      </c>
      <c r="R2084" s="3" t="s">
        <v>30</v>
      </c>
      <c r="S2084" s="3"/>
      <c r="T2084" s="3"/>
      <c r="U2084" s="7">
        <v>45667.7266435185</v>
      </c>
      <c r="V2084" s="7">
        <v>45890.4606134259</v>
      </c>
      <c r="W2084" s="3"/>
    </row>
    <row r="2085" ht="15.05" spans="1:23">
      <c r="A2085" s="4" t="str">
        <f t="array" ref="A2085">IF(SUM(--ISNUMBER(SEARCH({", AB ",", BC ",", MB ",", NB ",", NL ",", NS ",", NT ",", NU ",", ON ",", PE ",", QC ",", SK ",", YT "},UPPER(C2085))))&gt;0,"Canada","USA")</f>
        <v>USA</v>
      </c>
      <c r="B2085" s="3" t="s">
        <v>9938</v>
      </c>
      <c r="C2085" s="3" t="s">
        <v>9939</v>
      </c>
      <c r="D2085" s="3" t="s">
        <v>9940</v>
      </c>
      <c r="E2085" s="3" t="s">
        <v>9941</v>
      </c>
      <c r="F2085" s="3" t="s">
        <v>9942</v>
      </c>
      <c r="G2085" s="3" t="s">
        <v>91</v>
      </c>
      <c r="H2085" s="3" t="s">
        <v>27</v>
      </c>
      <c r="I2085" s="3">
        <v>4</v>
      </c>
      <c r="J2085" s="3">
        <v>-82.45224</v>
      </c>
      <c r="K2085" s="3">
        <v>40.08488</v>
      </c>
      <c r="L2085" s="3" t="s">
        <v>9943</v>
      </c>
      <c r="M2085" s="3">
        <v>0</v>
      </c>
      <c r="N2085" s="3">
        <v>0</v>
      </c>
      <c r="O2085" s="3">
        <v>0</v>
      </c>
      <c r="P2085" s="3">
        <v>0</v>
      </c>
      <c r="Q2085" s="3" t="s">
        <v>29</v>
      </c>
      <c r="R2085" s="3" t="s">
        <v>30</v>
      </c>
      <c r="S2085" s="3"/>
      <c r="T2085" s="3"/>
      <c r="U2085" s="7">
        <v>45609.648900463</v>
      </c>
      <c r="V2085" s="7">
        <v>45839.4450810185</v>
      </c>
      <c r="W2085" s="3"/>
    </row>
    <row r="2086" ht="15.05" spans="1:23">
      <c r="A2086" s="4" t="str">
        <f t="array" ref="A2086">IF(SUM(--ISNUMBER(SEARCH({", AB ",", BC ",", MB ",", NB ",", NL ",", NS ",", NT ",", NU ",", ON ",", PE ",", QC ",", SK ",", YT "},UPPER(C2086))))&gt;0,"Canada","USA")</f>
        <v>USA</v>
      </c>
      <c r="B2086" s="3" t="s">
        <v>9944</v>
      </c>
      <c r="C2086" s="3" t="s">
        <v>9945</v>
      </c>
      <c r="D2086" s="3" t="s">
        <v>9946</v>
      </c>
      <c r="E2086" s="3" t="s">
        <v>9947</v>
      </c>
      <c r="F2086" s="3"/>
      <c r="G2086" s="3" t="s">
        <v>27</v>
      </c>
      <c r="H2086" s="3" t="s">
        <v>27</v>
      </c>
      <c r="I2086" s="3">
        <v>5</v>
      </c>
      <c r="J2086" s="3">
        <v>-111.72568</v>
      </c>
      <c r="K2086" s="3">
        <v>33.35983</v>
      </c>
      <c r="L2086" s="3" t="s">
        <v>9948</v>
      </c>
      <c r="M2086" s="3">
        <v>0</v>
      </c>
      <c r="N2086" s="3">
        <v>0</v>
      </c>
      <c r="O2086" s="3">
        <v>0</v>
      </c>
      <c r="P2086" s="3">
        <v>0</v>
      </c>
      <c r="Q2086" s="3" t="s">
        <v>29</v>
      </c>
      <c r="R2086" s="3" t="s">
        <v>30</v>
      </c>
      <c r="S2086" s="3"/>
      <c r="T2086" s="3"/>
      <c r="U2086" s="7">
        <v>45639.401099537</v>
      </c>
      <c r="V2086" s="7">
        <v>45818.3942013889</v>
      </c>
      <c r="W2086" s="3"/>
    </row>
    <row r="2087" ht="15.05" spans="1:23">
      <c r="A2087" s="4" t="str">
        <f t="array" ref="A2087">IF(SUM(--ISNUMBER(SEARCH({", AB ",", BC ",", MB ",", NB ",", NL ",", NS ",", NT ",", NU ",", ON ",", PE ",", QC ",", SK ",", YT "},UPPER(C2087))))&gt;0,"Canada","USA")</f>
        <v>USA</v>
      </c>
      <c r="B2087" s="3" t="s">
        <v>9949</v>
      </c>
      <c r="C2087" s="3" t="s">
        <v>9950</v>
      </c>
      <c r="D2087" s="3" t="s">
        <v>9951</v>
      </c>
      <c r="E2087" s="3" t="s">
        <v>9952</v>
      </c>
      <c r="F2087" s="3" t="s">
        <v>9953</v>
      </c>
      <c r="G2087" s="3" t="s">
        <v>27</v>
      </c>
      <c r="H2087" s="3" t="s">
        <v>27</v>
      </c>
      <c r="I2087" s="3">
        <v>5</v>
      </c>
      <c r="J2087" s="3">
        <v>-94.32754</v>
      </c>
      <c r="K2087" s="3">
        <v>39.1496</v>
      </c>
      <c r="L2087" s="3" t="s">
        <v>9954</v>
      </c>
      <c r="M2087" s="3">
        <v>0</v>
      </c>
      <c r="N2087" s="3">
        <v>0</v>
      </c>
      <c r="O2087" s="3">
        <v>0</v>
      </c>
      <c r="P2087" s="3">
        <v>0</v>
      </c>
      <c r="Q2087" s="3" t="s">
        <v>29</v>
      </c>
      <c r="R2087" s="3" t="s">
        <v>30</v>
      </c>
      <c r="S2087" s="3"/>
      <c r="T2087" s="3"/>
      <c r="U2087" s="7">
        <v>45667.7029513889</v>
      </c>
      <c r="V2087" s="7">
        <v>45832.5383217593</v>
      </c>
      <c r="W2087" s="3"/>
    </row>
    <row r="2088" ht="15.05" spans="1:23">
      <c r="A2088" s="4" t="str">
        <f t="array" ref="A2088">IF(SUM(--ISNUMBER(SEARCH({", AB ",", BC ",", MB ",", NB ",", NL ",", NS ",", NT ",", NU ",", ON ",", PE ",", QC ",", SK ",", YT "},UPPER(C2088))))&gt;0,"Canada","USA")</f>
        <v>USA</v>
      </c>
      <c r="B2088" s="3" t="s">
        <v>9955</v>
      </c>
      <c r="C2088" s="3" t="s">
        <v>9956</v>
      </c>
      <c r="D2088" s="3" t="s">
        <v>9957</v>
      </c>
      <c r="E2088" s="3" t="s">
        <v>9958</v>
      </c>
      <c r="F2088" s="3" t="s">
        <v>9959</v>
      </c>
      <c r="G2088" s="3" t="s">
        <v>27</v>
      </c>
      <c r="H2088" s="3" t="s">
        <v>27</v>
      </c>
      <c r="I2088" s="3">
        <v>6</v>
      </c>
      <c r="J2088" s="3">
        <v>-86.25304</v>
      </c>
      <c r="K2088" s="3">
        <v>39.91072</v>
      </c>
      <c r="L2088" s="3" t="s">
        <v>9960</v>
      </c>
      <c r="M2088" s="3">
        <v>0</v>
      </c>
      <c r="N2088" s="3">
        <v>0</v>
      </c>
      <c r="O2088" s="3">
        <v>0</v>
      </c>
      <c r="P2088" s="3">
        <v>0</v>
      </c>
      <c r="Q2088" s="3" t="s">
        <v>29</v>
      </c>
      <c r="R2088" s="3" t="s">
        <v>30</v>
      </c>
      <c r="S2088" s="3"/>
      <c r="T2088" s="3"/>
      <c r="U2088" s="7">
        <v>45664.9540277778</v>
      </c>
      <c r="V2088" s="7">
        <v>45916.7157060185</v>
      </c>
      <c r="W2088" s="3"/>
    </row>
    <row r="2089" ht="15.05" spans="1:23">
      <c r="A2089" s="4" t="str">
        <f t="array" ref="A2089">IF(SUM(--ISNUMBER(SEARCH({", AB ",", BC ",", MB ",", NB ",", NL ",", NS ",", NT ",", NU ",", ON ",", PE ",", QC ",", SK ",", YT "},UPPER(C2089))))&gt;0,"Canada","USA")</f>
        <v>USA</v>
      </c>
      <c r="B2089" s="3" t="s">
        <v>9961</v>
      </c>
      <c r="C2089" s="3" t="s">
        <v>9962</v>
      </c>
      <c r="D2089" s="3" t="s">
        <v>9963</v>
      </c>
      <c r="E2089" s="3" t="s">
        <v>9964</v>
      </c>
      <c r="F2089" s="3"/>
      <c r="G2089" s="3" t="s">
        <v>27</v>
      </c>
      <c r="H2089" s="3" t="s">
        <v>27</v>
      </c>
      <c r="I2089" s="3">
        <v>5</v>
      </c>
      <c r="J2089" s="3">
        <v>-90.95416</v>
      </c>
      <c r="K2089" s="3">
        <v>30.46105</v>
      </c>
      <c r="L2089" s="3" t="s">
        <v>9965</v>
      </c>
      <c r="M2089" s="3">
        <v>0</v>
      </c>
      <c r="N2089" s="3">
        <v>0</v>
      </c>
      <c r="O2089" s="3">
        <v>0</v>
      </c>
      <c r="P2089" s="3">
        <v>0</v>
      </c>
      <c r="Q2089" s="3" t="s">
        <v>29</v>
      </c>
      <c r="R2089" s="3" t="s">
        <v>30</v>
      </c>
      <c r="S2089" s="3"/>
      <c r="T2089" s="3"/>
      <c r="U2089" s="7">
        <v>45652.4570486111</v>
      </c>
      <c r="V2089" s="7">
        <v>45831.4793634259</v>
      </c>
      <c r="W2089" s="3"/>
    </row>
    <row r="2090" ht="15.05" spans="1:23">
      <c r="A2090" s="4" t="str">
        <f t="array" ref="A2090">IF(SUM(--ISNUMBER(SEARCH({", AB ",", BC ",", MB ",", NB ",", NL ",", NS ",", NT ",", NU ",", ON ",", PE ",", QC ",", SK ",", YT "},UPPER(C2090))))&gt;0,"Canada","USA")</f>
        <v>USA</v>
      </c>
      <c r="B2090" s="3" t="s">
        <v>9966</v>
      </c>
      <c r="C2090" s="3" t="s">
        <v>9967</v>
      </c>
      <c r="D2090" s="3" t="s">
        <v>9968</v>
      </c>
      <c r="E2090" s="3" t="s">
        <v>9969</v>
      </c>
      <c r="F2090" s="3"/>
      <c r="G2090" s="3" t="s">
        <v>27</v>
      </c>
      <c r="H2090" s="3" t="s">
        <v>27</v>
      </c>
      <c r="I2090" s="3">
        <v>5</v>
      </c>
      <c r="J2090" s="3">
        <v>-121.83575</v>
      </c>
      <c r="K2090" s="3">
        <v>37.31156</v>
      </c>
      <c r="L2090" s="3" t="s">
        <v>9970</v>
      </c>
      <c r="M2090" s="3">
        <v>0</v>
      </c>
      <c r="N2090" s="3">
        <v>0</v>
      </c>
      <c r="O2090" s="3">
        <v>0</v>
      </c>
      <c r="P2090" s="3">
        <v>0</v>
      </c>
      <c r="Q2090" s="3" t="s">
        <v>29</v>
      </c>
      <c r="R2090" s="3" t="s">
        <v>30</v>
      </c>
      <c r="S2090" s="3"/>
      <c r="T2090" s="3"/>
      <c r="U2090" s="7">
        <v>45642.7002893519</v>
      </c>
      <c r="V2090" s="7">
        <v>45819.5221064815</v>
      </c>
      <c r="W2090" s="3"/>
    </row>
    <row r="2091" ht="15.05" spans="1:23">
      <c r="A2091" s="4" t="str">
        <f t="array" ref="A2091">IF(SUM(--ISNUMBER(SEARCH({", AB ",", BC ",", MB ",", NB ",", NL ",", NS ",", NT ",", NU ",", ON ",", PE ",", QC ",", SK ",", YT "},UPPER(C2091))))&gt;0,"Canada","USA")</f>
        <v>USA</v>
      </c>
      <c r="B2091" s="3" t="s">
        <v>9971</v>
      </c>
      <c r="C2091" s="3" t="s">
        <v>9972</v>
      </c>
      <c r="D2091" s="3" t="s">
        <v>9973</v>
      </c>
      <c r="E2091" s="3" t="s">
        <v>9974</v>
      </c>
      <c r="F2091" s="3" t="s">
        <v>9975</v>
      </c>
      <c r="G2091" s="3" t="s">
        <v>27</v>
      </c>
      <c r="H2091" s="3" t="s">
        <v>27</v>
      </c>
      <c r="I2091" s="3">
        <v>5</v>
      </c>
      <c r="J2091" s="3">
        <v>-85.70634</v>
      </c>
      <c r="K2091" s="3">
        <v>38.15876</v>
      </c>
      <c r="L2091" s="3" t="s">
        <v>9976</v>
      </c>
      <c r="M2091" s="3">
        <v>0</v>
      </c>
      <c r="N2091" s="3">
        <v>0</v>
      </c>
      <c r="O2091" s="3">
        <v>0</v>
      </c>
      <c r="P2091" s="3">
        <v>0</v>
      </c>
      <c r="Q2091" s="3" t="s">
        <v>29</v>
      </c>
      <c r="R2091" s="3" t="s">
        <v>30</v>
      </c>
      <c r="S2091" s="3"/>
      <c r="T2091" s="3"/>
      <c r="U2091" s="7">
        <v>45666.6730092593</v>
      </c>
      <c r="V2091" s="7">
        <v>45831.4484722222</v>
      </c>
      <c r="W2091" s="3"/>
    </row>
    <row r="2092" ht="15.05" spans="1:23">
      <c r="A2092" s="4" t="str">
        <f t="array" ref="A2092">IF(SUM(--ISNUMBER(SEARCH({", AB ",", BC ",", MB ",", NB ",", NL ",", NS ",", NT ",", NU ",", ON ",", PE ",", QC ",", SK ",", YT "},UPPER(C2092))))&gt;0,"Canada","USA")</f>
        <v>USA</v>
      </c>
      <c r="B2092" s="3" t="s">
        <v>9977</v>
      </c>
      <c r="C2092" s="3" t="s">
        <v>9978</v>
      </c>
      <c r="D2092" s="3" t="s">
        <v>9979</v>
      </c>
      <c r="E2092" s="3" t="s">
        <v>9980</v>
      </c>
      <c r="F2092" s="3"/>
      <c r="G2092" s="3" t="s">
        <v>91</v>
      </c>
      <c r="H2092" s="3" t="s">
        <v>27</v>
      </c>
      <c r="I2092" s="3">
        <v>1</v>
      </c>
      <c r="J2092" s="3">
        <v>-75.34818</v>
      </c>
      <c r="K2092" s="3">
        <v>39.91439</v>
      </c>
      <c r="L2092" s="3" t="s">
        <v>9981</v>
      </c>
      <c r="M2092" s="3">
        <v>110</v>
      </c>
      <c r="N2092" s="3">
        <v>110</v>
      </c>
      <c r="O2092" s="3">
        <v>0</v>
      </c>
      <c r="P2092" s="3">
        <v>0</v>
      </c>
      <c r="Q2092" s="3" t="s">
        <v>29</v>
      </c>
      <c r="R2092" s="3" t="s">
        <v>30</v>
      </c>
      <c r="S2092" s="3"/>
      <c r="T2092" s="3"/>
      <c r="U2092" s="7">
        <v>45611.5748611111</v>
      </c>
      <c r="V2092" s="7">
        <v>45845.4797569444</v>
      </c>
      <c r="W2092" s="3"/>
    </row>
    <row r="2093" ht="15.05" spans="1:23">
      <c r="A2093" s="4" t="str">
        <f t="array" ref="A2093">IF(SUM(--ISNUMBER(SEARCH({", AB ",", BC ",", MB ",", NB ",", NL ",", NS ",", NT ",", NU ",", ON ",", PE ",", QC ",", SK ",", YT "},UPPER(C2093))))&gt;0,"Canada","USA")</f>
        <v>USA</v>
      </c>
      <c r="B2093" s="3" t="s">
        <v>9982</v>
      </c>
      <c r="C2093" s="3" t="s">
        <v>9983</v>
      </c>
      <c r="D2093" s="3" t="s">
        <v>9984</v>
      </c>
      <c r="E2093" s="3" t="s">
        <v>9985</v>
      </c>
      <c r="F2093" s="3"/>
      <c r="G2093" s="3" t="s">
        <v>27</v>
      </c>
      <c r="H2093" s="3" t="s">
        <v>27</v>
      </c>
      <c r="I2093" s="3">
        <v>5</v>
      </c>
      <c r="J2093" s="3">
        <v>-74.04083</v>
      </c>
      <c r="K2093" s="3">
        <v>40.88765</v>
      </c>
      <c r="L2093" s="3" t="s">
        <v>9986</v>
      </c>
      <c r="M2093" s="3">
        <v>0</v>
      </c>
      <c r="N2093" s="3">
        <v>0</v>
      </c>
      <c r="O2093" s="3">
        <v>0</v>
      </c>
      <c r="P2093" s="3">
        <v>0</v>
      </c>
      <c r="Q2093" s="3" t="s">
        <v>29</v>
      </c>
      <c r="R2093" s="3" t="s">
        <v>30</v>
      </c>
      <c r="S2093" s="3"/>
      <c r="T2093" s="3"/>
      <c r="U2093" s="7">
        <v>45668.8874074074</v>
      </c>
      <c r="V2093" s="7">
        <v>45835.4459259259</v>
      </c>
      <c r="W2093" s="3"/>
    </row>
    <row r="2094" ht="15.05" spans="1:23">
      <c r="A2094" s="4" t="str">
        <f t="array" ref="A2094">IF(SUM(--ISNUMBER(SEARCH({", AB ",", BC ",", MB ",", NB ",", NL ",", NS ",", NT ",", NU ",", ON ",", PE ",", QC ",", SK ",", YT "},UPPER(C2094))))&gt;0,"Canada","USA")</f>
        <v>USA</v>
      </c>
      <c r="B2094" s="3" t="s">
        <v>9987</v>
      </c>
      <c r="C2094" s="3" t="s">
        <v>9988</v>
      </c>
      <c r="D2094" s="3" t="s">
        <v>9989</v>
      </c>
      <c r="E2094" s="3" t="s">
        <v>9990</v>
      </c>
      <c r="F2094" s="3" t="s">
        <v>9991</v>
      </c>
      <c r="G2094" s="3" t="s">
        <v>27</v>
      </c>
      <c r="H2094" s="3" t="s">
        <v>27</v>
      </c>
      <c r="I2094" s="3">
        <v>3</v>
      </c>
      <c r="J2094" s="3">
        <v>-81.08672</v>
      </c>
      <c r="K2094" s="3">
        <v>35.02264</v>
      </c>
      <c r="L2094" s="3" t="s">
        <v>9992</v>
      </c>
      <c r="M2094" s="3">
        <v>0</v>
      </c>
      <c r="N2094" s="3">
        <v>0</v>
      </c>
      <c r="O2094" s="3">
        <v>0</v>
      </c>
      <c r="P2094" s="3">
        <v>0</v>
      </c>
      <c r="Q2094" s="3" t="s">
        <v>29</v>
      </c>
      <c r="R2094" s="3" t="s">
        <v>30</v>
      </c>
      <c r="S2094" s="3"/>
      <c r="T2094" s="3"/>
      <c r="U2094" s="7">
        <v>45615.3751967593</v>
      </c>
      <c r="V2094" s="7">
        <v>45916.7151967593</v>
      </c>
      <c r="W2094" s="3"/>
    </row>
    <row r="2095" ht="15.05" spans="1:23">
      <c r="A2095" s="4" t="str">
        <f t="array" ref="A2095">IF(SUM(--ISNUMBER(SEARCH({", AB ",", BC ",", MB ",", NB ",", NL ",", NS ",", NT ",", NU ",", ON ",", PE ",", QC ",", SK ",", YT "},UPPER(C2095))))&gt;0,"Canada","USA")</f>
        <v>USA</v>
      </c>
      <c r="B2095" s="3" t="s">
        <v>9993</v>
      </c>
      <c r="C2095" s="3" t="s">
        <v>9994</v>
      </c>
      <c r="D2095" s="3" t="s">
        <v>9995</v>
      </c>
      <c r="E2095" s="3" t="s">
        <v>9996</v>
      </c>
      <c r="F2095" s="3"/>
      <c r="G2095" s="3" t="s">
        <v>27</v>
      </c>
      <c r="H2095" s="3" t="s">
        <v>27</v>
      </c>
      <c r="I2095" s="3">
        <v>5</v>
      </c>
      <c r="J2095" s="3">
        <v>-81.08671</v>
      </c>
      <c r="K2095" s="3">
        <v>35.02271</v>
      </c>
      <c r="L2095" s="3" t="s">
        <v>9992</v>
      </c>
      <c r="M2095" s="3">
        <v>0</v>
      </c>
      <c r="N2095" s="3">
        <v>0</v>
      </c>
      <c r="O2095" s="3">
        <v>0</v>
      </c>
      <c r="P2095" s="3">
        <v>0</v>
      </c>
      <c r="Q2095" s="3" t="s">
        <v>29</v>
      </c>
      <c r="R2095" s="3" t="s">
        <v>30</v>
      </c>
      <c r="S2095" s="3"/>
      <c r="T2095" s="3"/>
      <c r="U2095" s="7">
        <v>45615.4930787037</v>
      </c>
      <c r="V2095" s="7">
        <v>45845.6138657407</v>
      </c>
      <c r="W2095" s="3"/>
    </row>
    <row r="2096" ht="15.05" spans="1:23">
      <c r="A2096" s="4" t="str">
        <f t="array" ref="A2096">IF(SUM(--ISNUMBER(SEARCH({", AB ",", BC ",", MB ",", NB ",", NL ",", NS ",", NT ",", NU ",", ON ",", PE ",", QC ",", SK ",", YT "},UPPER(C2096))))&gt;0,"Canada","USA")</f>
        <v>USA</v>
      </c>
      <c r="B2096" s="3" t="s">
        <v>9997</v>
      </c>
      <c r="C2096" s="3" t="s">
        <v>9998</v>
      </c>
      <c r="D2096" s="3" t="s">
        <v>9999</v>
      </c>
      <c r="E2096" s="3" t="s">
        <v>10000</v>
      </c>
      <c r="F2096" s="3"/>
      <c r="G2096" s="3" t="s">
        <v>27</v>
      </c>
      <c r="H2096" s="3" t="s">
        <v>27</v>
      </c>
      <c r="I2096" s="3">
        <v>5</v>
      </c>
      <c r="J2096" s="3">
        <v>-81.33509</v>
      </c>
      <c r="K2096" s="3">
        <v>29.86207</v>
      </c>
      <c r="L2096" s="3"/>
      <c r="M2096" s="3">
        <v>0</v>
      </c>
      <c r="N2096" s="3">
        <v>0</v>
      </c>
      <c r="O2096" s="3">
        <v>0</v>
      </c>
      <c r="P2096" s="3">
        <v>0</v>
      </c>
      <c r="Q2096" s="3" t="s">
        <v>29</v>
      </c>
      <c r="R2096" s="3" t="s">
        <v>30</v>
      </c>
      <c r="S2096" s="3"/>
      <c r="T2096" s="3"/>
      <c r="U2096" s="7">
        <v>45664.8415277778</v>
      </c>
      <c r="V2096" s="7">
        <v>45769.5615162037</v>
      </c>
      <c r="W2096" s="3"/>
    </row>
    <row r="2097" ht="15.05" spans="1:23">
      <c r="A2097" s="4" t="str">
        <f t="array" ref="A2097">IF(SUM(--ISNUMBER(SEARCH({", AB ",", BC ",", MB ",", NB ",", NL ",", NS ",", NT ",", NU ",", ON ",", PE ",", QC ",", SK ",", YT "},UPPER(C2097))))&gt;0,"Canada","USA")</f>
        <v>USA</v>
      </c>
      <c r="B2097" s="3" t="s">
        <v>10001</v>
      </c>
      <c r="C2097" s="3" t="s">
        <v>10002</v>
      </c>
      <c r="D2097" s="3" t="s">
        <v>10003</v>
      </c>
      <c r="E2097" s="3" t="s">
        <v>10004</v>
      </c>
      <c r="F2097" s="3" t="s">
        <v>10005</v>
      </c>
      <c r="G2097" s="3" t="s">
        <v>27</v>
      </c>
      <c r="H2097" s="3" t="s">
        <v>27</v>
      </c>
      <c r="I2097" s="3">
        <v>1</v>
      </c>
      <c r="J2097" s="3">
        <v>-110.91085</v>
      </c>
      <c r="K2097" s="3">
        <v>32.18585</v>
      </c>
      <c r="L2097" s="3" t="s">
        <v>10006</v>
      </c>
      <c r="M2097" s="3">
        <v>125</v>
      </c>
      <c r="N2097" s="3">
        <v>0</v>
      </c>
      <c r="O2097" s="3">
        <v>0</v>
      </c>
      <c r="P2097" s="3">
        <v>110</v>
      </c>
      <c r="Q2097" s="3" t="s">
        <v>29</v>
      </c>
      <c r="R2097" s="3" t="s">
        <v>30</v>
      </c>
      <c r="S2097" s="3"/>
      <c r="T2097" s="3"/>
      <c r="U2097" s="7">
        <v>45615.549224537</v>
      </c>
      <c r="V2097" s="7">
        <v>45824.6091898148</v>
      </c>
      <c r="W2097" s="3"/>
    </row>
    <row r="2098" ht="15.05" spans="1:23">
      <c r="A2098" s="4" t="str">
        <f t="array" ref="A2098">IF(SUM(--ISNUMBER(SEARCH({", AB ",", BC ",", MB ",", NB ",", NL ",", NS ",", NT ",", NU ",", ON ",", PE ",", QC ",", SK ",", YT "},UPPER(C2098))))&gt;0,"Canada","USA")</f>
        <v>USA</v>
      </c>
      <c r="B2098" s="3" t="s">
        <v>10007</v>
      </c>
      <c r="C2098" s="3" t="s">
        <v>10008</v>
      </c>
      <c r="D2098" s="3" t="s">
        <v>10009</v>
      </c>
      <c r="E2098" s="3" t="s">
        <v>10010</v>
      </c>
      <c r="F2098" s="3" t="s">
        <v>10011</v>
      </c>
      <c r="G2098" s="3" t="s">
        <v>27</v>
      </c>
      <c r="H2098" s="3" t="s">
        <v>27</v>
      </c>
      <c r="I2098" s="3">
        <v>1</v>
      </c>
      <c r="J2098" s="3">
        <v>-97.2644112999999</v>
      </c>
      <c r="K2098" s="3">
        <v>35.4746913</v>
      </c>
      <c r="L2098" s="3" t="s">
        <v>10012</v>
      </c>
      <c r="M2098" s="3">
        <v>0</v>
      </c>
      <c r="N2098" s="3">
        <v>0</v>
      </c>
      <c r="O2098" s="3">
        <v>0</v>
      </c>
      <c r="P2098" s="3">
        <v>0</v>
      </c>
      <c r="Q2098" s="3" t="s">
        <v>29</v>
      </c>
      <c r="R2098" s="3" t="s">
        <v>30</v>
      </c>
      <c r="S2098" s="3"/>
      <c r="T2098" s="3"/>
      <c r="U2098" s="7">
        <v>45667.4632175926</v>
      </c>
      <c r="V2098" s="7">
        <v>45916.7140856481</v>
      </c>
      <c r="W2098" s="3"/>
    </row>
    <row r="2099" ht="15.05" spans="1:23">
      <c r="A2099" s="4" t="str">
        <f t="array" ref="A2099">IF(SUM(--ISNUMBER(SEARCH({", AB ",", BC ",", MB ",", NB ",", NL ",", NS ",", NT ",", NU ",", ON ",", PE ",", QC ",", SK ",", YT "},UPPER(C2099))))&gt;0,"Canada","USA")</f>
        <v>USA</v>
      </c>
      <c r="B2099" s="3" t="s">
        <v>10013</v>
      </c>
      <c r="C2099" s="3" t="s">
        <v>10014</v>
      </c>
      <c r="D2099" s="3" t="s">
        <v>10015</v>
      </c>
      <c r="E2099" s="3" t="s">
        <v>10016</v>
      </c>
      <c r="F2099" s="3" t="s">
        <v>10017</v>
      </c>
      <c r="G2099" s="3" t="s">
        <v>27</v>
      </c>
      <c r="H2099" s="3" t="s">
        <v>27</v>
      </c>
      <c r="I2099" s="3">
        <v>1</v>
      </c>
      <c r="J2099" s="3">
        <v>-80.2973035609422</v>
      </c>
      <c r="K2099" s="8" t="s">
        <v>10018</v>
      </c>
      <c r="L2099" s="3" t="s">
        <v>10012</v>
      </c>
      <c r="M2099" s="3">
        <v>110</v>
      </c>
      <c r="N2099" s="3">
        <v>64</v>
      </c>
      <c r="O2099" s="3">
        <v>0</v>
      </c>
      <c r="P2099" s="3">
        <v>0</v>
      </c>
      <c r="Q2099" s="3" t="s">
        <v>29</v>
      </c>
      <c r="R2099" s="3" t="s">
        <v>30</v>
      </c>
      <c r="S2099" s="3"/>
      <c r="T2099" s="3"/>
      <c r="U2099" s="7">
        <v>45824.4200347222</v>
      </c>
      <c r="V2099" s="7">
        <v>45826.4777662037</v>
      </c>
      <c r="W2099" s="3"/>
    </row>
    <row r="2100" ht="15.05" spans="1:23">
      <c r="A2100" s="4" t="str">
        <f t="array" ref="A2100">IF(SUM(--ISNUMBER(SEARCH({", AB ",", BC ",", MB ",", NB ",", NL ",", NS ",", NT ",", NU ",", ON ",", PE ",", QC ",", SK ",", YT "},UPPER(C2100))))&gt;0,"Canada","USA")</f>
        <v>USA</v>
      </c>
      <c r="B2100" s="3" t="s">
        <v>10019</v>
      </c>
      <c r="C2100" s="3" t="s">
        <v>10020</v>
      </c>
      <c r="D2100" s="3" t="s">
        <v>10009</v>
      </c>
      <c r="E2100" s="3" t="s">
        <v>10021</v>
      </c>
      <c r="F2100" s="3" t="s">
        <v>10022</v>
      </c>
      <c r="G2100" s="3" t="s">
        <v>27</v>
      </c>
      <c r="H2100" s="3" t="s">
        <v>27</v>
      </c>
      <c r="I2100" s="3">
        <v>1</v>
      </c>
      <c r="J2100" s="3">
        <v>-97.26436</v>
      </c>
      <c r="K2100" s="3">
        <v>35.47477</v>
      </c>
      <c r="L2100" s="3" t="s">
        <v>10012</v>
      </c>
      <c r="M2100" s="3">
        <v>110</v>
      </c>
      <c r="N2100" s="3">
        <v>65</v>
      </c>
      <c r="O2100" s="3">
        <v>0</v>
      </c>
      <c r="P2100" s="3">
        <v>0</v>
      </c>
      <c r="Q2100" s="3" t="s">
        <v>29</v>
      </c>
      <c r="R2100" s="3" t="s">
        <v>30</v>
      </c>
      <c r="S2100" s="3"/>
      <c r="T2100" s="3"/>
      <c r="U2100" s="7">
        <v>45635.6825347222</v>
      </c>
      <c r="V2100" s="7">
        <v>45916.7146990741</v>
      </c>
      <c r="W2100" s="3"/>
    </row>
    <row r="2101" ht="15.05" spans="1:23">
      <c r="A2101" s="4" t="str">
        <f t="array" ref="A2101">IF(SUM(--ISNUMBER(SEARCH({", AB ",", BC ",", MB ",", NB ",", NL ",", NS ",", NT ",", NU ",", ON ",", PE ",", QC ",", SK ",", YT "},UPPER(C2101))))&gt;0,"Canada","USA")</f>
        <v>USA</v>
      </c>
      <c r="B2101" s="3" t="s">
        <v>10023</v>
      </c>
      <c r="C2101" s="3" t="s">
        <v>10024</v>
      </c>
      <c r="D2101" s="3" t="s">
        <v>10025</v>
      </c>
      <c r="E2101" s="3" t="s">
        <v>10026</v>
      </c>
      <c r="F2101" s="3"/>
      <c r="G2101" s="3" t="s">
        <v>27</v>
      </c>
      <c r="H2101" s="3" t="s">
        <v>27</v>
      </c>
      <c r="I2101" s="3">
        <v>5</v>
      </c>
      <c r="J2101" s="3">
        <v>-97.5443214</v>
      </c>
      <c r="K2101" s="3">
        <v>30.5437604</v>
      </c>
      <c r="L2101" s="3"/>
      <c r="M2101" s="3">
        <v>0</v>
      </c>
      <c r="N2101" s="3">
        <v>0</v>
      </c>
      <c r="O2101" s="3">
        <v>0</v>
      </c>
      <c r="P2101" s="3">
        <v>0</v>
      </c>
      <c r="Q2101" s="3" t="s">
        <v>29</v>
      </c>
      <c r="R2101" s="3" t="s">
        <v>30</v>
      </c>
      <c r="S2101" s="3"/>
      <c r="T2101" s="3"/>
      <c r="U2101" s="7">
        <v>45617.6258217593</v>
      </c>
      <c r="V2101" s="7">
        <v>45694.8542824074</v>
      </c>
      <c r="W2101" s="3"/>
    </row>
    <row r="2102" ht="15.05" spans="1:23">
      <c r="A2102" s="4" t="str">
        <f t="array" ref="A2102">IF(SUM(--ISNUMBER(SEARCH({", AB ",", BC ",", MB ",", NB ",", NL ",", NS ",", NT ",", NU ",", ON ",", PE ",", QC ",", SK ",", YT "},UPPER(C2102))))&gt;0,"Canada","USA")</f>
        <v>USA</v>
      </c>
      <c r="B2102" s="3" t="s">
        <v>10027</v>
      </c>
      <c r="C2102" s="3" t="s">
        <v>10028</v>
      </c>
      <c r="D2102" s="3" t="s">
        <v>10029</v>
      </c>
      <c r="E2102" s="3" t="s">
        <v>10030</v>
      </c>
      <c r="F2102" s="3"/>
      <c r="G2102" s="3" t="s">
        <v>27</v>
      </c>
      <c r="H2102" s="3" t="s">
        <v>27</v>
      </c>
      <c r="I2102" s="3">
        <v>5</v>
      </c>
      <c r="J2102" s="3">
        <v>-80.28996</v>
      </c>
      <c r="K2102" s="3">
        <v>26.18433</v>
      </c>
      <c r="L2102" s="3"/>
      <c r="M2102" s="3">
        <v>0</v>
      </c>
      <c r="N2102" s="3">
        <v>0</v>
      </c>
      <c r="O2102" s="3">
        <v>0</v>
      </c>
      <c r="P2102" s="3">
        <v>0</v>
      </c>
      <c r="Q2102" s="3" t="s">
        <v>29</v>
      </c>
      <c r="R2102" s="3" t="s">
        <v>30</v>
      </c>
      <c r="S2102" s="3"/>
      <c r="T2102" s="3"/>
      <c r="U2102" s="7">
        <v>45685.5550810185</v>
      </c>
      <c r="V2102" s="7">
        <v>45775.4943055556</v>
      </c>
      <c r="W2102" s="3"/>
    </row>
    <row r="2103" ht="15.05" spans="1:23">
      <c r="A2103" s="4" t="str">
        <f t="array" ref="A2103">IF(SUM(--ISNUMBER(SEARCH({", AB ",", BC ",", MB ",", NB ",", NL ",", NS ",", NT ",", NU ",", ON ",", PE ",", QC ",", SK ",", YT "},UPPER(C2103))))&gt;0,"Canada","USA")</f>
        <v>USA</v>
      </c>
      <c r="B2103" s="3" t="s">
        <v>10031</v>
      </c>
      <c r="C2103" s="3" t="s">
        <v>10032</v>
      </c>
      <c r="D2103" s="3" t="s">
        <v>10033</v>
      </c>
      <c r="E2103" s="3" t="s">
        <v>10034</v>
      </c>
      <c r="F2103" s="3" t="s">
        <v>10035</v>
      </c>
      <c r="G2103" s="3" t="s">
        <v>27</v>
      </c>
      <c r="H2103" s="3" t="s">
        <v>27</v>
      </c>
      <c r="I2103" s="3">
        <v>5</v>
      </c>
      <c r="J2103" s="3">
        <v>-86.7509639318243</v>
      </c>
      <c r="K2103" s="8" t="s">
        <v>10036</v>
      </c>
      <c r="L2103" s="3" t="s">
        <v>10037</v>
      </c>
      <c r="M2103" s="3">
        <v>0</v>
      </c>
      <c r="N2103" s="3">
        <v>0</v>
      </c>
      <c r="O2103" s="3">
        <v>0</v>
      </c>
      <c r="P2103" s="3">
        <v>0</v>
      </c>
      <c r="Q2103" s="3" t="s">
        <v>29</v>
      </c>
      <c r="R2103" s="3" t="s">
        <v>30</v>
      </c>
      <c r="S2103" s="3"/>
      <c r="T2103" s="3"/>
      <c r="U2103" s="7">
        <v>45610.47625</v>
      </c>
      <c r="V2103" s="7">
        <v>45876.3921527778</v>
      </c>
      <c r="W2103" s="3"/>
    </row>
    <row r="2104" ht="15.05" spans="1:23">
      <c r="A2104" s="4" t="str">
        <f t="array" ref="A2104">IF(SUM(--ISNUMBER(SEARCH({", AB ",", BC ",", MB ",", NB ",", NL ",", NS ",", NT ",", NU ",", ON ",", PE ",", QC ",", SK ",", YT "},UPPER(C2104))))&gt;0,"Canada","USA")</f>
        <v>USA</v>
      </c>
      <c r="B2104" s="3" t="s">
        <v>10038</v>
      </c>
      <c r="C2104" s="3" t="s">
        <v>10039</v>
      </c>
      <c r="D2104" s="3" t="s">
        <v>10040</v>
      </c>
      <c r="E2104" s="3" t="s">
        <v>10041</v>
      </c>
      <c r="F2104" s="3"/>
      <c r="G2104" s="3" t="s">
        <v>27</v>
      </c>
      <c r="H2104" s="3" t="s">
        <v>27</v>
      </c>
      <c r="I2104" s="3">
        <v>6</v>
      </c>
      <c r="J2104" s="3">
        <v>-86.50535</v>
      </c>
      <c r="K2104" s="3">
        <v>36.56295</v>
      </c>
      <c r="L2104" s="3" t="s">
        <v>10042</v>
      </c>
      <c r="M2104" s="3">
        <v>0</v>
      </c>
      <c r="N2104" s="3">
        <v>0</v>
      </c>
      <c r="O2104" s="3">
        <v>0</v>
      </c>
      <c r="P2104" s="3">
        <v>0</v>
      </c>
      <c r="Q2104" s="3" t="s">
        <v>29</v>
      </c>
      <c r="R2104" s="3" t="s">
        <v>30</v>
      </c>
      <c r="S2104" s="3"/>
      <c r="T2104" s="3"/>
      <c r="U2104" s="7">
        <v>45616.6289814815</v>
      </c>
      <c r="V2104" s="7">
        <v>45845.7003356482</v>
      </c>
      <c r="W2104" s="3"/>
    </row>
    <row r="2105" ht="15.05" spans="1:23">
      <c r="A2105" s="4" t="str">
        <f t="array" ref="A2105">IF(SUM(--ISNUMBER(SEARCH({", AB ",", BC ",", MB ",", NB ",", NL ",", NS ",", NT ",", NU ",", ON ",", PE ",", QC ",", SK ",", YT "},UPPER(C2105))))&gt;0,"Canada","USA")</f>
        <v>USA</v>
      </c>
      <c r="B2105" s="3" t="s">
        <v>10043</v>
      </c>
      <c r="C2105" s="3" t="s">
        <v>10044</v>
      </c>
      <c r="D2105" s="3" t="s">
        <v>10045</v>
      </c>
      <c r="E2105" s="3" t="s">
        <v>10046</v>
      </c>
      <c r="F2105" s="3"/>
      <c r="G2105" s="3" t="s">
        <v>27</v>
      </c>
      <c r="H2105" s="3" t="s">
        <v>27</v>
      </c>
      <c r="I2105" s="3">
        <v>5</v>
      </c>
      <c r="J2105" s="3">
        <v>-97.33064</v>
      </c>
      <c r="K2105" s="3">
        <v>37.68446</v>
      </c>
      <c r="L2105" s="3" t="s">
        <v>10047</v>
      </c>
      <c r="M2105" s="3">
        <v>0</v>
      </c>
      <c r="N2105" s="3">
        <v>0</v>
      </c>
      <c r="O2105" s="3">
        <v>0</v>
      </c>
      <c r="P2105" s="3">
        <v>0</v>
      </c>
      <c r="Q2105" s="3" t="s">
        <v>29</v>
      </c>
      <c r="R2105" s="3" t="s">
        <v>30</v>
      </c>
      <c r="S2105" s="3"/>
      <c r="T2105" s="3"/>
      <c r="U2105" s="7">
        <v>45665.9672222222</v>
      </c>
      <c r="V2105" s="7">
        <v>45828.6645138889</v>
      </c>
      <c r="W2105" s="3"/>
    </row>
    <row r="2106" ht="15.05" spans="1:23">
      <c r="A2106" s="4" t="str">
        <f t="array" ref="A2106">IF(SUM(--ISNUMBER(SEARCH({", AB ",", BC ",", MB ",", NB ",", NL ",", NS ",", NT ",", NU ",", ON ",", PE ",", QC ",", SK ",", YT "},UPPER(C2106))))&gt;0,"Canada","USA")</f>
        <v>USA</v>
      </c>
      <c r="B2106" s="3" t="s">
        <v>10048</v>
      </c>
      <c r="C2106" s="3" t="s">
        <v>10049</v>
      </c>
      <c r="D2106" s="3" t="s">
        <v>10050</v>
      </c>
      <c r="E2106" s="3" t="s">
        <v>10051</v>
      </c>
      <c r="F2106" s="3"/>
      <c r="G2106" s="3" t="s">
        <v>27</v>
      </c>
      <c r="H2106" s="3" t="s">
        <v>27</v>
      </c>
      <c r="I2106" s="3">
        <v>5</v>
      </c>
      <c r="J2106" s="3">
        <v>-114.9170685</v>
      </c>
      <c r="K2106" s="3">
        <v>48.7627616</v>
      </c>
      <c r="L2106" s="3"/>
      <c r="M2106" s="3">
        <v>0</v>
      </c>
      <c r="N2106" s="3">
        <v>0</v>
      </c>
      <c r="O2106" s="3">
        <v>0</v>
      </c>
      <c r="P2106" s="3">
        <v>0</v>
      </c>
      <c r="Q2106" s="3" t="s">
        <v>29</v>
      </c>
      <c r="R2106" s="3" t="s">
        <v>30</v>
      </c>
      <c r="S2106" s="3"/>
      <c r="T2106" s="3"/>
      <c r="U2106" s="7">
        <v>45669.0018634259</v>
      </c>
      <c r="V2106" s="7">
        <v>45694.4502430556</v>
      </c>
      <c r="W2106" s="3"/>
    </row>
    <row r="2107" ht="15.05" spans="1:23">
      <c r="A2107" s="4" t="str">
        <f t="array" ref="A2107">IF(SUM(--ISNUMBER(SEARCH({", AB ",", BC ",", MB ",", NB ",", NL ",", NS ",", NT ",", NU ",", ON ",", PE ",", QC ",", SK ",", YT "},UPPER(C2107))))&gt;0,"Canada","USA")</f>
        <v>USA</v>
      </c>
      <c r="B2107" s="3" t="s">
        <v>10052</v>
      </c>
      <c r="C2107" s="3" t="s">
        <v>10053</v>
      </c>
      <c r="D2107" s="3" t="s">
        <v>10054</v>
      </c>
      <c r="E2107" s="3" t="s">
        <v>10055</v>
      </c>
      <c r="F2107" s="3"/>
      <c r="G2107" s="3" t="s">
        <v>27</v>
      </c>
      <c r="H2107" s="3" t="s">
        <v>27</v>
      </c>
      <c r="I2107" s="3">
        <v>5</v>
      </c>
      <c r="J2107" s="3">
        <v>-80.13127</v>
      </c>
      <c r="K2107" s="3">
        <v>41.67267</v>
      </c>
      <c r="L2107" s="3" t="s">
        <v>10056</v>
      </c>
      <c r="M2107" s="3">
        <v>0</v>
      </c>
      <c r="N2107" s="3">
        <v>0</v>
      </c>
      <c r="O2107" s="3">
        <v>0</v>
      </c>
      <c r="P2107" s="3">
        <v>0</v>
      </c>
      <c r="Q2107" s="3" t="s">
        <v>29</v>
      </c>
      <c r="R2107" s="3" t="s">
        <v>30</v>
      </c>
      <c r="S2107" s="3"/>
      <c r="T2107" s="3"/>
      <c r="U2107" s="7">
        <v>45763.5072453704</v>
      </c>
      <c r="V2107" s="7">
        <v>45845.4573726852</v>
      </c>
      <c r="W2107" s="3"/>
    </row>
    <row r="2108" ht="15.05" spans="1:23">
      <c r="A2108" s="4" t="str">
        <f t="array" ref="A2108">IF(SUM(--ISNUMBER(SEARCH({", AB ",", BC ",", MB ",", NB ",", NL ",", NS ",", NT ",", NU ",", ON ",", PE ",", QC ",", SK ",", YT "},UPPER(C2108))))&gt;0,"Canada","USA")</f>
        <v>USA</v>
      </c>
      <c r="B2108" s="3" t="s">
        <v>10057</v>
      </c>
      <c r="C2108" s="3" t="s">
        <v>10058</v>
      </c>
      <c r="D2108" s="3" t="s">
        <v>10059</v>
      </c>
      <c r="E2108" s="3" t="s">
        <v>10060</v>
      </c>
      <c r="F2108" s="3"/>
      <c r="G2108" s="3" t="s">
        <v>27</v>
      </c>
      <c r="H2108" s="3" t="s">
        <v>27</v>
      </c>
      <c r="I2108" s="3">
        <v>5</v>
      </c>
      <c r="J2108" s="3">
        <v>-122.764162539927</v>
      </c>
      <c r="K2108" s="8" t="s">
        <v>10061</v>
      </c>
      <c r="L2108" s="3"/>
      <c r="M2108" s="3">
        <v>0</v>
      </c>
      <c r="N2108" s="3">
        <v>0</v>
      </c>
      <c r="O2108" s="3">
        <v>0</v>
      </c>
      <c r="P2108" s="3">
        <v>0</v>
      </c>
      <c r="Q2108" s="3" t="s">
        <v>29</v>
      </c>
      <c r="R2108" s="3" t="s">
        <v>30</v>
      </c>
      <c r="S2108" s="3"/>
      <c r="T2108" s="3"/>
      <c r="U2108" s="7">
        <v>45890.6955671296</v>
      </c>
      <c r="V2108" s="7">
        <v>45903.434537037</v>
      </c>
      <c r="W2108" s="3"/>
    </row>
    <row r="2109" ht="15.05" spans="1:23">
      <c r="A2109" s="4" t="str">
        <f t="array" ref="A2109">IF(SUM(--ISNUMBER(SEARCH({", AB ",", BC ",", MB ",", NB ",", NL ",", NS ",", NT ",", NU ",", ON ",", PE ",", QC ",", SK ",", YT "},UPPER(C2109))))&gt;0,"Canada","USA")</f>
        <v>USA</v>
      </c>
      <c r="B2109" s="3" t="s">
        <v>10062</v>
      </c>
      <c r="C2109" s="3" t="s">
        <v>10063</v>
      </c>
      <c r="D2109" s="3">
        <v>18723955829</v>
      </c>
      <c r="E2109" s="3" t="s">
        <v>10064</v>
      </c>
      <c r="F2109" s="3"/>
      <c r="G2109" s="3" t="s">
        <v>27</v>
      </c>
      <c r="H2109" s="3" t="s">
        <v>91</v>
      </c>
      <c r="I2109" s="3">
        <v>5</v>
      </c>
      <c r="J2109" s="3">
        <v>-87.74966</v>
      </c>
      <c r="K2109" s="3">
        <v>41.93642</v>
      </c>
      <c r="L2109" s="3"/>
      <c r="M2109" s="3">
        <v>0</v>
      </c>
      <c r="N2109" s="3">
        <v>0</v>
      </c>
      <c r="O2109" s="3">
        <v>0</v>
      </c>
      <c r="P2109" s="3">
        <v>0</v>
      </c>
      <c r="Q2109" s="3" t="s">
        <v>29</v>
      </c>
      <c r="R2109" s="3" t="s">
        <v>30</v>
      </c>
      <c r="S2109" s="3"/>
      <c r="T2109" s="3"/>
      <c r="U2109" s="7">
        <v>45789.5456712963</v>
      </c>
      <c r="V2109" s="7">
        <v>45789.5549652778</v>
      </c>
      <c r="W2109" s="3"/>
    </row>
    <row r="2110" ht="15.05" spans="1:23">
      <c r="A2110" s="4" t="str">
        <f t="array" ref="A2110">IF(SUM(--ISNUMBER(SEARCH({", AB ",", BC ",", MB ",", NB ",", NL ",", NS ",", NT ",", NU ",", ON ",", PE ",", QC ",", SK ",", YT "},UPPER(C2110))))&gt;0,"Canada","USA")</f>
        <v>USA</v>
      </c>
      <c r="B2110" s="3" t="s">
        <v>10065</v>
      </c>
      <c r="C2110" s="3" t="s">
        <v>10066</v>
      </c>
      <c r="D2110" s="3">
        <v>8014554986</v>
      </c>
      <c r="E2110" s="3" t="s">
        <v>10067</v>
      </c>
      <c r="F2110" s="3"/>
      <c r="G2110" s="3" t="s">
        <v>27</v>
      </c>
      <c r="H2110" s="3" t="s">
        <v>27</v>
      </c>
      <c r="I2110" s="3">
        <v>3</v>
      </c>
      <c r="J2110" s="3">
        <v>-112.054201499999</v>
      </c>
      <c r="K2110" s="3">
        <v>40.6828339</v>
      </c>
      <c r="L2110" s="3"/>
      <c r="M2110" s="3">
        <v>0</v>
      </c>
      <c r="N2110" s="3">
        <v>0</v>
      </c>
      <c r="O2110" s="3">
        <v>0</v>
      </c>
      <c r="P2110" s="3">
        <v>0</v>
      </c>
      <c r="Q2110" s="3" t="s">
        <v>29</v>
      </c>
      <c r="R2110" s="3" t="s">
        <v>30</v>
      </c>
      <c r="S2110" s="3"/>
      <c r="T2110" s="3"/>
      <c r="U2110" s="7">
        <v>45666.4462962963</v>
      </c>
      <c r="V2110" s="7">
        <v>45666.4462962963</v>
      </c>
      <c r="W2110" s="3"/>
    </row>
    <row r="2111" ht="15.05" spans="1:23">
      <c r="A2111" s="4" t="str">
        <f t="array" ref="A2111">IF(SUM(--ISNUMBER(SEARCH({", AB ",", BC ",", MB ",", NB ",", NL ",", NS ",", NT ",", NU ",", ON ",", PE ",", QC ",", SK ",", YT "},UPPER(C2111))))&gt;0,"Canada","USA")</f>
        <v>USA</v>
      </c>
      <c r="B2111" s="3" t="s">
        <v>10068</v>
      </c>
      <c r="C2111" s="3" t="s">
        <v>10069</v>
      </c>
      <c r="D2111" s="3" t="s">
        <v>2308</v>
      </c>
      <c r="E2111" s="3" t="s">
        <v>10070</v>
      </c>
      <c r="F2111" s="3" t="s">
        <v>62</v>
      </c>
      <c r="G2111" s="3" t="s">
        <v>27</v>
      </c>
      <c r="H2111" s="3" t="s">
        <v>27</v>
      </c>
      <c r="I2111" s="3">
        <v>5</v>
      </c>
      <c r="J2111" s="3">
        <v>-88.2831921739512</v>
      </c>
      <c r="K2111" s="8" t="s">
        <v>10071</v>
      </c>
      <c r="L2111" s="3"/>
      <c r="M2111" s="3">
        <v>0</v>
      </c>
      <c r="N2111" s="3">
        <v>0</v>
      </c>
      <c r="O2111" s="3">
        <v>0</v>
      </c>
      <c r="P2111" s="3">
        <v>0</v>
      </c>
      <c r="Q2111" s="3" t="s">
        <v>29</v>
      </c>
      <c r="R2111" s="3" t="s">
        <v>30</v>
      </c>
      <c r="S2111" s="3"/>
      <c r="T2111" s="3"/>
      <c r="U2111" s="7">
        <v>45868.5523148148</v>
      </c>
      <c r="V2111" s="7">
        <v>45868.5533564815</v>
      </c>
      <c r="W2111" s="3"/>
    </row>
    <row r="2112" ht="15.05" spans="1:23">
      <c r="A2112" s="4" t="str">
        <f t="array" ref="A2112">IF(SUM(--ISNUMBER(SEARCH({", AB ",", BC ",", MB ",", NB ",", NL ",", NS ",", NT ",", NU ",", ON ",", PE ",", QC ",", SK ",", YT "},UPPER(C2112))))&gt;0,"Canada","USA")</f>
        <v>USA</v>
      </c>
      <c r="B2112" s="3" t="s">
        <v>10072</v>
      </c>
      <c r="C2112" s="3" t="s">
        <v>10073</v>
      </c>
      <c r="D2112" s="3" t="s">
        <v>10074</v>
      </c>
      <c r="E2112" s="3" t="s">
        <v>10075</v>
      </c>
      <c r="F2112" s="3"/>
      <c r="G2112" s="3" t="s">
        <v>27</v>
      </c>
      <c r="H2112" s="3" t="s">
        <v>91</v>
      </c>
      <c r="I2112" s="3">
        <v>5</v>
      </c>
      <c r="J2112" s="3">
        <v>-112.0960516</v>
      </c>
      <c r="K2112" s="3">
        <v>41.2981456</v>
      </c>
      <c r="L2112" s="3" t="s">
        <v>10076</v>
      </c>
      <c r="M2112" s="3">
        <v>0</v>
      </c>
      <c r="N2112" s="3">
        <v>0</v>
      </c>
      <c r="O2112" s="3">
        <v>0</v>
      </c>
      <c r="P2112" s="3">
        <v>0</v>
      </c>
      <c r="Q2112" s="3" t="s">
        <v>29</v>
      </c>
      <c r="R2112" s="3" t="s">
        <v>30</v>
      </c>
      <c r="S2112" s="3"/>
      <c r="T2112" s="3"/>
      <c r="U2112" s="7">
        <v>45666.4251273148</v>
      </c>
      <c r="V2112" s="7">
        <v>45859.5184722222</v>
      </c>
      <c r="W2112" s="3"/>
    </row>
    <row r="2113" ht="15.05" spans="1:23">
      <c r="A2113" s="4" t="str">
        <f t="array" ref="A2113">IF(SUM(--ISNUMBER(SEARCH({", AB ",", BC ",", MB ",", NB ",", NL ",", NS ",", NT ",", NU ",", ON ",", PE ",", QC ",", SK ",", YT "},UPPER(C2113))))&gt;0,"Canada","USA")</f>
        <v>USA</v>
      </c>
      <c r="B2113" s="3" t="s">
        <v>10077</v>
      </c>
      <c r="C2113" s="3" t="s">
        <v>10078</v>
      </c>
      <c r="D2113" s="3" t="s">
        <v>10079</v>
      </c>
      <c r="E2113" s="3" t="s">
        <v>10080</v>
      </c>
      <c r="F2113" s="3" t="s">
        <v>10081</v>
      </c>
      <c r="G2113" s="3" t="s">
        <v>27</v>
      </c>
      <c r="H2113" s="3" t="s">
        <v>91</v>
      </c>
      <c r="I2113" s="3">
        <v>5</v>
      </c>
      <c r="J2113" s="3">
        <v>-82.37447</v>
      </c>
      <c r="K2113" s="3">
        <v>36.35369</v>
      </c>
      <c r="L2113" s="3"/>
      <c r="M2113" s="3">
        <v>125</v>
      </c>
      <c r="N2113" s="3">
        <v>0</v>
      </c>
      <c r="O2113" s="3">
        <v>0</v>
      </c>
      <c r="P2113" s="3">
        <v>80</v>
      </c>
      <c r="Q2113" s="3" t="s">
        <v>29</v>
      </c>
      <c r="R2113" s="3" t="s">
        <v>30</v>
      </c>
      <c r="S2113" s="3"/>
      <c r="T2113" s="3"/>
      <c r="U2113" s="7">
        <v>45678.612025463</v>
      </c>
      <c r="V2113" s="7">
        <v>45678.6178240741</v>
      </c>
      <c r="W2113" s="3"/>
    </row>
    <row r="2114" ht="15.05" spans="1:23">
      <c r="A2114" s="4" t="str">
        <f t="array" ref="A2114">IF(SUM(--ISNUMBER(SEARCH({", AB ",", BC ",", MB ",", NB ",", NL ",", NS ",", NT ",", NU ",", ON ",", PE ",", QC ",", SK ",", YT "},UPPER(C2114))))&gt;0,"Canada","USA")</f>
        <v>USA</v>
      </c>
      <c r="B2114" s="3" t="s">
        <v>10082</v>
      </c>
      <c r="C2114" s="3" t="s">
        <v>10083</v>
      </c>
      <c r="D2114" s="3" t="s">
        <v>10084</v>
      </c>
      <c r="E2114" s="3" t="s">
        <v>10085</v>
      </c>
      <c r="F2114" s="3" t="s">
        <v>10086</v>
      </c>
      <c r="G2114" s="3" t="s">
        <v>27</v>
      </c>
      <c r="H2114" s="3" t="s">
        <v>27</v>
      </c>
      <c r="I2114" s="3">
        <v>1</v>
      </c>
      <c r="J2114" s="3">
        <v>-119.77987</v>
      </c>
      <c r="K2114" s="3">
        <v>36.71807</v>
      </c>
      <c r="L2114" s="3" t="s">
        <v>10087</v>
      </c>
      <c r="M2114" s="3">
        <v>115</v>
      </c>
      <c r="N2114" s="3">
        <v>0</v>
      </c>
      <c r="O2114" s="3">
        <v>0</v>
      </c>
      <c r="P2114" s="3">
        <v>0</v>
      </c>
      <c r="Q2114" s="3" t="s">
        <v>29</v>
      </c>
      <c r="R2114" s="3" t="s">
        <v>30</v>
      </c>
      <c r="S2114" s="3"/>
      <c r="T2114" s="3"/>
      <c r="U2114" s="7">
        <v>45603.536400463</v>
      </c>
      <c r="V2114" s="7">
        <v>45818.4406597222</v>
      </c>
      <c r="W2114" s="3"/>
    </row>
    <row r="2115" ht="15.05" spans="1:23">
      <c r="A2115" s="4" t="str">
        <f t="array" ref="A2115">IF(SUM(--ISNUMBER(SEARCH({", AB ",", BC ",", MB ",", NB ",", NL ",", NS ",", NT ",", NU ",", ON ",", PE ",", QC ",", SK ",", YT "},UPPER(C2115))))&gt;0,"Canada","USA")</f>
        <v>USA</v>
      </c>
      <c r="B2115" s="3" t="s">
        <v>10088</v>
      </c>
      <c r="C2115" s="3" t="s">
        <v>10089</v>
      </c>
      <c r="D2115" s="3" t="s">
        <v>10090</v>
      </c>
      <c r="E2115" s="3" t="s">
        <v>10091</v>
      </c>
      <c r="F2115" s="3"/>
      <c r="G2115" s="3" t="s">
        <v>27</v>
      </c>
      <c r="H2115" s="3" t="s">
        <v>27</v>
      </c>
      <c r="I2115" s="3">
        <v>5</v>
      </c>
      <c r="J2115" s="3">
        <v>-122.250655</v>
      </c>
      <c r="K2115" s="8" t="s">
        <v>10092</v>
      </c>
      <c r="L2115" s="3" t="s">
        <v>10093</v>
      </c>
      <c r="M2115" s="3">
        <v>0</v>
      </c>
      <c r="N2115" s="3">
        <v>0</v>
      </c>
      <c r="O2115" s="3">
        <v>0</v>
      </c>
      <c r="P2115" s="3">
        <v>0</v>
      </c>
      <c r="Q2115" s="3" t="s">
        <v>29</v>
      </c>
      <c r="R2115" s="3" t="s">
        <v>30</v>
      </c>
      <c r="S2115" s="3"/>
      <c r="T2115" s="3"/>
      <c r="U2115" s="7">
        <v>45665.4324537037</v>
      </c>
      <c r="V2115" s="7">
        <v>45877.6121759259</v>
      </c>
      <c r="W2115" s="3"/>
    </row>
    <row r="2116" ht="15.05" spans="1:23">
      <c r="A2116" s="4" t="str">
        <f t="array" ref="A2116">IF(SUM(--ISNUMBER(SEARCH({", AB ",", BC ",", MB ",", NB ",", NL ",", NS ",", NT ",", NU ",", ON ",", PE ",", QC ",", SK ",", YT "},UPPER(C2116))))&gt;0,"Canada","USA")</f>
        <v>USA</v>
      </c>
      <c r="B2116" s="3" t="s">
        <v>10094</v>
      </c>
      <c r="C2116" s="3" t="s">
        <v>10095</v>
      </c>
      <c r="D2116" s="3" t="s">
        <v>10096</v>
      </c>
      <c r="E2116" s="3" t="s">
        <v>10097</v>
      </c>
      <c r="F2116" s="3" t="s">
        <v>10098</v>
      </c>
      <c r="G2116" s="3" t="s">
        <v>27</v>
      </c>
      <c r="H2116" s="3" t="s">
        <v>27</v>
      </c>
      <c r="I2116" s="3">
        <v>1</v>
      </c>
      <c r="J2116" s="3">
        <v>-80.61346</v>
      </c>
      <c r="K2116" s="3">
        <v>28.08008</v>
      </c>
      <c r="L2116" s="3" t="s">
        <v>10099</v>
      </c>
      <c r="M2116" s="3">
        <v>165</v>
      </c>
      <c r="N2116" s="3">
        <v>0</v>
      </c>
      <c r="O2116" s="3">
        <v>0</v>
      </c>
      <c r="P2116" s="3">
        <v>0</v>
      </c>
      <c r="Q2116" s="3" t="s">
        <v>29</v>
      </c>
      <c r="R2116" s="3" t="s">
        <v>30</v>
      </c>
      <c r="S2116" s="3"/>
      <c r="T2116" s="3"/>
      <c r="U2116" s="7">
        <v>45643.575787037</v>
      </c>
      <c r="V2116" s="7">
        <v>45841.6800231481</v>
      </c>
      <c r="W2116" s="3"/>
    </row>
    <row r="2117" ht="15.05" spans="1:23">
      <c r="A2117" s="4" t="str">
        <f t="array" ref="A2117">IF(SUM(--ISNUMBER(SEARCH({", AB ",", BC ",", MB ",", NB ",", NL ",", NS ",", NT ",", NU ",", ON ",", PE ",", QC ",", SK ",", YT "},UPPER(C2117))))&gt;0,"Canada","USA")</f>
        <v>USA</v>
      </c>
      <c r="B2117" s="3" t="s">
        <v>10100</v>
      </c>
      <c r="C2117" s="3" t="s">
        <v>10101</v>
      </c>
      <c r="D2117" s="3">
        <v>5122990704</v>
      </c>
      <c r="E2117" s="3" t="s">
        <v>10102</v>
      </c>
      <c r="F2117" s="3"/>
      <c r="G2117" s="3" t="s">
        <v>27</v>
      </c>
      <c r="H2117" s="3" t="s">
        <v>91</v>
      </c>
      <c r="I2117" s="3">
        <v>5</v>
      </c>
      <c r="J2117" s="3">
        <v>-97.56207</v>
      </c>
      <c r="K2117" s="3">
        <v>30.3353</v>
      </c>
      <c r="L2117" s="3"/>
      <c r="M2117" s="3">
        <v>0</v>
      </c>
      <c r="N2117" s="3">
        <v>0</v>
      </c>
      <c r="O2117" s="3">
        <v>0</v>
      </c>
      <c r="P2117" s="3">
        <v>0</v>
      </c>
      <c r="Q2117" s="3" t="s">
        <v>29</v>
      </c>
      <c r="R2117" s="3" t="s">
        <v>30</v>
      </c>
      <c r="S2117" s="3"/>
      <c r="T2117" s="3"/>
      <c r="U2117" s="7">
        <v>45785.5933680556</v>
      </c>
      <c r="V2117" s="7">
        <v>45785.5934606481</v>
      </c>
      <c r="W2117" s="3"/>
    </row>
    <row r="2118" ht="15.05" spans="1:23">
      <c r="A2118" s="4" t="str">
        <f t="array" ref="A2118">IF(SUM(--ISNUMBER(SEARCH({", AB ",", BC ",", MB ",", NB ",", NL ",", NS ",", NT ",", NU ",", ON ",", PE ",", QC ",", SK ",", YT "},UPPER(C2118))))&gt;0,"Canada","USA")</f>
        <v>USA</v>
      </c>
      <c r="B2118" s="3" t="s">
        <v>10103</v>
      </c>
      <c r="C2118" s="3" t="s">
        <v>10104</v>
      </c>
      <c r="D2118" s="3" t="s">
        <v>10105</v>
      </c>
      <c r="E2118" s="3" t="s">
        <v>10106</v>
      </c>
      <c r="F2118" s="3"/>
      <c r="G2118" s="3" t="s">
        <v>27</v>
      </c>
      <c r="H2118" s="3" t="s">
        <v>27</v>
      </c>
      <c r="I2118" s="3">
        <v>1</v>
      </c>
      <c r="J2118" s="3">
        <v>-114.34417</v>
      </c>
      <c r="K2118" s="3">
        <v>34.52371</v>
      </c>
      <c r="L2118" s="3" t="s">
        <v>10107</v>
      </c>
      <c r="M2118" s="3">
        <v>0</v>
      </c>
      <c r="N2118" s="3">
        <v>0</v>
      </c>
      <c r="O2118" s="3">
        <v>0</v>
      </c>
      <c r="P2118" s="3">
        <v>0</v>
      </c>
      <c r="Q2118" s="3" t="s">
        <v>29</v>
      </c>
      <c r="R2118" s="3" t="s">
        <v>30</v>
      </c>
      <c r="S2118" s="3"/>
      <c r="T2118" s="3"/>
      <c r="U2118" s="7">
        <v>45615.5580324074</v>
      </c>
      <c r="V2118" s="7">
        <v>45817.6806712963</v>
      </c>
      <c r="W2118" s="3"/>
    </row>
    <row r="2119" ht="15.05" spans="1:23">
      <c r="A2119" s="4" t="str">
        <f t="array" ref="A2119">IF(SUM(--ISNUMBER(SEARCH({", AB ",", BC ",", MB ",", NB ",", NL ",", NS ",", NT ",", NU ",", ON ",", PE ",", QC ",", SK ",", YT "},UPPER(C2119))))&gt;0,"Canada","USA")</f>
        <v>USA</v>
      </c>
      <c r="B2119" s="3" t="s">
        <v>10108</v>
      </c>
      <c r="C2119" s="3" t="s">
        <v>10109</v>
      </c>
      <c r="D2119" s="3" t="s">
        <v>10110</v>
      </c>
      <c r="E2119" s="3" t="s">
        <v>10111</v>
      </c>
      <c r="F2119" s="3"/>
      <c r="G2119" s="3" t="s">
        <v>27</v>
      </c>
      <c r="H2119" s="3" t="s">
        <v>27</v>
      </c>
      <c r="I2119" s="3">
        <v>5</v>
      </c>
      <c r="J2119" s="3">
        <v>-82.23149</v>
      </c>
      <c r="K2119" s="3">
        <v>27.09699</v>
      </c>
      <c r="L2119" s="3"/>
      <c r="M2119" s="3">
        <v>0</v>
      </c>
      <c r="N2119" s="3">
        <v>0</v>
      </c>
      <c r="O2119" s="3">
        <v>0</v>
      </c>
      <c r="P2119" s="3">
        <v>0</v>
      </c>
      <c r="Q2119" s="3" t="s">
        <v>29</v>
      </c>
      <c r="R2119" s="3" t="s">
        <v>30</v>
      </c>
      <c r="S2119" s="3"/>
      <c r="T2119" s="3"/>
      <c r="U2119" s="7">
        <v>45643.5327777778</v>
      </c>
      <c r="V2119" s="7">
        <v>45643.5327777778</v>
      </c>
      <c r="W2119" s="3"/>
    </row>
    <row r="2120" ht="15.05" spans="1:23">
      <c r="A2120" s="4" t="str">
        <f t="array" ref="A2120">IF(SUM(--ISNUMBER(SEARCH({", AB ",", BC ",", MB ",", NB ",", NL ",", NS ",", NT ",", NU ",", ON ",", PE ",", QC ",", SK ",", YT "},UPPER(C2120))))&gt;0,"Canada","USA")</f>
        <v>USA</v>
      </c>
      <c r="B2120" s="3" t="s">
        <v>10112</v>
      </c>
      <c r="C2120" s="3" t="s">
        <v>10113</v>
      </c>
      <c r="D2120" s="3" t="s">
        <v>10114</v>
      </c>
      <c r="E2120" s="3" t="s">
        <v>10115</v>
      </c>
      <c r="F2120" s="3"/>
      <c r="G2120" s="3" t="s">
        <v>27</v>
      </c>
      <c r="H2120" s="3" t="s">
        <v>27</v>
      </c>
      <c r="I2120" s="3">
        <v>5</v>
      </c>
      <c r="J2120" s="3">
        <v>-103.24338</v>
      </c>
      <c r="K2120" s="3">
        <v>44.08381</v>
      </c>
      <c r="L2120" s="3" t="s">
        <v>10116</v>
      </c>
      <c r="M2120" s="3">
        <v>0</v>
      </c>
      <c r="N2120" s="3">
        <v>0</v>
      </c>
      <c r="O2120" s="3">
        <v>0</v>
      </c>
      <c r="P2120" s="3">
        <v>0</v>
      </c>
      <c r="Q2120" s="3" t="s">
        <v>29</v>
      </c>
      <c r="R2120" s="3" t="s">
        <v>30</v>
      </c>
      <c r="S2120" s="3"/>
      <c r="T2120" s="3"/>
      <c r="U2120" s="7">
        <v>45615.5812731481</v>
      </c>
      <c r="V2120" s="7">
        <v>45845.6411226852</v>
      </c>
      <c r="W2120" s="3"/>
    </row>
    <row r="2121" ht="15.05" spans="1:23">
      <c r="A2121" s="4" t="str">
        <f t="array" ref="A2121">IF(SUM(--ISNUMBER(SEARCH({", AB ",", BC ",", MB ",", NB ",", NL ",", NS ",", NT ",", NU ",", ON ",", PE ",", QC ",", SK ",", YT "},UPPER(C2121))))&gt;0,"Canada","USA")</f>
        <v>USA</v>
      </c>
      <c r="B2121" s="3" t="s">
        <v>10117</v>
      </c>
      <c r="C2121" s="3" t="s">
        <v>10118</v>
      </c>
      <c r="D2121" s="3" t="s">
        <v>10119</v>
      </c>
      <c r="E2121" s="3" t="s">
        <v>10120</v>
      </c>
      <c r="F2121" s="3" t="s">
        <v>10121</v>
      </c>
      <c r="G2121" s="3" t="s">
        <v>27</v>
      </c>
      <c r="H2121" s="3" t="s">
        <v>27</v>
      </c>
      <c r="I2121" s="3">
        <v>6</v>
      </c>
      <c r="J2121" s="3">
        <v>-84.9733825</v>
      </c>
      <c r="K2121" s="3">
        <v>32.5197857</v>
      </c>
      <c r="L2121" s="3" t="s">
        <v>10122</v>
      </c>
      <c r="M2121" s="3">
        <v>0</v>
      </c>
      <c r="N2121" s="3">
        <v>0</v>
      </c>
      <c r="O2121" s="3">
        <v>0</v>
      </c>
      <c r="P2121" s="3">
        <v>0</v>
      </c>
      <c r="Q2121" s="3" t="s">
        <v>29</v>
      </c>
      <c r="R2121" s="3" t="s">
        <v>30</v>
      </c>
      <c r="S2121" s="3"/>
      <c r="T2121" s="3"/>
      <c r="U2121" s="7">
        <v>45610.4504398148</v>
      </c>
      <c r="V2121" s="7">
        <v>45916.7134953704</v>
      </c>
      <c r="W2121" s="3"/>
    </row>
    <row r="2122" ht="15.05" spans="1:23">
      <c r="A2122" s="4" t="str">
        <f t="array" ref="A2122">IF(SUM(--ISNUMBER(SEARCH({", AB ",", BC ",", MB ",", NB ",", NL ",", NS ",", NT ",", NU ",", ON ",", PE ",", QC ",", SK ",", YT "},UPPER(C2122))))&gt;0,"Canada","USA")</f>
        <v>USA</v>
      </c>
      <c r="B2122" s="3" t="s">
        <v>10123</v>
      </c>
      <c r="C2122" s="3" t="s">
        <v>10124</v>
      </c>
      <c r="D2122" s="3" t="s">
        <v>10125</v>
      </c>
      <c r="E2122" s="3" t="s">
        <v>10126</v>
      </c>
      <c r="F2122" s="3" t="s">
        <v>10127</v>
      </c>
      <c r="G2122" s="3" t="s">
        <v>27</v>
      </c>
      <c r="H2122" s="3" t="s">
        <v>27</v>
      </c>
      <c r="I2122" s="3">
        <v>1</v>
      </c>
      <c r="J2122" s="3">
        <v>-77.32992</v>
      </c>
      <c r="K2122" s="3">
        <v>35.63759</v>
      </c>
      <c r="L2122" s="3" t="s">
        <v>10128</v>
      </c>
      <c r="M2122" s="3">
        <v>125</v>
      </c>
      <c r="N2122" s="3">
        <v>0</v>
      </c>
      <c r="O2122" s="3">
        <v>0</v>
      </c>
      <c r="P2122" s="3">
        <v>0</v>
      </c>
      <c r="Q2122" s="3" t="s">
        <v>29</v>
      </c>
      <c r="R2122" s="3" t="s">
        <v>30</v>
      </c>
      <c r="S2122" s="3"/>
      <c r="T2122" s="3"/>
      <c r="U2122" s="7">
        <v>45668.8777314815</v>
      </c>
      <c r="V2122" s="7">
        <v>45834.6416666667</v>
      </c>
      <c r="W2122" s="3"/>
    </row>
    <row r="2123" ht="15.05" spans="1:23">
      <c r="A2123" s="4" t="str">
        <f t="array" ref="A2123">IF(SUM(--ISNUMBER(SEARCH({", AB ",", BC ",", MB ",", NB ",", NL ",", NS ",", NT ",", NU ",", ON ",", PE ",", QC ",", SK ",", YT "},UPPER(C2123))))&gt;0,"Canada","USA")</f>
        <v>USA</v>
      </c>
      <c r="B2123" s="3" t="s">
        <v>10129</v>
      </c>
      <c r="C2123" s="3" t="s">
        <v>10130</v>
      </c>
      <c r="D2123" s="3" t="s">
        <v>10131</v>
      </c>
      <c r="E2123" s="3" t="s">
        <v>10132</v>
      </c>
      <c r="F2123" s="3" t="s">
        <v>10133</v>
      </c>
      <c r="G2123" s="3" t="s">
        <v>27</v>
      </c>
      <c r="H2123" s="3" t="s">
        <v>27</v>
      </c>
      <c r="I2123" s="3">
        <v>5</v>
      </c>
      <c r="J2123" s="3">
        <v>-73.63556</v>
      </c>
      <c r="K2123" s="3">
        <v>40.74447</v>
      </c>
      <c r="L2123" s="3" t="s">
        <v>10134</v>
      </c>
      <c r="M2123" s="3">
        <v>0</v>
      </c>
      <c r="N2123" s="3">
        <v>0</v>
      </c>
      <c r="O2123" s="3">
        <v>0</v>
      </c>
      <c r="P2123" s="3">
        <v>0</v>
      </c>
      <c r="Q2123" s="3" t="s">
        <v>29</v>
      </c>
      <c r="R2123" s="3" t="s">
        <v>30</v>
      </c>
      <c r="S2123" s="3"/>
      <c r="T2123" s="3"/>
      <c r="U2123" s="7">
        <v>45669.6637037037</v>
      </c>
      <c r="V2123" s="7">
        <v>45916.7130092593</v>
      </c>
      <c r="W2123" s="3"/>
    </row>
    <row r="2124" ht="15.05" spans="1:23">
      <c r="A2124" s="4" t="str">
        <f t="array" ref="A2124">IF(SUM(--ISNUMBER(SEARCH({", AB ",", BC ",", MB ",", NB ",", NL ",", NS ",", NT ",", NU ",", ON ",", PE ",", QC ",", SK ",", YT "},UPPER(C2124))))&gt;0,"Canada","USA")</f>
        <v>USA</v>
      </c>
      <c r="B2124" s="3" t="s">
        <v>10135</v>
      </c>
      <c r="C2124" s="3" t="s">
        <v>10136</v>
      </c>
      <c r="D2124" s="3" t="s">
        <v>10137</v>
      </c>
      <c r="E2124" s="3" t="s">
        <v>2308</v>
      </c>
      <c r="F2124" s="3" t="s">
        <v>10138</v>
      </c>
      <c r="G2124" s="3" t="s">
        <v>27</v>
      </c>
      <c r="H2124" s="3" t="s">
        <v>27</v>
      </c>
      <c r="I2124" s="3">
        <v>3</v>
      </c>
      <c r="J2124" s="3">
        <v>-113.6453956</v>
      </c>
      <c r="K2124" s="3">
        <v>53.5468568</v>
      </c>
      <c r="L2124" s="3"/>
      <c r="M2124" s="3"/>
      <c r="N2124" s="3"/>
      <c r="O2124" s="3"/>
      <c r="P2124" s="3"/>
      <c r="Q2124" s="3" t="s">
        <v>29</v>
      </c>
      <c r="R2124" s="3" t="s">
        <v>30</v>
      </c>
      <c r="S2124" s="3"/>
      <c r="T2124" s="3"/>
      <c r="U2124" s="7">
        <v>45566.4629282407</v>
      </c>
      <c r="V2124" s="7">
        <v>45587.5168055556</v>
      </c>
      <c r="W2124" s="3"/>
    </row>
    <row r="2125" ht="15.05" spans="1:23">
      <c r="A2125" s="4" t="str">
        <f t="array" ref="A2125">IF(SUM(--ISNUMBER(SEARCH({", AB ",", BC ",", MB ",", NB ",", NL ",", NS ",", NT ",", NU ",", ON ",", PE ",", QC ",", SK ",", YT "},UPPER(C2125))))&gt;0,"Canada","USA")</f>
        <v>USA</v>
      </c>
      <c r="B2125" s="3" t="s">
        <v>10139</v>
      </c>
      <c r="C2125" s="3" t="s">
        <v>10140</v>
      </c>
      <c r="D2125" s="3" t="s">
        <v>10141</v>
      </c>
      <c r="E2125" s="3" t="s">
        <v>10142</v>
      </c>
      <c r="F2125" s="3"/>
      <c r="G2125" s="3" t="s">
        <v>27</v>
      </c>
      <c r="H2125" s="3" t="s">
        <v>27</v>
      </c>
      <c r="I2125" s="3">
        <v>5</v>
      </c>
      <c r="J2125" s="3">
        <v>-70.8810155451805</v>
      </c>
      <c r="K2125" s="8" t="s">
        <v>10143</v>
      </c>
      <c r="L2125" s="3" t="s">
        <v>10144</v>
      </c>
      <c r="M2125" s="3">
        <v>0</v>
      </c>
      <c r="N2125" s="3">
        <v>0</v>
      </c>
      <c r="O2125" s="3">
        <v>0</v>
      </c>
      <c r="P2125" s="3">
        <v>0</v>
      </c>
      <c r="Q2125" s="3" t="s">
        <v>29</v>
      </c>
      <c r="R2125" s="3" t="s">
        <v>30</v>
      </c>
      <c r="S2125" s="3"/>
      <c r="T2125" s="3"/>
      <c r="U2125" s="7">
        <v>45666.4814814815</v>
      </c>
      <c r="V2125" s="7">
        <v>45854.4105671296</v>
      </c>
      <c r="W2125" s="3"/>
    </row>
    <row r="2126" ht="15.05" spans="1:23">
      <c r="A2126" s="4" t="str">
        <f t="array" ref="A2126">IF(SUM(--ISNUMBER(SEARCH({", AB ",", BC ",", MB ",", NB ",", NL ",", NS ",", NT ",", NU ",", ON ",", PE ",", QC ",", SK ",", YT "},UPPER(C2126))))&gt;0,"Canada","USA")</f>
        <v>USA</v>
      </c>
      <c r="B2126" s="3" t="s">
        <v>10145</v>
      </c>
      <c r="C2126" s="3" t="s">
        <v>10146</v>
      </c>
      <c r="D2126" s="3" t="s">
        <v>10147</v>
      </c>
      <c r="E2126" s="3" t="s">
        <v>10148</v>
      </c>
      <c r="F2126" s="3"/>
      <c r="G2126" s="3" t="s">
        <v>27</v>
      </c>
      <c r="H2126" s="3" t="s">
        <v>27</v>
      </c>
      <c r="I2126" s="3">
        <v>5</v>
      </c>
      <c r="J2126" s="3">
        <v>-116.24605</v>
      </c>
      <c r="K2126" s="3">
        <v>43.65764</v>
      </c>
      <c r="L2126" s="3" t="s">
        <v>10149</v>
      </c>
      <c r="M2126" s="3">
        <v>0</v>
      </c>
      <c r="N2126" s="3">
        <v>0</v>
      </c>
      <c r="O2126" s="3">
        <v>0</v>
      </c>
      <c r="P2126" s="3">
        <v>0</v>
      </c>
      <c r="Q2126" s="3" t="s">
        <v>29</v>
      </c>
      <c r="R2126" s="3" t="s">
        <v>30</v>
      </c>
      <c r="S2126" s="3"/>
      <c r="T2126" s="3"/>
      <c r="U2126" s="7">
        <v>45665.399375</v>
      </c>
      <c r="V2126" s="7">
        <v>45916.7126273148</v>
      </c>
      <c r="W2126" s="3"/>
    </row>
    <row r="2127" ht="15.05" spans="1:23">
      <c r="A2127" s="4" t="str">
        <f t="array" ref="A2127">IF(SUM(--ISNUMBER(SEARCH({", AB ",", BC ",", MB ",", NB ",", NL ",", NS ",", NT ",", NU ",", ON ",", PE ",", QC ",", SK ",", YT "},UPPER(C2127))))&gt;0,"Canada","USA")</f>
        <v>USA</v>
      </c>
      <c r="B2127" s="3" t="s">
        <v>10150</v>
      </c>
      <c r="C2127" s="3" t="s">
        <v>10151</v>
      </c>
      <c r="D2127" s="3" t="s">
        <v>10152</v>
      </c>
      <c r="E2127" s="3" t="s">
        <v>10153</v>
      </c>
      <c r="F2127" s="3"/>
      <c r="G2127" s="3" t="s">
        <v>27</v>
      </c>
      <c r="H2127" s="3" t="s">
        <v>91</v>
      </c>
      <c r="I2127" s="3">
        <v>2</v>
      </c>
      <c r="J2127" s="3">
        <v>-85.29963</v>
      </c>
      <c r="K2127" s="3">
        <v>35.02076</v>
      </c>
      <c r="L2127" s="3" t="s">
        <v>10154</v>
      </c>
      <c r="M2127" s="3">
        <v>0</v>
      </c>
      <c r="N2127" s="3">
        <v>0</v>
      </c>
      <c r="O2127" s="3">
        <v>0</v>
      </c>
      <c r="P2127" s="3">
        <v>0</v>
      </c>
      <c r="Q2127" s="3" t="s">
        <v>29</v>
      </c>
      <c r="R2127" s="3" t="s">
        <v>30</v>
      </c>
      <c r="S2127" s="3"/>
      <c r="T2127" s="3"/>
      <c r="U2127" s="7">
        <v>45616.6308564815</v>
      </c>
      <c r="V2127" s="7">
        <v>45848.3766087963</v>
      </c>
      <c r="W2127" s="3"/>
    </row>
    <row r="2128" ht="15.05" spans="1:23">
      <c r="A2128" s="4" t="str">
        <f t="array" ref="A2128">IF(SUM(--ISNUMBER(SEARCH({", AB ",", BC ",", MB ",", NB ",", NL ",", NS ",", NT ",", NU ",", ON ",", PE ",", QC ",", SK ",", YT "},UPPER(C2128))))&gt;0,"Canada","USA")</f>
        <v>USA</v>
      </c>
      <c r="B2128" s="3" t="s">
        <v>10155</v>
      </c>
      <c r="C2128" s="3" t="s">
        <v>10156</v>
      </c>
      <c r="D2128" s="3" t="s">
        <v>10157</v>
      </c>
      <c r="E2128" s="3" t="s">
        <v>10158</v>
      </c>
      <c r="F2128" s="3"/>
      <c r="G2128" s="3" t="s">
        <v>27</v>
      </c>
      <c r="H2128" s="3" t="s">
        <v>27</v>
      </c>
      <c r="I2128" s="3">
        <v>2</v>
      </c>
      <c r="J2128" s="3">
        <v>-88.0953163</v>
      </c>
      <c r="K2128" s="3">
        <v>44.5363372</v>
      </c>
      <c r="L2128" s="3" t="s">
        <v>10159</v>
      </c>
      <c r="M2128" s="3">
        <v>0</v>
      </c>
      <c r="N2128" s="3">
        <v>0</v>
      </c>
      <c r="O2128" s="3">
        <v>0</v>
      </c>
      <c r="P2128" s="3">
        <v>0</v>
      </c>
      <c r="Q2128" s="3" t="s">
        <v>29</v>
      </c>
      <c r="R2128" s="3" t="s">
        <v>30</v>
      </c>
      <c r="S2128" s="3"/>
      <c r="T2128" s="3"/>
      <c r="U2128" s="7">
        <v>45664.606400463</v>
      </c>
      <c r="V2128" s="7">
        <v>45867.4135185185</v>
      </c>
      <c r="W2128" s="3"/>
    </row>
    <row r="2129" ht="15.05" spans="1:23">
      <c r="A2129" s="4" t="str">
        <f t="array" ref="A2129">IF(SUM(--ISNUMBER(SEARCH({", AB ",", BC ",", MB ",", NB ",", NL ",", NS ",", NT ",", NU ",", ON ",", PE ",", QC ",", SK ",", YT "},UPPER(C2129))))&gt;0,"Canada","USA")</f>
        <v>USA</v>
      </c>
      <c r="B2129" s="3" t="s">
        <v>10160</v>
      </c>
      <c r="C2129" s="3" t="s">
        <v>10161</v>
      </c>
      <c r="D2129" s="3" t="s">
        <v>10162</v>
      </c>
      <c r="E2129" s="3" t="s">
        <v>10163</v>
      </c>
      <c r="F2129" s="3"/>
      <c r="G2129" s="3" t="s">
        <v>27</v>
      </c>
      <c r="H2129" s="3" t="s">
        <v>27</v>
      </c>
      <c r="I2129" s="3">
        <v>5</v>
      </c>
      <c r="J2129" s="3">
        <v>-84.61087</v>
      </c>
      <c r="K2129" s="3">
        <v>33.96998</v>
      </c>
      <c r="L2129" s="3" t="s">
        <v>10164</v>
      </c>
      <c r="M2129" s="3">
        <v>0</v>
      </c>
      <c r="N2129" s="3">
        <v>0</v>
      </c>
      <c r="O2129" s="3">
        <v>0</v>
      </c>
      <c r="P2129" s="3">
        <v>0</v>
      </c>
      <c r="Q2129" s="3" t="s">
        <v>29</v>
      </c>
      <c r="R2129" s="3" t="s">
        <v>30</v>
      </c>
      <c r="S2129" s="3"/>
      <c r="T2129" s="3"/>
      <c r="U2129" s="7">
        <v>45642.4205787037</v>
      </c>
      <c r="V2129" s="7">
        <v>45827.3708449074</v>
      </c>
      <c r="W2129" s="3"/>
    </row>
    <row r="2130" ht="15.05" spans="1:23">
      <c r="A2130" s="4" t="str">
        <f t="array" ref="A2130">IF(SUM(--ISNUMBER(SEARCH({", AB ",", BC ",", MB ",", NB ",", NL ",", NS ",", NT ",", NU ",", ON ",", PE ",", QC ",", SK ",", YT "},UPPER(C2130))))&gt;0,"Canada","USA")</f>
        <v>USA</v>
      </c>
      <c r="B2130" s="3" t="s">
        <v>10165</v>
      </c>
      <c r="C2130" s="3" t="s">
        <v>10166</v>
      </c>
      <c r="D2130" s="3" t="s">
        <v>10167</v>
      </c>
      <c r="E2130" s="3" t="s">
        <v>10168</v>
      </c>
      <c r="F2130" s="3"/>
      <c r="G2130" s="3" t="s">
        <v>27</v>
      </c>
      <c r="H2130" s="3" t="s">
        <v>27</v>
      </c>
      <c r="I2130" s="3">
        <v>5</v>
      </c>
      <c r="J2130" s="3">
        <v>-81.3789310743641</v>
      </c>
      <c r="K2130" s="8" t="s">
        <v>10169</v>
      </c>
      <c r="L2130" s="3" t="s">
        <v>10170</v>
      </c>
      <c r="M2130" s="3">
        <v>0</v>
      </c>
      <c r="N2130" s="3">
        <v>0</v>
      </c>
      <c r="O2130" s="3">
        <v>0</v>
      </c>
      <c r="P2130" s="3">
        <v>0</v>
      </c>
      <c r="Q2130" s="3" t="s">
        <v>29</v>
      </c>
      <c r="R2130" s="3" t="s">
        <v>30</v>
      </c>
      <c r="S2130" s="3"/>
      <c r="T2130" s="3"/>
      <c r="U2130" s="7">
        <v>45831.3576967593</v>
      </c>
      <c r="V2130" s="7">
        <v>45916.7119791667</v>
      </c>
      <c r="W2130" s="3"/>
    </row>
    <row r="2131" ht="15.05" spans="1:23">
      <c r="A2131" s="4" t="str">
        <f t="array" ref="A2131">IF(SUM(--ISNUMBER(SEARCH({", AB ",", BC ",", MB ",", NB ",", NL ",", NS ",", NT ",", NU ",", ON ",", PE ",", QC ",", SK ",", YT "},UPPER(C2131))))&gt;0,"Canada","USA")</f>
        <v>USA</v>
      </c>
      <c r="B2131" s="3" t="s">
        <v>10171</v>
      </c>
      <c r="C2131" s="3" t="s">
        <v>10172</v>
      </c>
      <c r="D2131" s="3" t="s">
        <v>10173</v>
      </c>
      <c r="E2131" s="3" t="s">
        <v>10174</v>
      </c>
      <c r="F2131" s="3"/>
      <c r="G2131" s="3" t="s">
        <v>27</v>
      </c>
      <c r="H2131" s="3" t="s">
        <v>27</v>
      </c>
      <c r="I2131" s="3">
        <v>5</v>
      </c>
      <c r="J2131" s="3">
        <v>-122.4239554</v>
      </c>
      <c r="K2131" s="8" t="s">
        <v>10175</v>
      </c>
      <c r="L2131" s="3"/>
      <c r="M2131" s="3">
        <v>0</v>
      </c>
      <c r="N2131" s="3">
        <v>0</v>
      </c>
      <c r="O2131" s="3">
        <v>0</v>
      </c>
      <c r="P2131" s="3">
        <v>0</v>
      </c>
      <c r="Q2131" s="3" t="s">
        <v>29</v>
      </c>
      <c r="R2131" s="3" t="s">
        <v>30</v>
      </c>
      <c r="S2131" s="3"/>
      <c r="T2131" s="3"/>
      <c r="U2131" s="7">
        <v>45664.6949305556</v>
      </c>
      <c r="V2131" s="7">
        <v>45664.6949305556</v>
      </c>
      <c r="W2131" s="3"/>
    </row>
    <row r="2132" ht="15.05" spans="1:23">
      <c r="A2132" s="4" t="str">
        <f t="array" ref="A2132">IF(SUM(--ISNUMBER(SEARCH({", AB ",", BC ",", MB ",", NB ",", NL ",", NS ",", NT ",", NU ",", ON ",", PE ",", QC ",", SK ",", YT "},UPPER(C2132))))&gt;0,"Canada","USA")</f>
        <v>USA</v>
      </c>
      <c r="B2132" s="3" t="s">
        <v>10176</v>
      </c>
      <c r="C2132" s="3" t="s">
        <v>10177</v>
      </c>
      <c r="D2132" s="3" t="s">
        <v>10178</v>
      </c>
      <c r="E2132" s="3" t="s">
        <v>10179</v>
      </c>
      <c r="F2132" s="3" t="s">
        <v>10180</v>
      </c>
      <c r="G2132" s="3" t="s">
        <v>27</v>
      </c>
      <c r="H2132" s="3" t="s">
        <v>27</v>
      </c>
      <c r="I2132" s="3">
        <v>5</v>
      </c>
      <c r="J2132" s="3">
        <v>-75.5721108171057</v>
      </c>
      <c r="K2132" s="8" t="s">
        <v>10181</v>
      </c>
      <c r="L2132" s="3"/>
      <c r="M2132" s="3">
        <v>0</v>
      </c>
      <c r="N2132" s="3">
        <v>0</v>
      </c>
      <c r="O2132" s="3">
        <v>0</v>
      </c>
      <c r="P2132" s="3">
        <v>0</v>
      </c>
      <c r="Q2132" s="3" t="s">
        <v>29</v>
      </c>
      <c r="R2132" s="3" t="s">
        <v>30</v>
      </c>
      <c r="S2132" s="3"/>
      <c r="T2132" s="3"/>
      <c r="U2132" s="7">
        <v>45667.5164236111</v>
      </c>
      <c r="V2132" s="7">
        <v>45831.6666319444</v>
      </c>
      <c r="W2132" s="3"/>
    </row>
    <row r="2133" ht="15.05" spans="1:23">
      <c r="A2133" s="4" t="str">
        <f t="array" ref="A2133">IF(SUM(--ISNUMBER(SEARCH({", AB ",", BC ",", MB ",", NB ",", NL ",", NS ",", NT ",", NU ",", ON ",", PE ",", QC ",", SK ",", YT "},UPPER(C2133))))&gt;0,"Canada","USA")</f>
        <v>USA</v>
      </c>
      <c r="B2133" s="3" t="s">
        <v>10182</v>
      </c>
      <c r="C2133" s="3" t="s">
        <v>10183</v>
      </c>
      <c r="D2133" s="3" t="s">
        <v>10184</v>
      </c>
      <c r="E2133" s="3" t="s">
        <v>10185</v>
      </c>
      <c r="F2133" s="3" t="s">
        <v>10180</v>
      </c>
      <c r="G2133" s="3" t="s">
        <v>27</v>
      </c>
      <c r="H2133" s="3" t="s">
        <v>27</v>
      </c>
      <c r="I2133" s="3">
        <v>5</v>
      </c>
      <c r="J2133" s="3">
        <v>-76.4724901882232</v>
      </c>
      <c r="K2133" s="8" t="s">
        <v>10186</v>
      </c>
      <c r="L2133" s="3" t="s">
        <v>10187</v>
      </c>
      <c r="M2133" s="3">
        <v>0</v>
      </c>
      <c r="N2133" s="3">
        <v>0</v>
      </c>
      <c r="O2133" s="3">
        <v>0</v>
      </c>
      <c r="P2133" s="3">
        <v>0</v>
      </c>
      <c r="Q2133" s="3" t="s">
        <v>29</v>
      </c>
      <c r="R2133" s="3" t="s">
        <v>30</v>
      </c>
      <c r="S2133" s="3"/>
      <c r="T2133" s="3"/>
      <c r="U2133" s="7">
        <v>45667.5299421296</v>
      </c>
      <c r="V2133" s="7">
        <v>45831.666712963</v>
      </c>
      <c r="W2133" s="3"/>
    </row>
    <row r="2134" ht="15.05" spans="1:23">
      <c r="A2134" s="4" t="str">
        <f t="array" ref="A2134">IF(SUM(--ISNUMBER(SEARCH({", AB ",", BC ",", MB ",", NB ",", NL ",", NS ",", NT ",", NU ",", ON ",", PE ",", QC ",", SK ",", YT "},UPPER(C2134))))&gt;0,"Canada","USA")</f>
        <v>USA</v>
      </c>
      <c r="B2134" s="3" t="s">
        <v>10188</v>
      </c>
      <c r="C2134" s="3" t="s">
        <v>10189</v>
      </c>
      <c r="D2134" s="3" t="s">
        <v>10190</v>
      </c>
      <c r="E2134" s="3" t="s">
        <v>10185</v>
      </c>
      <c r="F2134" s="3" t="s">
        <v>10180</v>
      </c>
      <c r="G2134" s="3" t="s">
        <v>27</v>
      </c>
      <c r="H2134" s="3" t="s">
        <v>27</v>
      </c>
      <c r="I2134" s="3">
        <v>5</v>
      </c>
      <c r="J2134" s="3">
        <v>-75.60347</v>
      </c>
      <c r="K2134" s="3">
        <v>39.66403</v>
      </c>
      <c r="L2134" s="3"/>
      <c r="M2134" s="3">
        <v>0</v>
      </c>
      <c r="N2134" s="3">
        <v>0</v>
      </c>
      <c r="O2134" s="3">
        <v>0</v>
      </c>
      <c r="P2134" s="3">
        <v>0</v>
      </c>
      <c r="Q2134" s="3" t="s">
        <v>29</v>
      </c>
      <c r="R2134" s="3" t="s">
        <v>30</v>
      </c>
      <c r="S2134" s="3"/>
      <c r="T2134" s="3"/>
      <c r="U2134" s="7">
        <v>45643.4370486111</v>
      </c>
      <c r="V2134" s="7">
        <v>45831.6664467593</v>
      </c>
      <c r="W2134" s="3"/>
    </row>
    <row r="2135" ht="15.05" spans="1:23">
      <c r="A2135" s="4" t="str">
        <f t="array" ref="A2135">IF(SUM(--ISNUMBER(SEARCH({", AB ",", BC ",", MB ",", NB ",", NL ",", NS ",", NT ",", NU ",", ON ",", PE ",", QC ",", SK ",", YT "},UPPER(C2135))))&gt;0,"Canada","USA")</f>
        <v>USA</v>
      </c>
      <c r="B2135" s="3" t="s">
        <v>10191</v>
      </c>
      <c r="C2135" s="3" t="s">
        <v>10192</v>
      </c>
      <c r="D2135" s="3" t="s">
        <v>10193</v>
      </c>
      <c r="E2135" s="3" t="s">
        <v>10185</v>
      </c>
      <c r="F2135" s="3" t="s">
        <v>10180</v>
      </c>
      <c r="G2135" s="3" t="s">
        <v>27</v>
      </c>
      <c r="H2135" s="3" t="s">
        <v>27</v>
      </c>
      <c r="I2135" s="3">
        <v>5</v>
      </c>
      <c r="J2135" s="3">
        <v>-76.9149754</v>
      </c>
      <c r="K2135" s="8" t="s">
        <v>10194</v>
      </c>
      <c r="L2135" s="3"/>
      <c r="M2135" s="3">
        <v>0</v>
      </c>
      <c r="N2135" s="3">
        <v>0</v>
      </c>
      <c r="O2135" s="3">
        <v>0</v>
      </c>
      <c r="P2135" s="3">
        <v>0</v>
      </c>
      <c r="Q2135" s="3" t="s">
        <v>29</v>
      </c>
      <c r="R2135" s="3" t="s">
        <v>30</v>
      </c>
      <c r="S2135" s="3"/>
      <c r="T2135" s="3"/>
      <c r="U2135" s="7">
        <v>45667.4939930556</v>
      </c>
      <c r="V2135" s="7">
        <v>45831.6665509259</v>
      </c>
      <c r="W2135" s="3"/>
    </row>
    <row r="2136" ht="15.05" spans="1:23">
      <c r="A2136" s="4" t="str">
        <f t="array" ref="A2136">IF(SUM(--ISNUMBER(SEARCH({", AB ",", BC ",", MB ",", NB ",", NL ",", NS ",", NT ",", NU ",", ON ",", PE ",", QC ",", SK ",", YT "},UPPER(C2136))))&gt;0,"Canada","USA")</f>
        <v>USA</v>
      </c>
      <c r="B2136" s="3" t="s">
        <v>10195</v>
      </c>
      <c r="C2136" s="3" t="s">
        <v>10196</v>
      </c>
      <c r="D2136" s="3" t="s">
        <v>10197</v>
      </c>
      <c r="E2136" s="3" t="s">
        <v>10198</v>
      </c>
      <c r="F2136" s="3"/>
      <c r="G2136" s="3" t="s">
        <v>27</v>
      </c>
      <c r="H2136" s="3" t="s">
        <v>27</v>
      </c>
      <c r="I2136" s="3">
        <v>5</v>
      </c>
      <c r="J2136" s="3">
        <v>-80.42186</v>
      </c>
      <c r="K2136" s="3">
        <v>25.11264</v>
      </c>
      <c r="L2136" s="3" t="s">
        <v>10199</v>
      </c>
      <c r="M2136" s="3">
        <v>0</v>
      </c>
      <c r="N2136" s="3">
        <v>0</v>
      </c>
      <c r="O2136" s="3">
        <v>0</v>
      </c>
      <c r="P2136" s="3">
        <v>0</v>
      </c>
      <c r="Q2136" s="3" t="s">
        <v>29</v>
      </c>
      <c r="R2136" s="3" t="s">
        <v>30</v>
      </c>
      <c r="S2136" s="3"/>
      <c r="T2136" s="3"/>
      <c r="U2136" s="7">
        <v>45664.8156134259</v>
      </c>
      <c r="V2136" s="7">
        <v>45826.5907175926</v>
      </c>
      <c r="W2136" s="3"/>
    </row>
    <row r="2137" ht="15.05" spans="1:23">
      <c r="A2137" s="4" t="str">
        <f t="array" ref="A2137">IF(SUM(--ISNUMBER(SEARCH({", AB ",", BC ",", MB ",", NB ",", NL ",", NS ",", NT ",", NU ",", ON ",", PE ",", QC ",", SK ",", YT "},UPPER(C2137))))&gt;0,"Canada","USA")</f>
        <v>USA</v>
      </c>
      <c r="B2137" s="3" t="s">
        <v>10200</v>
      </c>
      <c r="C2137" s="3" t="s">
        <v>10201</v>
      </c>
      <c r="D2137" s="3" t="s">
        <v>10202</v>
      </c>
      <c r="E2137" s="3" t="s">
        <v>10203</v>
      </c>
      <c r="F2137" s="3"/>
      <c r="G2137" s="3" t="s">
        <v>27</v>
      </c>
      <c r="H2137" s="3" t="s">
        <v>27</v>
      </c>
      <c r="I2137" s="3">
        <v>5</v>
      </c>
      <c r="J2137" s="3">
        <v>-74.85541</v>
      </c>
      <c r="K2137" s="3">
        <v>40.1485</v>
      </c>
      <c r="L2137" s="3"/>
      <c r="M2137" s="3">
        <v>0</v>
      </c>
      <c r="N2137" s="3">
        <v>0</v>
      </c>
      <c r="O2137" s="3">
        <v>0</v>
      </c>
      <c r="P2137" s="3">
        <v>0</v>
      </c>
      <c r="Q2137" s="3" t="s">
        <v>29</v>
      </c>
      <c r="R2137" s="3" t="s">
        <v>30</v>
      </c>
      <c r="S2137" s="3"/>
      <c r="T2137" s="3"/>
      <c r="U2137" s="7">
        <v>45614.6780787037</v>
      </c>
      <c r="V2137" s="7">
        <v>45614.6780787037</v>
      </c>
      <c r="W2137" s="3"/>
    </row>
    <row r="2138" ht="15.05" spans="1:23">
      <c r="A2138" s="4" t="str">
        <f t="array" ref="A2138">IF(SUM(--ISNUMBER(SEARCH({", AB ",", BC ",", MB ",", NB ",", NL ",", NS ",", NT ",", NU ",", ON ",", PE ",", QC ",", SK ",", YT "},UPPER(C2138))))&gt;0,"Canada","USA")</f>
        <v>USA</v>
      </c>
      <c r="B2138" s="3" t="s">
        <v>10204</v>
      </c>
      <c r="C2138" s="3" t="s">
        <v>10205</v>
      </c>
      <c r="D2138" s="3" t="s">
        <v>10206</v>
      </c>
      <c r="E2138" s="3" t="s">
        <v>10207</v>
      </c>
      <c r="F2138" s="3"/>
      <c r="G2138" s="3" t="s">
        <v>27</v>
      </c>
      <c r="H2138" s="3" t="s">
        <v>27</v>
      </c>
      <c r="I2138" s="3">
        <v>5</v>
      </c>
      <c r="J2138" s="3">
        <v>-90.38639</v>
      </c>
      <c r="K2138" s="3">
        <v>38.68652</v>
      </c>
      <c r="L2138" s="3" t="s">
        <v>10208</v>
      </c>
      <c r="M2138" s="3">
        <v>0</v>
      </c>
      <c r="N2138" s="3">
        <v>0</v>
      </c>
      <c r="O2138" s="3">
        <v>0</v>
      </c>
      <c r="P2138" s="3">
        <v>0</v>
      </c>
      <c r="Q2138" s="3" t="s">
        <v>29</v>
      </c>
      <c r="R2138" s="3" t="s">
        <v>30</v>
      </c>
      <c r="S2138" s="3"/>
      <c r="T2138" s="3"/>
      <c r="U2138" s="7">
        <v>45667.699375</v>
      </c>
      <c r="V2138" s="7">
        <v>45832.5424305556</v>
      </c>
      <c r="W2138" s="3"/>
    </row>
    <row r="2139" ht="15.05" spans="1:23">
      <c r="A2139" s="4" t="str">
        <f t="array" ref="A2139">IF(SUM(--ISNUMBER(SEARCH({", AB ",", BC ",", MB ",", NB ",", NL ",", NS ",", NT ",", NU ",", ON ",", PE ",", QC ",", SK ",", YT "},UPPER(C2139))))&gt;0,"Canada","USA")</f>
        <v>USA</v>
      </c>
      <c r="B2139" s="3" t="s">
        <v>10209</v>
      </c>
      <c r="C2139" s="3" t="s">
        <v>10210</v>
      </c>
      <c r="D2139" s="3" t="s">
        <v>10211</v>
      </c>
      <c r="E2139" s="3" t="s">
        <v>10212</v>
      </c>
      <c r="F2139" s="3" t="s">
        <v>10213</v>
      </c>
      <c r="G2139" s="3" t="s">
        <v>27</v>
      </c>
      <c r="H2139" s="3" t="s">
        <v>27</v>
      </c>
      <c r="I2139" s="3">
        <v>6</v>
      </c>
      <c r="J2139" s="3">
        <v>-75.14353</v>
      </c>
      <c r="K2139" s="3">
        <v>39.96136</v>
      </c>
      <c r="L2139" s="3" t="s">
        <v>10214</v>
      </c>
      <c r="M2139" s="3">
        <v>0</v>
      </c>
      <c r="N2139" s="3">
        <v>0</v>
      </c>
      <c r="O2139" s="3">
        <v>0</v>
      </c>
      <c r="P2139" s="3">
        <v>0</v>
      </c>
      <c r="Q2139" s="3" t="s">
        <v>29</v>
      </c>
      <c r="R2139" s="3" t="s">
        <v>30</v>
      </c>
      <c r="S2139" s="3"/>
      <c r="T2139" s="3"/>
      <c r="U2139" s="7">
        <v>45614.5796759259</v>
      </c>
      <c r="V2139" s="7">
        <v>45845.412650463</v>
      </c>
      <c r="W2139" s="3"/>
    </row>
    <row r="2140" ht="15.05" spans="1:23">
      <c r="A2140" s="4" t="str">
        <f t="array" ref="A2140">IF(SUM(--ISNUMBER(SEARCH({", AB ",", BC ",", MB ",", NB ",", NL ",", NS ",", NT ",", NU ",", ON ",", PE ",", QC ",", SK ",", YT "},UPPER(C2140))))&gt;0,"Canada","USA")</f>
        <v>USA</v>
      </c>
      <c r="B2140" s="3" t="s">
        <v>10215</v>
      </c>
      <c r="C2140" s="3" t="s">
        <v>10216</v>
      </c>
      <c r="D2140" s="3" t="s">
        <v>10217</v>
      </c>
      <c r="E2140" s="3" t="s">
        <v>10218</v>
      </c>
      <c r="F2140" s="3"/>
      <c r="G2140" s="3" t="s">
        <v>27</v>
      </c>
      <c r="H2140" s="3" t="s">
        <v>27</v>
      </c>
      <c r="I2140" s="3">
        <v>6</v>
      </c>
      <c r="J2140" s="3">
        <v>-88.0557954</v>
      </c>
      <c r="K2140" s="3">
        <v>43.0354604</v>
      </c>
      <c r="L2140" s="3"/>
      <c r="M2140" s="3">
        <v>0</v>
      </c>
      <c r="N2140" s="3">
        <v>0</v>
      </c>
      <c r="O2140" s="3">
        <v>0</v>
      </c>
      <c r="P2140" s="3">
        <v>0</v>
      </c>
      <c r="Q2140" s="3" t="s">
        <v>29</v>
      </c>
      <c r="R2140" s="3" t="s">
        <v>30</v>
      </c>
      <c r="S2140" s="3"/>
      <c r="T2140" s="3"/>
      <c r="U2140" s="7">
        <v>45664.6511342593</v>
      </c>
      <c r="V2140" s="7">
        <v>45664.6511342593</v>
      </c>
      <c r="W2140" s="3"/>
    </row>
    <row r="2141" ht="15.05" spans="1:23">
      <c r="A2141" s="4" t="str">
        <f t="array" ref="A2141">IF(SUM(--ISNUMBER(SEARCH({", AB ",", BC ",", MB ",", NB ",", NL ",", NS ",", NT ",", NU ",", ON ",", PE ",", QC ",", SK ",", YT "},UPPER(C2141))))&gt;0,"Canada","USA")</f>
        <v>USA</v>
      </c>
      <c r="B2141" s="3" t="s">
        <v>10219</v>
      </c>
      <c r="C2141" s="3" t="s">
        <v>10220</v>
      </c>
      <c r="D2141" s="3" t="s">
        <v>10221</v>
      </c>
      <c r="E2141" s="3" t="s">
        <v>10222</v>
      </c>
      <c r="F2141" s="3"/>
      <c r="G2141" s="3" t="s">
        <v>27</v>
      </c>
      <c r="H2141" s="3" t="s">
        <v>27</v>
      </c>
      <c r="I2141" s="3">
        <v>5</v>
      </c>
      <c r="J2141" s="3">
        <v>-98.10299</v>
      </c>
      <c r="K2141" s="3">
        <v>32.23229</v>
      </c>
      <c r="L2141" s="3" t="s">
        <v>10223</v>
      </c>
      <c r="M2141" s="3">
        <v>0</v>
      </c>
      <c r="N2141" s="3">
        <v>0</v>
      </c>
      <c r="O2141" s="3">
        <v>0</v>
      </c>
      <c r="P2141" s="3">
        <v>0</v>
      </c>
      <c r="Q2141" s="3" t="s">
        <v>29</v>
      </c>
      <c r="R2141" s="3" t="s">
        <v>30</v>
      </c>
      <c r="S2141" s="3"/>
      <c r="T2141" s="3"/>
      <c r="U2141" s="7">
        <v>45827.6019328704</v>
      </c>
      <c r="V2141" s="7">
        <v>45916.7110185185</v>
      </c>
      <c r="W2141" s="3"/>
    </row>
    <row r="2142" ht="15.05" spans="1:23">
      <c r="A2142" s="4" t="str">
        <f t="array" ref="A2142">IF(SUM(--ISNUMBER(SEARCH({", AB ",", BC ",", MB ",", NB ",", NL ",", NS ",", NT ",", NU ",", ON ",", PE ",", QC ",", SK ",", YT "},UPPER(C2142))))&gt;0,"Canada","USA")</f>
        <v>USA</v>
      </c>
      <c r="B2142" s="3" t="s">
        <v>10224</v>
      </c>
      <c r="C2142" s="3" t="s">
        <v>10225</v>
      </c>
      <c r="D2142" s="3" t="s">
        <v>10226</v>
      </c>
      <c r="E2142" s="3" t="s">
        <v>10227</v>
      </c>
      <c r="F2142" s="3" t="s">
        <v>10228</v>
      </c>
      <c r="G2142" s="3" t="s">
        <v>27</v>
      </c>
      <c r="H2142" s="3" t="s">
        <v>27</v>
      </c>
      <c r="I2142" s="3">
        <v>2</v>
      </c>
      <c r="J2142" s="3">
        <v>-73.756704</v>
      </c>
      <c r="K2142" s="3">
        <v>40.7117019</v>
      </c>
      <c r="L2142" s="3" t="s">
        <v>10229</v>
      </c>
      <c r="M2142" s="3">
        <v>110</v>
      </c>
      <c r="N2142" s="3">
        <v>110</v>
      </c>
      <c r="O2142" s="3">
        <v>0</v>
      </c>
      <c r="P2142" s="3">
        <v>0</v>
      </c>
      <c r="Q2142" s="3" t="s">
        <v>29</v>
      </c>
      <c r="R2142" s="3" t="s">
        <v>30</v>
      </c>
      <c r="S2142" s="3"/>
      <c r="T2142" s="3"/>
      <c r="U2142" s="7">
        <v>45603.532974537</v>
      </c>
      <c r="V2142" s="7">
        <v>45918.529525463</v>
      </c>
      <c r="W2142" s="3"/>
    </row>
    <row r="2143" ht="15.05" spans="1:23">
      <c r="A2143" s="4" t="str">
        <f t="array" ref="A2143">IF(SUM(--ISNUMBER(SEARCH({", AB ",", BC ",", MB ",", NB ",", NL ",", NS ",", NT ",", NU ",", ON ",", PE ",", QC ",", SK ",", YT "},UPPER(C2143))))&gt;0,"Canada","USA")</f>
        <v>USA</v>
      </c>
      <c r="B2143" s="3" t="s">
        <v>10230</v>
      </c>
      <c r="C2143" s="3" t="s">
        <v>10231</v>
      </c>
      <c r="D2143" s="3" t="s">
        <v>10226</v>
      </c>
      <c r="E2143" s="3" t="s">
        <v>10227</v>
      </c>
      <c r="F2143" s="3" t="s">
        <v>10232</v>
      </c>
      <c r="G2143" s="3" t="s">
        <v>27</v>
      </c>
      <c r="H2143" s="3" t="s">
        <v>27</v>
      </c>
      <c r="I2143" s="3">
        <v>5</v>
      </c>
      <c r="J2143" s="3">
        <v>-81.6783846033334</v>
      </c>
      <c r="K2143" s="8" t="s">
        <v>10233</v>
      </c>
      <c r="L2143" s="3" t="s">
        <v>10229</v>
      </c>
      <c r="M2143" s="3">
        <v>120</v>
      </c>
      <c r="N2143" s="3">
        <v>120</v>
      </c>
      <c r="O2143" s="3">
        <v>0</v>
      </c>
      <c r="P2143" s="3">
        <v>0</v>
      </c>
      <c r="Q2143" s="3" t="s">
        <v>29</v>
      </c>
      <c r="R2143" s="3" t="s">
        <v>30</v>
      </c>
      <c r="S2143" s="3"/>
      <c r="T2143" s="3"/>
      <c r="U2143" s="7">
        <v>45918.5235763889</v>
      </c>
      <c r="V2143" s="7">
        <v>45918.5327893519</v>
      </c>
      <c r="W2143" s="3"/>
    </row>
    <row r="2144" ht="15.05" spans="1:23">
      <c r="A2144" s="4" t="str">
        <f t="array" ref="A2144">IF(SUM(--ISNUMBER(SEARCH({", AB ",", BC ",", MB ",", NB ",", NL ",", NS ",", NT ",", NU ",", ON ",", PE ",", QC ",", SK ",", YT "},UPPER(C2144))))&gt;0,"Canada","USA")</f>
        <v>USA</v>
      </c>
      <c r="B2144" s="3" t="s">
        <v>10234</v>
      </c>
      <c r="C2144" s="3" t="s">
        <v>10235</v>
      </c>
      <c r="D2144" s="3" t="s">
        <v>10236</v>
      </c>
      <c r="E2144" s="3" t="s">
        <v>10237</v>
      </c>
      <c r="F2144" s="3"/>
      <c r="G2144" s="3" t="s">
        <v>27</v>
      </c>
      <c r="H2144" s="3" t="s">
        <v>27</v>
      </c>
      <c r="I2144" s="3">
        <v>5</v>
      </c>
      <c r="J2144" s="3">
        <v>-79.2418321999999</v>
      </c>
      <c r="K2144" s="3">
        <v>36.667126</v>
      </c>
      <c r="L2144" s="3" t="s">
        <v>10238</v>
      </c>
      <c r="M2144" s="3">
        <v>0</v>
      </c>
      <c r="N2144" s="3">
        <v>0</v>
      </c>
      <c r="O2144" s="3">
        <v>0</v>
      </c>
      <c r="P2144" s="3">
        <v>0</v>
      </c>
      <c r="Q2144" s="3" t="s">
        <v>29</v>
      </c>
      <c r="R2144" s="3" t="s">
        <v>30</v>
      </c>
      <c r="S2144" s="3"/>
      <c r="T2144" s="3"/>
      <c r="U2144" s="7">
        <v>45665.6465162037</v>
      </c>
      <c r="V2144" s="7">
        <v>45863.504224537</v>
      </c>
      <c r="W2144" s="3"/>
    </row>
    <row r="2145" ht="15.05" spans="1:23">
      <c r="A2145" s="4" t="str">
        <f t="array" ref="A2145">IF(SUM(--ISNUMBER(SEARCH({", AB ",", BC ",", MB ",", NB ",", NL ",", NS ",", NT ",", NU ",", ON ",", PE ",", QC ",", SK ",", YT "},UPPER(C2145))))&gt;0,"Canada","USA")</f>
        <v>USA</v>
      </c>
      <c r="B2145" s="3" t="s">
        <v>10239</v>
      </c>
      <c r="C2145" s="3" t="s">
        <v>10240</v>
      </c>
      <c r="D2145" s="3" t="s">
        <v>10241</v>
      </c>
      <c r="E2145" s="3" t="s">
        <v>10242</v>
      </c>
      <c r="F2145" s="3"/>
      <c r="G2145" s="3" t="s">
        <v>27</v>
      </c>
      <c r="H2145" s="3" t="s">
        <v>27</v>
      </c>
      <c r="I2145" s="3">
        <v>5</v>
      </c>
      <c r="J2145" s="3">
        <v>-100.86414</v>
      </c>
      <c r="K2145" s="3">
        <v>37.99665</v>
      </c>
      <c r="L2145" s="3" t="s">
        <v>10243</v>
      </c>
      <c r="M2145" s="3">
        <v>0</v>
      </c>
      <c r="N2145" s="3">
        <v>0</v>
      </c>
      <c r="O2145" s="3">
        <v>0</v>
      </c>
      <c r="P2145" s="3">
        <v>0</v>
      </c>
      <c r="Q2145" s="3" t="s">
        <v>29</v>
      </c>
      <c r="R2145" s="3" t="s">
        <v>30</v>
      </c>
      <c r="S2145" s="3"/>
      <c r="T2145" s="3"/>
      <c r="U2145" s="7">
        <v>45665.9568981481</v>
      </c>
      <c r="V2145" s="7">
        <v>45828.6676273148</v>
      </c>
      <c r="W2145" s="3"/>
    </row>
    <row r="2146" ht="15.05" spans="1:23">
      <c r="A2146" s="4" t="str">
        <f t="array" ref="A2146">IF(SUM(--ISNUMBER(SEARCH({", AB ",", BC ",", MB ",", NB ",", NL ",", NS ",", NT ",", NU ",", ON ",", PE ",", QC ",", SK ",", YT "},UPPER(C2146))))&gt;0,"Canada","USA")</f>
        <v>USA</v>
      </c>
      <c r="B2146" s="3" t="s">
        <v>10244</v>
      </c>
      <c r="C2146" s="3" t="s">
        <v>10245</v>
      </c>
      <c r="D2146" s="3" t="s">
        <v>10246</v>
      </c>
      <c r="E2146" s="3" t="s">
        <v>10247</v>
      </c>
      <c r="F2146" s="3"/>
      <c r="G2146" s="3" t="s">
        <v>27</v>
      </c>
      <c r="H2146" s="3" t="s">
        <v>27</v>
      </c>
      <c r="I2146" s="3">
        <v>5</v>
      </c>
      <c r="J2146" s="3">
        <v>-90.84432</v>
      </c>
      <c r="K2146" s="3">
        <v>38.82499</v>
      </c>
      <c r="L2146" s="3" t="s">
        <v>10248</v>
      </c>
      <c r="M2146" s="3">
        <v>0</v>
      </c>
      <c r="N2146" s="3">
        <v>0</v>
      </c>
      <c r="O2146" s="3">
        <v>0</v>
      </c>
      <c r="P2146" s="3">
        <v>0</v>
      </c>
      <c r="Q2146" s="3" t="s">
        <v>29</v>
      </c>
      <c r="R2146" s="3" t="s">
        <v>30</v>
      </c>
      <c r="S2146" s="3"/>
      <c r="T2146" s="3"/>
      <c r="U2146" s="7">
        <v>45665.9005787037</v>
      </c>
      <c r="V2146" s="7">
        <v>45832.5438773148</v>
      </c>
      <c r="W2146" s="3"/>
    </row>
    <row r="2147" ht="15.05" spans="1:23">
      <c r="A2147" s="4" t="str">
        <f t="array" ref="A2147">IF(SUM(--ISNUMBER(SEARCH({", AB ",", BC ",", MB ",", NB ",", NL ",", NS ",", NT ",", NU ",", ON ",", PE ",", QC ",", SK ",", YT "},UPPER(C2147))))&gt;0,"Canada","USA")</f>
        <v>USA</v>
      </c>
      <c r="B2147" s="3" t="s">
        <v>10249</v>
      </c>
      <c r="C2147" s="3" t="s">
        <v>10250</v>
      </c>
      <c r="D2147" s="3" t="s">
        <v>10251</v>
      </c>
      <c r="E2147" s="3" t="s">
        <v>10252</v>
      </c>
      <c r="F2147" s="3"/>
      <c r="G2147" s="3" t="s">
        <v>27</v>
      </c>
      <c r="H2147" s="3" t="s">
        <v>27</v>
      </c>
      <c r="I2147" s="3">
        <v>5</v>
      </c>
      <c r="J2147" s="3">
        <v>-71.5429676999999</v>
      </c>
      <c r="K2147" s="3">
        <v>42.5624427</v>
      </c>
      <c r="L2147" s="3" t="s">
        <v>10253</v>
      </c>
      <c r="M2147" s="3">
        <v>0</v>
      </c>
      <c r="N2147" s="3">
        <v>0</v>
      </c>
      <c r="O2147" s="3">
        <v>0</v>
      </c>
      <c r="P2147" s="3">
        <v>0</v>
      </c>
      <c r="Q2147" s="3" t="s">
        <v>29</v>
      </c>
      <c r="R2147" s="3" t="s">
        <v>30</v>
      </c>
      <c r="S2147" s="3"/>
      <c r="T2147" s="3"/>
      <c r="U2147" s="7">
        <v>45660.5732638889</v>
      </c>
      <c r="V2147" s="7">
        <v>45831.5497569444</v>
      </c>
      <c r="W2147" s="3"/>
    </row>
    <row r="2148" ht="15.05" spans="1:23">
      <c r="A2148" s="4" t="str">
        <f t="array" ref="A2148">IF(SUM(--ISNUMBER(SEARCH({", AB ",", BC ",", MB ",", NB ",", NL ",", NS ",", NT ",", NU ",", ON ",", PE ",", QC ",", SK ",", YT "},UPPER(C2148))))&gt;0,"Canada","USA")</f>
        <v>USA</v>
      </c>
      <c r="B2148" s="3" t="s">
        <v>10254</v>
      </c>
      <c r="C2148" s="3" t="s">
        <v>10255</v>
      </c>
      <c r="D2148" s="3">
        <v>3192889258</v>
      </c>
      <c r="E2148" s="3" t="s">
        <v>10256</v>
      </c>
      <c r="F2148" s="3"/>
      <c r="G2148" s="3" t="s">
        <v>27</v>
      </c>
      <c r="H2148" s="3" t="s">
        <v>27</v>
      </c>
      <c r="I2148" s="3">
        <v>5</v>
      </c>
      <c r="J2148" s="3">
        <v>-91.79788</v>
      </c>
      <c r="K2148" s="3">
        <v>41.72561</v>
      </c>
      <c r="L2148" s="3" t="s">
        <v>10257</v>
      </c>
      <c r="M2148" s="3">
        <v>0</v>
      </c>
      <c r="N2148" s="3">
        <v>0</v>
      </c>
      <c r="O2148" s="3">
        <v>0</v>
      </c>
      <c r="P2148" s="3">
        <v>0</v>
      </c>
      <c r="Q2148" s="3" t="s">
        <v>29</v>
      </c>
      <c r="R2148" s="3" t="s">
        <v>30</v>
      </c>
      <c r="S2148" s="3"/>
      <c r="T2148" s="3"/>
      <c r="U2148" s="7">
        <v>45821.7041203704</v>
      </c>
      <c r="V2148" s="7">
        <v>45916.7106134259</v>
      </c>
      <c r="W2148" s="3"/>
    </row>
    <row r="2149" ht="15.05" spans="1:23">
      <c r="A2149" s="4" t="str">
        <f t="array" ref="A2149">IF(SUM(--ISNUMBER(SEARCH({", AB ",", BC ",", MB ",", NB ",", NL ",", NS ",", NT ",", NU ",", ON ",", PE ",", QC ",", SK ",", YT "},UPPER(C2149))))&gt;0,"Canada","USA")</f>
        <v>USA</v>
      </c>
      <c r="B2149" s="3" t="s">
        <v>10258</v>
      </c>
      <c r="C2149" s="3" t="s">
        <v>10259</v>
      </c>
      <c r="D2149" s="3" t="s">
        <v>10260</v>
      </c>
      <c r="E2149" s="3" t="s">
        <v>10261</v>
      </c>
      <c r="F2149" s="3" t="s">
        <v>10262</v>
      </c>
      <c r="G2149" s="3" t="s">
        <v>27</v>
      </c>
      <c r="H2149" s="3" t="s">
        <v>27</v>
      </c>
      <c r="I2149" s="3">
        <v>5</v>
      </c>
      <c r="J2149" s="3">
        <v>-82.75635</v>
      </c>
      <c r="K2149" s="3">
        <v>37.74167</v>
      </c>
      <c r="L2149" s="3"/>
      <c r="M2149" s="3">
        <v>0</v>
      </c>
      <c r="N2149" s="3">
        <v>0</v>
      </c>
      <c r="O2149" s="3">
        <v>0</v>
      </c>
      <c r="P2149" s="3">
        <v>0</v>
      </c>
      <c r="Q2149" s="3" t="s">
        <v>29</v>
      </c>
      <c r="R2149" s="3" t="s">
        <v>30</v>
      </c>
      <c r="S2149" s="3"/>
      <c r="T2149" s="3"/>
      <c r="U2149" s="7">
        <v>45666.6007638889</v>
      </c>
      <c r="V2149" s="7">
        <v>45870.4108333333</v>
      </c>
      <c r="W2149" s="3"/>
    </row>
    <row r="2150" ht="15.05" spans="1:23">
      <c r="A2150" s="4" t="str">
        <f t="array" ref="A2150">IF(SUM(--ISNUMBER(SEARCH({", AB ",", BC ",", MB ",", NB ",", NL ",", NS ",", NT ",", NU ",", ON ",", PE ",", QC ",", SK ",", YT "},UPPER(C2150))))&gt;0,"Canada","USA")</f>
        <v>USA</v>
      </c>
      <c r="B2150" s="3" t="s">
        <v>10263</v>
      </c>
      <c r="C2150" s="3" t="s">
        <v>10264</v>
      </c>
      <c r="D2150" s="3" t="s">
        <v>10265</v>
      </c>
      <c r="E2150" s="3" t="s">
        <v>10266</v>
      </c>
      <c r="F2150" s="3" t="s">
        <v>10267</v>
      </c>
      <c r="G2150" s="3" t="s">
        <v>27</v>
      </c>
      <c r="H2150" s="3" t="s">
        <v>27</v>
      </c>
      <c r="I2150" s="3">
        <v>6</v>
      </c>
      <c r="J2150" s="3">
        <v>-119.31724</v>
      </c>
      <c r="K2150" s="3">
        <v>45.835</v>
      </c>
      <c r="L2150" s="3"/>
      <c r="M2150" s="3">
        <v>0</v>
      </c>
      <c r="N2150" s="3">
        <v>0</v>
      </c>
      <c r="O2150" s="3">
        <v>0</v>
      </c>
      <c r="P2150" s="3">
        <v>0</v>
      </c>
      <c r="Q2150" s="3" t="s">
        <v>29</v>
      </c>
      <c r="R2150" s="3" t="s">
        <v>30</v>
      </c>
      <c r="S2150" s="3"/>
      <c r="T2150" s="3"/>
      <c r="U2150" s="7">
        <v>45792.5258333333</v>
      </c>
      <c r="V2150" s="7">
        <v>45824.430150463</v>
      </c>
      <c r="W2150" s="3"/>
    </row>
    <row r="2151" ht="15.05" spans="1:23">
      <c r="A2151" s="4" t="str">
        <f t="array" ref="A2151">IF(SUM(--ISNUMBER(SEARCH({", AB ",", BC ",", MB ",", NB ",", NL ",", NS ",", NT ",", NU ",", ON ",", PE ",", QC ",", SK ",", YT "},UPPER(C2151))))&gt;0,"Canada","USA")</f>
        <v>USA</v>
      </c>
      <c r="B2151" s="3" t="s">
        <v>10268</v>
      </c>
      <c r="C2151" s="3" t="s">
        <v>10269</v>
      </c>
      <c r="D2151" s="3" t="s">
        <v>10270</v>
      </c>
      <c r="E2151" s="3" t="s">
        <v>10271</v>
      </c>
      <c r="F2151" s="3"/>
      <c r="G2151" s="3" t="s">
        <v>27</v>
      </c>
      <c r="H2151" s="3" t="s">
        <v>91</v>
      </c>
      <c r="I2151" s="3">
        <v>5</v>
      </c>
      <c r="J2151" s="3">
        <v>-78.905327</v>
      </c>
      <c r="K2151" s="3">
        <v>35.018532</v>
      </c>
      <c r="L2151" s="3" t="s">
        <v>10272</v>
      </c>
      <c r="M2151" s="3">
        <v>0</v>
      </c>
      <c r="N2151" s="3">
        <v>0</v>
      </c>
      <c r="O2151" s="3">
        <v>0</v>
      </c>
      <c r="P2151" s="3">
        <v>0</v>
      </c>
      <c r="Q2151" s="3" t="s">
        <v>29</v>
      </c>
      <c r="R2151" s="3" t="s">
        <v>30</v>
      </c>
      <c r="S2151" s="3"/>
      <c r="T2151" s="3"/>
      <c r="U2151" s="7">
        <v>45715.5664351852</v>
      </c>
      <c r="V2151" s="7">
        <v>45834.5178472222</v>
      </c>
      <c r="W2151" s="3"/>
    </row>
    <row r="2152" ht="15.05" spans="1:23">
      <c r="A2152" s="4" t="str">
        <f t="array" ref="A2152">IF(SUM(--ISNUMBER(SEARCH({", AB ",", BC ",", MB ",", NB ",", NL ",", NS ",", NT ",", NU ",", ON ",", PE ",", QC ",", SK ",", YT "},UPPER(C2152))))&gt;0,"Canada","USA")</f>
        <v>USA</v>
      </c>
      <c r="B2152" s="3" t="s">
        <v>10273</v>
      </c>
      <c r="C2152" s="3" t="s">
        <v>10274</v>
      </c>
      <c r="D2152" s="3" t="s">
        <v>10275</v>
      </c>
      <c r="E2152" s="3" t="s">
        <v>10276</v>
      </c>
      <c r="F2152" s="3"/>
      <c r="G2152" s="3" t="s">
        <v>27</v>
      </c>
      <c r="H2152" s="3" t="s">
        <v>27</v>
      </c>
      <c r="I2152" s="3">
        <v>5</v>
      </c>
      <c r="J2152" s="3">
        <v>-96.0017843</v>
      </c>
      <c r="K2152" s="3">
        <v>36.1490978</v>
      </c>
      <c r="L2152" s="3" t="s">
        <v>10277</v>
      </c>
      <c r="M2152" s="3">
        <v>0</v>
      </c>
      <c r="N2152" s="3">
        <v>0</v>
      </c>
      <c r="O2152" s="3">
        <v>0</v>
      </c>
      <c r="P2152" s="3">
        <v>0</v>
      </c>
      <c r="Q2152" s="3" t="s">
        <v>29</v>
      </c>
      <c r="R2152" s="3" t="s">
        <v>30</v>
      </c>
      <c r="S2152" s="3"/>
      <c r="T2152" s="3"/>
      <c r="U2152" s="7">
        <v>45667.4588541667</v>
      </c>
      <c r="V2152" s="7">
        <v>45839.6240393519</v>
      </c>
      <c r="W2152" s="3"/>
    </row>
    <row r="2153" ht="15.05" spans="1:23">
      <c r="A2153" s="4" t="str">
        <f t="array" ref="A2153">IF(SUM(--ISNUMBER(SEARCH({", AB ",", BC ",", MB ",", NB ",", NL ",", NS ",", NT ",", NU ",", ON ",", PE ",", QC ",", SK ",", YT "},UPPER(C2153))))&gt;0,"Canada","USA")</f>
        <v>USA</v>
      </c>
      <c r="B2153" s="3" t="s">
        <v>10278</v>
      </c>
      <c r="C2153" s="3" t="s">
        <v>10279</v>
      </c>
      <c r="D2153" s="3" t="s">
        <v>10280</v>
      </c>
      <c r="E2153" s="3" t="s">
        <v>10281</v>
      </c>
      <c r="F2153" s="3"/>
      <c r="G2153" s="3" t="s">
        <v>27</v>
      </c>
      <c r="H2153" s="3" t="s">
        <v>27</v>
      </c>
      <c r="I2153" s="3">
        <v>5</v>
      </c>
      <c r="J2153" s="3">
        <v>-111.8783435</v>
      </c>
      <c r="K2153" s="3">
        <v>40.2924876</v>
      </c>
      <c r="L2153" s="3" t="s">
        <v>10282</v>
      </c>
      <c r="M2153" s="3">
        <v>0</v>
      </c>
      <c r="N2153" s="3">
        <v>0</v>
      </c>
      <c r="O2153" s="3">
        <v>0</v>
      </c>
      <c r="P2153" s="3">
        <v>0</v>
      </c>
      <c r="Q2153" s="3" t="s">
        <v>29</v>
      </c>
      <c r="R2153" s="3" t="s">
        <v>30</v>
      </c>
      <c r="S2153" s="3"/>
      <c r="T2153" s="3"/>
      <c r="U2153" s="7">
        <v>45666.4318865741</v>
      </c>
      <c r="V2153" s="7">
        <v>45859.5155324074</v>
      </c>
      <c r="W2153" s="3"/>
    </row>
    <row r="2154" ht="15.05" spans="1:23">
      <c r="A2154" s="4" t="str">
        <f t="array" ref="A2154">IF(SUM(--ISNUMBER(SEARCH({", AB ",", BC ",", MB ",", NB ",", NL ",", NS ",", NT ",", NU ",", ON ",", PE ",", QC ",", SK ",", YT "},UPPER(C2154))))&gt;0,"Canada","USA")</f>
        <v>USA</v>
      </c>
      <c r="B2154" s="3" t="s">
        <v>10283</v>
      </c>
      <c r="C2154" s="3" t="s">
        <v>10284</v>
      </c>
      <c r="D2154" s="3" t="s">
        <v>10285</v>
      </c>
      <c r="E2154" s="3" t="s">
        <v>10286</v>
      </c>
      <c r="F2154" s="3"/>
      <c r="G2154" s="3" t="s">
        <v>27</v>
      </c>
      <c r="H2154" s="3" t="s">
        <v>91</v>
      </c>
      <c r="I2154" s="3">
        <v>5</v>
      </c>
      <c r="J2154" s="3">
        <v>-88.27613</v>
      </c>
      <c r="K2154" s="3">
        <v>42.66499</v>
      </c>
      <c r="L2154" s="3" t="s">
        <v>10287</v>
      </c>
      <c r="M2154" s="3">
        <v>0</v>
      </c>
      <c r="N2154" s="3">
        <v>0</v>
      </c>
      <c r="O2154" s="3">
        <v>0</v>
      </c>
      <c r="P2154" s="3">
        <v>0</v>
      </c>
      <c r="Q2154" s="3" t="s">
        <v>29</v>
      </c>
      <c r="R2154" s="3" t="s">
        <v>30</v>
      </c>
      <c r="S2154" s="3"/>
      <c r="T2154" s="3"/>
      <c r="U2154" s="7">
        <v>45695.515462963</v>
      </c>
      <c r="V2154" s="7">
        <v>45867.4127546296</v>
      </c>
      <c r="W2154" s="3"/>
    </row>
    <row r="2155" ht="15.05" spans="1:23">
      <c r="A2155" s="4" t="str">
        <f t="array" ref="A2155">IF(SUM(--ISNUMBER(SEARCH({", AB ",", BC ",", MB ",", NB ",", NL ",", NS ",", NT ",", NU ",", ON ",", PE ",", QC ",", SK ",", YT "},UPPER(C2155))))&gt;0,"Canada","USA")</f>
        <v>USA</v>
      </c>
      <c r="B2155" s="3" t="s">
        <v>10283</v>
      </c>
      <c r="C2155" s="3" t="s">
        <v>10284</v>
      </c>
      <c r="D2155" s="3" t="s">
        <v>10285</v>
      </c>
      <c r="E2155" s="3" t="s">
        <v>10288</v>
      </c>
      <c r="F2155" s="3" t="s">
        <v>62</v>
      </c>
      <c r="G2155" s="3" t="s">
        <v>27</v>
      </c>
      <c r="H2155" s="3" t="s">
        <v>27</v>
      </c>
      <c r="I2155" s="3">
        <v>2</v>
      </c>
      <c r="J2155" s="3">
        <v>-88.2761795</v>
      </c>
      <c r="K2155" s="3">
        <v>42.6649203</v>
      </c>
      <c r="L2155" s="3" t="s">
        <v>10287</v>
      </c>
      <c r="M2155" s="3">
        <v>0</v>
      </c>
      <c r="N2155" s="3">
        <v>0</v>
      </c>
      <c r="O2155" s="3">
        <v>0</v>
      </c>
      <c r="P2155" s="3">
        <v>0</v>
      </c>
      <c r="Q2155" s="3" t="s">
        <v>29</v>
      </c>
      <c r="R2155" s="3" t="s">
        <v>30</v>
      </c>
      <c r="S2155" s="3"/>
      <c r="T2155" s="3"/>
      <c r="U2155" s="7">
        <v>45664.6593634259</v>
      </c>
      <c r="V2155" s="7">
        <v>45916.7099305556</v>
      </c>
      <c r="W2155" s="3"/>
    </row>
    <row r="2156" ht="15.05" spans="1:23">
      <c r="A2156" s="4" t="str">
        <f t="array" ref="A2156">IF(SUM(--ISNUMBER(SEARCH({", AB ",", BC ",", MB ",", NB ",", NL ",", NS ",", NT ",", NU ",", ON ",", PE ",", QC ",", SK ",", YT "},UPPER(C2156))))&gt;0,"Canada","USA")</f>
        <v>USA</v>
      </c>
      <c r="B2156" s="3" t="s">
        <v>10289</v>
      </c>
      <c r="C2156" s="3" t="s">
        <v>10290</v>
      </c>
      <c r="D2156" s="3" t="s">
        <v>10291</v>
      </c>
      <c r="E2156" s="3" t="s">
        <v>10292</v>
      </c>
      <c r="F2156" s="3"/>
      <c r="G2156" s="3" t="s">
        <v>27</v>
      </c>
      <c r="H2156" s="3" t="s">
        <v>91</v>
      </c>
      <c r="I2156" s="3">
        <v>5</v>
      </c>
      <c r="J2156" s="3">
        <v>-83.30427</v>
      </c>
      <c r="K2156" s="3">
        <v>36.08329</v>
      </c>
      <c r="L2156" s="3" t="s">
        <v>10293</v>
      </c>
      <c r="M2156" s="3">
        <v>0</v>
      </c>
      <c r="N2156" s="3">
        <v>0</v>
      </c>
      <c r="O2156" s="3">
        <v>0</v>
      </c>
      <c r="P2156" s="3">
        <v>0</v>
      </c>
      <c r="Q2156" s="3" t="s">
        <v>29</v>
      </c>
      <c r="R2156" s="3" t="s">
        <v>30</v>
      </c>
      <c r="S2156" s="3"/>
      <c r="T2156" s="3"/>
      <c r="U2156" s="7">
        <v>45681.6946180556</v>
      </c>
      <c r="V2156" s="7">
        <v>45847.6688541667</v>
      </c>
      <c r="W2156" s="3"/>
    </row>
    <row r="2157" ht="15.05" spans="1:23">
      <c r="A2157" s="4" t="str">
        <f t="array" ref="A2157">IF(SUM(--ISNUMBER(SEARCH({", AB ",", BC ",", MB ",", NB ",", NL ",", NS ",", NT ",", NU ",", ON ",", PE ",", QC ",", SK ",", YT "},UPPER(C2157))))&gt;0,"Canada","USA")</f>
        <v>USA</v>
      </c>
      <c r="B2157" s="3" t="s">
        <v>10294</v>
      </c>
      <c r="C2157" s="3" t="s">
        <v>10295</v>
      </c>
      <c r="D2157" s="3" t="s">
        <v>10296</v>
      </c>
      <c r="E2157" s="3" t="s">
        <v>10297</v>
      </c>
      <c r="F2157" s="3" t="s">
        <v>250</v>
      </c>
      <c r="G2157" s="3" t="s">
        <v>27</v>
      </c>
      <c r="H2157" s="3" t="s">
        <v>27</v>
      </c>
      <c r="I2157" s="3">
        <v>6</v>
      </c>
      <c r="J2157" s="3">
        <v>-81.6499807</v>
      </c>
      <c r="K2157" s="3">
        <v>41.4165159</v>
      </c>
      <c r="L2157" s="3" t="s">
        <v>10298</v>
      </c>
      <c r="M2157" s="3">
        <v>0</v>
      </c>
      <c r="N2157" s="3">
        <v>0</v>
      </c>
      <c r="O2157" s="3">
        <v>0</v>
      </c>
      <c r="P2157" s="3">
        <v>0</v>
      </c>
      <c r="Q2157" s="3" t="s">
        <v>29</v>
      </c>
      <c r="R2157" s="3" t="s">
        <v>30</v>
      </c>
      <c r="S2157" s="3"/>
      <c r="T2157" s="3"/>
      <c r="U2157" s="7">
        <v>45667.563275463</v>
      </c>
      <c r="V2157" s="7">
        <v>45839.3960300926</v>
      </c>
      <c r="W2157" s="3"/>
    </row>
    <row r="2158" ht="15.05" spans="1:23">
      <c r="A2158" s="4" t="str">
        <f t="array" ref="A2158">IF(SUM(--ISNUMBER(SEARCH({", AB ",", BC ",", MB ",", NB ",", NL ",", NS ",", NT ",", NU ",", ON ",", PE ",", QC ",", SK ",", YT "},UPPER(C2158))))&gt;0,"Canada","USA")</f>
        <v>USA</v>
      </c>
      <c r="B2158" s="3" t="s">
        <v>10299</v>
      </c>
      <c r="C2158" s="3" t="s">
        <v>10300</v>
      </c>
      <c r="D2158" s="3" t="s">
        <v>10301</v>
      </c>
      <c r="E2158" s="3" t="s">
        <v>10302</v>
      </c>
      <c r="F2158" s="3"/>
      <c r="G2158" s="3" t="s">
        <v>27</v>
      </c>
      <c r="H2158" s="3" t="s">
        <v>27</v>
      </c>
      <c r="I2158" s="3">
        <v>5</v>
      </c>
      <c r="J2158" s="3">
        <v>-96.285259</v>
      </c>
      <c r="K2158" s="3">
        <v>29.1778759</v>
      </c>
      <c r="L2158" s="3" t="s">
        <v>10303</v>
      </c>
      <c r="M2158" s="3">
        <v>0</v>
      </c>
      <c r="N2158" s="3">
        <v>0</v>
      </c>
      <c r="O2158" s="3">
        <v>0</v>
      </c>
      <c r="P2158" s="3">
        <v>0</v>
      </c>
      <c r="Q2158" s="3" t="s">
        <v>29</v>
      </c>
      <c r="R2158" s="3" t="s">
        <v>30</v>
      </c>
      <c r="S2158" s="3"/>
      <c r="T2158" s="3"/>
      <c r="U2158" s="7">
        <v>45617.6826273148</v>
      </c>
      <c r="V2158" s="7">
        <v>45853.623599537</v>
      </c>
      <c r="W2158" s="3"/>
    </row>
    <row r="2159" ht="15.05" spans="1:23">
      <c r="A2159" s="4" t="str">
        <f t="array" ref="A2159">IF(SUM(--ISNUMBER(SEARCH({", AB ",", BC ",", MB ",", NB ",", NL ",", NS ",", NT ",", NU ",", ON ",", PE ",", QC ",", SK ",", YT "},UPPER(C2159))))&gt;0,"Canada","USA")</f>
        <v>USA</v>
      </c>
      <c r="B2159" s="3" t="s">
        <v>10304</v>
      </c>
      <c r="C2159" s="3" t="s">
        <v>10305</v>
      </c>
      <c r="D2159" s="3" t="s">
        <v>10306</v>
      </c>
      <c r="E2159" s="3" t="s">
        <v>10307</v>
      </c>
      <c r="F2159" s="3"/>
      <c r="G2159" s="3" t="s">
        <v>27</v>
      </c>
      <c r="H2159" s="3" t="s">
        <v>91</v>
      </c>
      <c r="I2159" s="3">
        <v>5</v>
      </c>
      <c r="J2159" s="3">
        <v>-95.02221</v>
      </c>
      <c r="K2159" s="3">
        <v>40.82692</v>
      </c>
      <c r="L2159" s="3" t="s">
        <v>10308</v>
      </c>
      <c r="M2159" s="3">
        <v>0</v>
      </c>
      <c r="N2159" s="3">
        <v>0</v>
      </c>
      <c r="O2159" s="3">
        <v>0</v>
      </c>
      <c r="P2159" s="3">
        <v>0</v>
      </c>
      <c r="Q2159" s="3" t="s">
        <v>29</v>
      </c>
      <c r="R2159" s="3" t="s">
        <v>30</v>
      </c>
      <c r="S2159" s="3"/>
      <c r="T2159" s="3"/>
      <c r="U2159" s="7">
        <v>45645.3562268519</v>
      </c>
      <c r="V2159" s="7">
        <v>45827.5622800926</v>
      </c>
      <c r="W2159" s="3"/>
    </row>
    <row r="2160" ht="15.05" spans="1:23">
      <c r="A2160" s="4" t="str">
        <f t="array" ref="A2160">IF(SUM(--ISNUMBER(SEARCH({", AB ",", BC ",", MB ",", NB ",", NL ",", NS ",", NT ",", NU ",", ON ",", PE ",", QC ",", SK ",", YT "},UPPER(C2160))))&gt;0,"Canada","USA")</f>
        <v>USA</v>
      </c>
      <c r="B2160" s="3" t="s">
        <v>10309</v>
      </c>
      <c r="C2160" s="3" t="s">
        <v>10310</v>
      </c>
      <c r="D2160" s="3" t="s">
        <v>10311</v>
      </c>
      <c r="E2160" s="3" t="s">
        <v>10312</v>
      </c>
      <c r="F2160" s="3" t="s">
        <v>10313</v>
      </c>
      <c r="G2160" s="3" t="s">
        <v>27</v>
      </c>
      <c r="H2160" s="3" t="s">
        <v>27</v>
      </c>
      <c r="I2160" s="3">
        <v>6</v>
      </c>
      <c r="J2160" s="3">
        <v>-88.9279018029275</v>
      </c>
      <c r="K2160" s="8" t="s">
        <v>10314</v>
      </c>
      <c r="L2160" s="3" t="s">
        <v>10315</v>
      </c>
      <c r="M2160" s="3">
        <v>0</v>
      </c>
      <c r="N2160" s="3">
        <v>0</v>
      </c>
      <c r="O2160" s="3">
        <v>0</v>
      </c>
      <c r="P2160" s="3">
        <v>0</v>
      </c>
      <c r="Q2160" s="3" t="s">
        <v>29</v>
      </c>
      <c r="R2160" s="3" t="s">
        <v>30</v>
      </c>
      <c r="S2160" s="3"/>
      <c r="T2160" s="3"/>
      <c r="U2160" s="7">
        <v>45665.4934722222</v>
      </c>
      <c r="V2160" s="7">
        <v>45916.6798611111</v>
      </c>
      <c r="W2160" s="3"/>
    </row>
    <row r="2161" ht="15.05" spans="1:23">
      <c r="A2161" s="4" t="str">
        <f t="array" ref="A2161">IF(SUM(--ISNUMBER(SEARCH({", AB ",", BC ",", MB ",", NB ",", NL ",", NS ",", NT ",", NU ",", ON ",", PE ",", QC ",", SK ",", YT "},UPPER(C2161))))&gt;0,"Canada","USA")</f>
        <v>USA</v>
      </c>
      <c r="B2161" s="3" t="s">
        <v>10316</v>
      </c>
      <c r="C2161" s="3" t="s">
        <v>10317</v>
      </c>
      <c r="D2161" s="3" t="s">
        <v>10318</v>
      </c>
      <c r="E2161" s="3" t="s">
        <v>10319</v>
      </c>
      <c r="F2161" s="3"/>
      <c r="G2161" s="3" t="s">
        <v>27</v>
      </c>
      <c r="H2161" s="3" t="s">
        <v>27</v>
      </c>
      <c r="I2161" s="3">
        <v>5</v>
      </c>
      <c r="J2161" s="3">
        <v>-121.90336</v>
      </c>
      <c r="K2161" s="3">
        <v>39.79883</v>
      </c>
      <c r="L2161" s="3"/>
      <c r="M2161" s="3">
        <v>0</v>
      </c>
      <c r="N2161" s="3">
        <v>0</v>
      </c>
      <c r="O2161" s="3">
        <v>0</v>
      </c>
      <c r="P2161" s="3">
        <v>0</v>
      </c>
      <c r="Q2161" s="3" t="s">
        <v>29</v>
      </c>
      <c r="R2161" s="3" t="s">
        <v>30</v>
      </c>
      <c r="S2161" s="3"/>
      <c r="T2161" s="3"/>
      <c r="U2161" s="7">
        <v>45643.6994444444</v>
      </c>
      <c r="V2161" s="7">
        <v>45643.6994444444</v>
      </c>
      <c r="W2161" s="3"/>
    </row>
    <row r="2162" ht="15.05" spans="1:23">
      <c r="A2162" s="4" t="str">
        <f t="array" ref="A2162">IF(SUM(--ISNUMBER(SEARCH({", AB ",", BC ",", MB ",", NB ",", NL ",", NS ",", NT ",", NU ",", ON ",", PE ",", QC ",", SK ",", YT "},UPPER(C2162))))&gt;0,"Canada","USA")</f>
        <v>USA</v>
      </c>
      <c r="B2162" s="3" t="s">
        <v>10320</v>
      </c>
      <c r="C2162" s="3" t="s">
        <v>10321</v>
      </c>
      <c r="D2162" s="3" t="s">
        <v>10322</v>
      </c>
      <c r="E2162" s="3" t="s">
        <v>10323</v>
      </c>
      <c r="F2162" s="3"/>
      <c r="G2162" s="3" t="s">
        <v>27</v>
      </c>
      <c r="H2162" s="3" t="s">
        <v>27</v>
      </c>
      <c r="I2162" s="3">
        <v>5</v>
      </c>
      <c r="J2162" s="3">
        <v>-77.39747</v>
      </c>
      <c r="K2162" s="3">
        <v>37.4852</v>
      </c>
      <c r="L2162" s="3" t="s">
        <v>10324</v>
      </c>
      <c r="M2162" s="3">
        <v>0</v>
      </c>
      <c r="N2162" s="3">
        <v>0</v>
      </c>
      <c r="O2162" s="3">
        <v>0</v>
      </c>
      <c r="P2162" s="3">
        <v>0</v>
      </c>
      <c r="Q2162" s="3" t="s">
        <v>29</v>
      </c>
      <c r="R2162" s="3" t="s">
        <v>30</v>
      </c>
      <c r="S2162" s="3"/>
      <c r="T2162" s="3"/>
      <c r="U2162" s="7">
        <v>45663.6168981481</v>
      </c>
      <c r="V2162" s="7">
        <v>45863.5930787037</v>
      </c>
      <c r="W2162" s="3"/>
    </row>
    <row r="2163" ht="15.05" spans="1:23">
      <c r="A2163" s="4" t="str">
        <f t="array" ref="A2163">IF(SUM(--ISNUMBER(SEARCH({", AB ",", BC ",", MB ",", NB ",", NL ",", NS ",", NT ",", NU ",", ON ",", PE ",", QC ",", SK ",", YT "},UPPER(C2163))))&gt;0,"Canada","USA")</f>
        <v>USA</v>
      </c>
      <c r="B2163" s="3" t="s">
        <v>10325</v>
      </c>
      <c r="C2163" s="3" t="s">
        <v>10326</v>
      </c>
      <c r="D2163" s="3" t="s">
        <v>10327</v>
      </c>
      <c r="E2163" s="3" t="s">
        <v>10328</v>
      </c>
      <c r="F2163" s="3"/>
      <c r="G2163" s="3" t="s">
        <v>27</v>
      </c>
      <c r="H2163" s="3" t="s">
        <v>27</v>
      </c>
      <c r="I2163" s="3">
        <v>5</v>
      </c>
      <c r="J2163" s="3">
        <v>-79.6043669</v>
      </c>
      <c r="K2163" s="3">
        <v>36.0630945</v>
      </c>
      <c r="L2163" s="3" t="s">
        <v>10329</v>
      </c>
      <c r="M2163" s="3">
        <v>120</v>
      </c>
      <c r="N2163" s="3">
        <v>1.5</v>
      </c>
      <c r="O2163" s="3">
        <v>0</v>
      </c>
      <c r="P2163" s="3">
        <v>0</v>
      </c>
      <c r="Q2163" s="3" t="s">
        <v>29</v>
      </c>
      <c r="R2163" s="3" t="s">
        <v>30</v>
      </c>
      <c r="S2163" s="3"/>
      <c r="T2163" s="3"/>
      <c r="U2163" s="7">
        <v>45668.7975462963</v>
      </c>
      <c r="V2163" s="7">
        <v>45834.502337963</v>
      </c>
      <c r="W2163" s="3"/>
    </row>
    <row r="2164" ht="15.05" spans="1:23">
      <c r="A2164" s="4" t="str">
        <f t="array" ref="A2164">IF(SUM(--ISNUMBER(SEARCH({", AB ",", BC ",", MB ",", NB ",", NL ",", NS ",", NT ",", NU ",", ON ",", PE ",", QC ",", SK ",", YT "},UPPER(C2164))))&gt;0,"Canada","USA")</f>
        <v>USA</v>
      </c>
      <c r="B2164" s="3" t="s">
        <v>10330</v>
      </c>
      <c r="C2164" s="3" t="s">
        <v>10331</v>
      </c>
      <c r="D2164" s="3" t="s">
        <v>10332</v>
      </c>
      <c r="E2164" s="3" t="s">
        <v>10333</v>
      </c>
      <c r="F2164" s="3"/>
      <c r="G2164" s="3" t="s">
        <v>27</v>
      </c>
      <c r="H2164" s="3" t="s">
        <v>27</v>
      </c>
      <c r="I2164" s="3">
        <v>5</v>
      </c>
      <c r="J2164" s="3">
        <v>-91.23419</v>
      </c>
      <c r="K2164" s="3">
        <v>31.91738</v>
      </c>
      <c r="L2164" s="3" t="s">
        <v>10334</v>
      </c>
      <c r="M2164" s="3">
        <v>0</v>
      </c>
      <c r="N2164" s="3">
        <v>0</v>
      </c>
      <c r="O2164" s="3">
        <v>0</v>
      </c>
      <c r="P2164" s="3">
        <v>0</v>
      </c>
      <c r="Q2164" s="3" t="s">
        <v>29</v>
      </c>
      <c r="R2164" s="3" t="s">
        <v>30</v>
      </c>
      <c r="S2164" s="3"/>
      <c r="T2164" s="3"/>
      <c r="U2164" s="7">
        <v>45652.4437037037</v>
      </c>
      <c r="V2164" s="7">
        <v>45831.4815046296</v>
      </c>
      <c r="W2164" s="3"/>
    </row>
    <row r="2165" ht="15.05" spans="1:23">
      <c r="A2165" s="4" t="str">
        <f t="array" ref="A2165">IF(SUM(--ISNUMBER(SEARCH({", AB ",", BC ",", MB ",", NB ",", NL ",", NS ",", NT ",", NU ",", ON ",", PE ",", QC ",", SK ",", YT "},UPPER(C2165))))&gt;0,"Canada","USA")</f>
        <v>USA</v>
      </c>
      <c r="B2165" s="3" t="s">
        <v>10335</v>
      </c>
      <c r="C2165" s="3" t="s">
        <v>10336</v>
      </c>
      <c r="D2165" s="3" t="s">
        <v>10337</v>
      </c>
      <c r="E2165" s="3" t="s">
        <v>10338</v>
      </c>
      <c r="F2165" s="3" t="s">
        <v>10339</v>
      </c>
      <c r="G2165" s="3" t="s">
        <v>27</v>
      </c>
      <c r="H2165" s="3" t="s">
        <v>27</v>
      </c>
      <c r="I2165" s="3">
        <v>6</v>
      </c>
      <c r="J2165" s="3">
        <v>-72.89099</v>
      </c>
      <c r="K2165" s="3">
        <v>41.70106</v>
      </c>
      <c r="L2165" s="3" t="s">
        <v>10340</v>
      </c>
      <c r="M2165" s="3">
        <v>200</v>
      </c>
      <c r="N2165" s="3">
        <v>0</v>
      </c>
      <c r="O2165" s="3">
        <v>0</v>
      </c>
      <c r="P2165" s="3">
        <v>0</v>
      </c>
      <c r="Q2165" s="3" t="s">
        <v>29</v>
      </c>
      <c r="R2165" s="3" t="s">
        <v>30</v>
      </c>
      <c r="S2165" s="3"/>
      <c r="T2165" s="3"/>
      <c r="U2165" s="7">
        <v>45643.694837963</v>
      </c>
      <c r="V2165" s="7">
        <v>45824.6739583333</v>
      </c>
      <c r="W2165" s="3"/>
    </row>
    <row r="2166" ht="15.05" spans="1:23">
      <c r="A2166" s="4" t="str">
        <f t="array" ref="A2166">IF(SUM(--ISNUMBER(SEARCH({", AB ",", BC ",", MB ",", NB ",", NL ",", NS ",", NT ",", NU ",", ON ",", PE ",", QC ",", SK ",", YT "},UPPER(C2166))))&gt;0,"Canada","USA")</f>
        <v>USA</v>
      </c>
      <c r="B2166" s="3" t="s">
        <v>10341</v>
      </c>
      <c r="C2166" s="3" t="s">
        <v>10342</v>
      </c>
      <c r="D2166" s="3" t="s">
        <v>10343</v>
      </c>
      <c r="E2166" s="3" t="s">
        <v>334</v>
      </c>
      <c r="F2166" s="3" t="s">
        <v>10344</v>
      </c>
      <c r="G2166" s="3" t="s">
        <v>27</v>
      </c>
      <c r="H2166" s="3" t="s">
        <v>27</v>
      </c>
      <c r="I2166" s="3">
        <v>5</v>
      </c>
      <c r="J2166" s="3">
        <v>-157.86115</v>
      </c>
      <c r="K2166" s="3">
        <v>21.32117</v>
      </c>
      <c r="L2166" s="3"/>
      <c r="M2166" s="3">
        <v>0</v>
      </c>
      <c r="N2166" s="3">
        <v>0</v>
      </c>
      <c r="O2166" s="3">
        <v>0</v>
      </c>
      <c r="P2166" s="3">
        <v>0</v>
      </c>
      <c r="Q2166" s="3" t="s">
        <v>29</v>
      </c>
      <c r="R2166" s="3" t="s">
        <v>30</v>
      </c>
      <c r="S2166" s="3"/>
      <c r="T2166" s="3"/>
      <c r="U2166" s="7">
        <v>45644.6790625</v>
      </c>
      <c r="V2166" s="7">
        <v>45827.4886111111</v>
      </c>
      <c r="W2166" s="3"/>
    </row>
    <row r="2167" ht="15.05" spans="1:23">
      <c r="A2167" s="4" t="str">
        <f t="array" ref="A2167">IF(SUM(--ISNUMBER(SEARCH({", AB ",", BC ",", MB ",", NB ",", NL ",", NS ",", NT ",", NU ",", ON ",", PE ",", QC ",", SK ",", YT "},UPPER(C2167))))&gt;0,"Canada","USA")</f>
        <v>USA</v>
      </c>
      <c r="B2167" s="3" t="s">
        <v>10345</v>
      </c>
      <c r="C2167" s="3" t="s">
        <v>10346</v>
      </c>
      <c r="D2167" s="3" t="s">
        <v>10343</v>
      </c>
      <c r="E2167" s="3" t="s">
        <v>10347</v>
      </c>
      <c r="F2167" s="3"/>
      <c r="G2167" s="3" t="s">
        <v>27</v>
      </c>
      <c r="H2167" s="3" t="s">
        <v>91</v>
      </c>
      <c r="I2167" s="3">
        <v>5</v>
      </c>
      <c r="J2167" s="3">
        <v>-157.88056</v>
      </c>
      <c r="K2167" s="3">
        <v>21.33153</v>
      </c>
      <c r="L2167" s="3" t="s">
        <v>10348</v>
      </c>
      <c r="M2167" s="3">
        <v>0</v>
      </c>
      <c r="N2167" s="3">
        <v>0</v>
      </c>
      <c r="O2167" s="3">
        <v>0</v>
      </c>
      <c r="P2167" s="3">
        <v>0</v>
      </c>
      <c r="Q2167" s="3" t="s">
        <v>29</v>
      </c>
      <c r="R2167" s="3" t="s">
        <v>30</v>
      </c>
      <c r="S2167" s="3"/>
      <c r="T2167" s="3"/>
      <c r="U2167" s="7">
        <v>45671.6438194444</v>
      </c>
      <c r="V2167" s="7">
        <v>45827.4881712963</v>
      </c>
      <c r="W2167" s="3"/>
    </row>
    <row r="2168" ht="15.05" spans="1:23">
      <c r="A2168" s="4" t="str">
        <f t="array" ref="A2168">IF(SUM(--ISNUMBER(SEARCH({", AB ",", BC ",", MB ",", NB ",", NL ",", NS ",", NT ",", NU ",", ON ",", PE ",", QC ",", SK ",", YT "},UPPER(C2168))))&gt;0,"Canada","USA")</f>
        <v>USA</v>
      </c>
      <c r="B2168" s="3" t="s">
        <v>10349</v>
      </c>
      <c r="C2168" s="3" t="s">
        <v>10350</v>
      </c>
      <c r="D2168" s="3" t="s">
        <v>10343</v>
      </c>
      <c r="E2168" s="3" t="s">
        <v>10351</v>
      </c>
      <c r="F2168" s="3" t="s">
        <v>10352</v>
      </c>
      <c r="G2168" s="3" t="s">
        <v>27</v>
      </c>
      <c r="H2168" s="3" t="s">
        <v>27</v>
      </c>
      <c r="I2168" s="3">
        <v>5</v>
      </c>
      <c r="J2168" s="3">
        <v>-157.88058</v>
      </c>
      <c r="K2168" s="3">
        <v>21.33156</v>
      </c>
      <c r="L2168" s="3" t="s">
        <v>10348</v>
      </c>
      <c r="M2168" s="3">
        <v>0</v>
      </c>
      <c r="N2168" s="3">
        <v>0</v>
      </c>
      <c r="O2168" s="3">
        <v>0</v>
      </c>
      <c r="P2168" s="3">
        <v>0</v>
      </c>
      <c r="Q2168" s="3" t="s">
        <v>29</v>
      </c>
      <c r="R2168" s="3" t="s">
        <v>30</v>
      </c>
      <c r="S2168" s="3"/>
      <c r="T2168" s="3"/>
      <c r="U2168" s="7">
        <v>45644.662337963</v>
      </c>
      <c r="V2168" s="7">
        <v>45916.7096064815</v>
      </c>
      <c r="W2168" s="3"/>
    </row>
    <row r="2169" ht="15.05" spans="1:23">
      <c r="A2169" s="4" t="str">
        <f t="array" ref="A2169">IF(SUM(--ISNUMBER(SEARCH({", AB ",", BC ",", MB ",", NB ",", NL ",", NS ",", NT ",", NU ",", ON ",", PE ",", QC ",", SK ",", YT "},UPPER(C2169))))&gt;0,"Canada","USA")</f>
        <v>USA</v>
      </c>
      <c r="B2169" s="3" t="s">
        <v>10353</v>
      </c>
      <c r="C2169" s="3" t="s">
        <v>10354</v>
      </c>
      <c r="D2169" s="3" t="s">
        <v>10355</v>
      </c>
      <c r="E2169" s="3" t="s">
        <v>10356</v>
      </c>
      <c r="F2169" s="3"/>
      <c r="G2169" s="3" t="s">
        <v>27</v>
      </c>
      <c r="H2169" s="3" t="s">
        <v>27</v>
      </c>
      <c r="I2169" s="3">
        <v>5</v>
      </c>
      <c r="J2169" s="3">
        <v>-105.57925</v>
      </c>
      <c r="K2169" s="3">
        <v>36.38735</v>
      </c>
      <c r="L2169" s="3"/>
      <c r="M2169" s="3">
        <v>0</v>
      </c>
      <c r="N2169" s="3">
        <v>0</v>
      </c>
      <c r="O2169" s="3">
        <v>0</v>
      </c>
      <c r="P2169" s="3">
        <v>0</v>
      </c>
      <c r="Q2169" s="3" t="s">
        <v>29</v>
      </c>
      <c r="R2169" s="3" t="s">
        <v>30</v>
      </c>
      <c r="S2169" s="3"/>
      <c r="T2169" s="3"/>
      <c r="U2169" s="7">
        <v>45668.9252314815</v>
      </c>
      <c r="V2169" s="7">
        <v>45694.457962963</v>
      </c>
      <c r="W2169" s="3"/>
    </row>
    <row r="2170" ht="15.05" spans="1:23">
      <c r="A2170" s="4" t="str">
        <f t="array" ref="A2170">IF(SUM(--ISNUMBER(SEARCH({", AB ",", BC ",", MB ",", NB ",", NL ",", NS ",", NT ",", NU ",", ON ",", PE ",", QC ",", SK ",", YT "},UPPER(C2170))))&gt;0,"Canada","USA")</f>
        <v>USA</v>
      </c>
      <c r="B2170" s="3" t="s">
        <v>10357</v>
      </c>
      <c r="C2170" s="3" t="s">
        <v>10358</v>
      </c>
      <c r="D2170" s="3" t="s">
        <v>10359</v>
      </c>
      <c r="E2170" s="3" t="s">
        <v>10360</v>
      </c>
      <c r="F2170" s="3"/>
      <c r="G2170" s="3" t="s">
        <v>27</v>
      </c>
      <c r="H2170" s="3" t="s">
        <v>27</v>
      </c>
      <c r="I2170" s="3">
        <v>5</v>
      </c>
      <c r="J2170" s="3">
        <v>-87.33473</v>
      </c>
      <c r="K2170" s="3">
        <v>41.42151</v>
      </c>
      <c r="L2170" s="3" t="s">
        <v>10361</v>
      </c>
      <c r="M2170" s="3">
        <v>0</v>
      </c>
      <c r="N2170" s="3">
        <v>0</v>
      </c>
      <c r="O2170" s="3">
        <v>0</v>
      </c>
      <c r="P2170" s="3">
        <v>0</v>
      </c>
      <c r="Q2170" s="3" t="s">
        <v>29</v>
      </c>
      <c r="R2170" s="3" t="s">
        <v>30</v>
      </c>
      <c r="S2170" s="3"/>
      <c r="T2170" s="3"/>
      <c r="U2170" s="7">
        <v>45665.0023726852</v>
      </c>
      <c r="V2170" s="7">
        <v>45828.642962963</v>
      </c>
      <c r="W2170" s="3"/>
    </row>
    <row r="2171" ht="15.05" spans="1:23">
      <c r="A2171" s="4" t="str">
        <f t="array" ref="A2171">IF(SUM(--ISNUMBER(SEARCH({", AB ",", BC ",", MB ",", NB ",", NL ",", NS ",", NT ",", NU ",", ON ",", PE ",", QC ",", SK ",", YT "},UPPER(C2171))))&gt;0,"Canada","USA")</f>
        <v>USA</v>
      </c>
      <c r="B2171" s="3" t="s">
        <v>10362</v>
      </c>
      <c r="C2171" s="3" t="s">
        <v>10363</v>
      </c>
      <c r="D2171" s="3" t="s">
        <v>10364</v>
      </c>
      <c r="E2171" s="3" t="s">
        <v>10365</v>
      </c>
      <c r="F2171" s="3"/>
      <c r="G2171" s="3" t="s">
        <v>27</v>
      </c>
      <c r="H2171" s="3" t="s">
        <v>27</v>
      </c>
      <c r="I2171" s="3">
        <v>5</v>
      </c>
      <c r="J2171" s="3">
        <v>-89.016119774202</v>
      </c>
      <c r="K2171" s="8" t="s">
        <v>10366</v>
      </c>
      <c r="L2171" s="3" t="s">
        <v>10367</v>
      </c>
      <c r="M2171" s="3">
        <v>0</v>
      </c>
      <c r="N2171" s="3">
        <v>0</v>
      </c>
      <c r="O2171" s="3">
        <v>0</v>
      </c>
      <c r="P2171" s="3">
        <v>0</v>
      </c>
      <c r="Q2171" s="3" t="s">
        <v>29</v>
      </c>
      <c r="R2171" s="3" t="s">
        <v>30</v>
      </c>
      <c r="S2171" s="3"/>
      <c r="T2171" s="3"/>
      <c r="U2171" s="7">
        <v>45854.4725578704</v>
      </c>
      <c r="V2171" s="7">
        <v>45917.6773958333</v>
      </c>
      <c r="W2171" s="3"/>
    </row>
    <row r="2172" ht="15.05" spans="1:23">
      <c r="A2172" s="4" t="str">
        <f t="array" ref="A2172">IF(SUM(--ISNUMBER(SEARCH({", AB ",", BC ",", MB ",", NB ",", NL ",", NS ",", NT ",", NU ",", ON ",", PE ",", QC ",", SK ",", YT "},UPPER(C2172))))&gt;0,"Canada","USA")</f>
        <v>USA</v>
      </c>
      <c r="B2172" s="3" t="s">
        <v>10368</v>
      </c>
      <c r="C2172" s="3" t="s">
        <v>10369</v>
      </c>
      <c r="D2172" s="3" t="s">
        <v>10370</v>
      </c>
      <c r="E2172" s="3" t="s">
        <v>10371</v>
      </c>
      <c r="F2172" s="3"/>
      <c r="G2172" s="3" t="s">
        <v>27</v>
      </c>
      <c r="H2172" s="3" t="s">
        <v>91</v>
      </c>
      <c r="I2172" s="3">
        <v>1</v>
      </c>
      <c r="J2172" s="3">
        <v>-117.88436</v>
      </c>
      <c r="K2172" s="3">
        <v>33.80758</v>
      </c>
      <c r="L2172" s="3" t="s">
        <v>10372</v>
      </c>
      <c r="M2172" s="3">
        <v>0</v>
      </c>
      <c r="N2172" s="3">
        <v>0</v>
      </c>
      <c r="O2172" s="3">
        <v>0</v>
      </c>
      <c r="P2172" s="3">
        <v>0</v>
      </c>
      <c r="Q2172" s="3" t="s">
        <v>29</v>
      </c>
      <c r="R2172" s="3" t="s">
        <v>30</v>
      </c>
      <c r="S2172" s="3"/>
      <c r="T2172" s="3"/>
      <c r="U2172" s="7">
        <v>45770.5979861111</v>
      </c>
      <c r="V2172" s="7">
        <v>45818.4267476852</v>
      </c>
      <c r="W2172" s="3"/>
    </row>
    <row r="2173" ht="15.05" spans="1:23">
      <c r="A2173" s="4" t="str">
        <f t="array" ref="A2173">IF(SUM(--ISNUMBER(SEARCH({", AB ",", BC ",", MB ",", NB ",", NL ",", NS ",", NT ",", NU ",", ON ",", PE ",", QC ",", SK ",", YT "},UPPER(C2173))))&gt;0,"Canada","USA")</f>
        <v>USA</v>
      </c>
      <c r="B2173" s="3" t="s">
        <v>10373</v>
      </c>
      <c r="C2173" s="3" t="s">
        <v>10374</v>
      </c>
      <c r="D2173" s="3">
        <v>3478829739</v>
      </c>
      <c r="E2173" s="3" t="s">
        <v>10375</v>
      </c>
      <c r="F2173" s="3" t="s">
        <v>10376</v>
      </c>
      <c r="G2173" s="3" t="s">
        <v>27</v>
      </c>
      <c r="H2173" s="3" t="s">
        <v>27</v>
      </c>
      <c r="I2173" s="3">
        <v>1</v>
      </c>
      <c r="J2173" s="3">
        <v>-74.0958814999999</v>
      </c>
      <c r="K2173" s="3">
        <v>40.5966867</v>
      </c>
      <c r="L2173" s="3"/>
      <c r="M2173" s="3">
        <v>100</v>
      </c>
      <c r="N2173" s="3">
        <v>100</v>
      </c>
      <c r="O2173" s="3">
        <v>0</v>
      </c>
      <c r="P2173" s="3">
        <v>0</v>
      </c>
      <c r="Q2173" s="3" t="s">
        <v>29</v>
      </c>
      <c r="R2173" s="3" t="s">
        <v>30</v>
      </c>
      <c r="S2173" s="3"/>
      <c r="T2173" s="3"/>
      <c r="U2173" s="7">
        <v>45729.6859953704</v>
      </c>
      <c r="V2173" s="7">
        <v>45917.4802546296</v>
      </c>
      <c r="W2173" s="3"/>
    </row>
    <row r="2174" ht="15.05" spans="1:23">
      <c r="A2174" s="4" t="str">
        <f t="array" ref="A2174">IF(SUM(--ISNUMBER(SEARCH({", AB ",", BC ",", MB ",", NB ",", NL ",", NS ",", NT ",", NU ",", ON ",", PE ",", QC ",", SK ",", YT "},UPPER(C2174))))&gt;0,"Canada","USA")</f>
        <v>USA</v>
      </c>
      <c r="B2174" s="3" t="s">
        <v>10377</v>
      </c>
      <c r="C2174" s="3" t="s">
        <v>10378</v>
      </c>
      <c r="D2174" s="3" t="s">
        <v>10370</v>
      </c>
      <c r="E2174" s="3" t="s">
        <v>10371</v>
      </c>
      <c r="F2174" s="3"/>
      <c r="G2174" s="3" t="s">
        <v>27</v>
      </c>
      <c r="H2174" s="3" t="s">
        <v>91</v>
      </c>
      <c r="I2174" s="3">
        <v>5</v>
      </c>
      <c r="J2174" s="3">
        <v>-117.88434</v>
      </c>
      <c r="K2174" s="3">
        <v>33.80779</v>
      </c>
      <c r="L2174" s="3" t="s">
        <v>10372</v>
      </c>
      <c r="M2174" s="3">
        <v>0</v>
      </c>
      <c r="N2174" s="3">
        <v>0</v>
      </c>
      <c r="O2174" s="3">
        <v>0</v>
      </c>
      <c r="P2174" s="3">
        <v>0</v>
      </c>
      <c r="Q2174" s="3" t="s">
        <v>29</v>
      </c>
      <c r="R2174" s="3" t="s">
        <v>30</v>
      </c>
      <c r="S2174" s="3"/>
      <c r="T2174" s="3"/>
      <c r="U2174" s="7">
        <v>45779.5938194444</v>
      </c>
      <c r="V2174" s="7">
        <v>45916.7090393519</v>
      </c>
      <c r="W2174" s="3"/>
    </row>
    <row r="2175" ht="15.05" spans="1:23">
      <c r="A2175" s="4" t="str">
        <f t="array" ref="A2175">IF(SUM(--ISNUMBER(SEARCH({", AB ",", BC ",", MB ",", NB ",", NL ",", NS ",", NT ",", NU ",", ON ",", PE ",", QC ",", SK ",", YT "},UPPER(C2175))))&gt;0,"Canada","USA")</f>
        <v>USA</v>
      </c>
      <c r="B2175" s="3" t="s">
        <v>10379</v>
      </c>
      <c r="C2175" s="3" t="s">
        <v>10380</v>
      </c>
      <c r="D2175" s="3" t="s">
        <v>10381</v>
      </c>
      <c r="E2175" s="3" t="s">
        <v>10382</v>
      </c>
      <c r="F2175" s="3"/>
      <c r="G2175" s="3" t="s">
        <v>27</v>
      </c>
      <c r="H2175" s="3" t="s">
        <v>27</v>
      </c>
      <c r="I2175" s="3">
        <v>5</v>
      </c>
      <c r="J2175" s="3">
        <v>-108.76526</v>
      </c>
      <c r="K2175" s="3">
        <v>35.51095</v>
      </c>
      <c r="L2175" s="3"/>
      <c r="M2175" s="3">
        <v>0</v>
      </c>
      <c r="N2175" s="3">
        <v>0</v>
      </c>
      <c r="O2175" s="3">
        <v>0</v>
      </c>
      <c r="P2175" s="3">
        <v>0</v>
      </c>
      <c r="Q2175" s="3" t="s">
        <v>29</v>
      </c>
      <c r="R2175" s="3" t="s">
        <v>78</v>
      </c>
      <c r="S2175" s="3"/>
      <c r="T2175" s="3"/>
      <c r="U2175" s="7">
        <v>45812.6387384259</v>
      </c>
      <c r="V2175" s="7">
        <v>45812.6387384259</v>
      </c>
      <c r="W2175" s="3"/>
    </row>
    <row r="2176" ht="15.05" spans="1:23">
      <c r="A2176" s="4" t="str">
        <f t="array" ref="A2176">IF(SUM(--ISNUMBER(SEARCH({", AB ",", BC ",", MB ",", NB ",", NL ",", NS ",", NT ",", NU ",", ON ",", PE ",", QC ",", SK ",", YT "},UPPER(C2176))))&gt;0,"Canada","USA")</f>
        <v>USA</v>
      </c>
      <c r="B2176" s="3" t="s">
        <v>10383</v>
      </c>
      <c r="C2176" s="3" t="s">
        <v>10384</v>
      </c>
      <c r="D2176" s="3" t="s">
        <v>10385</v>
      </c>
      <c r="E2176" s="3" t="s">
        <v>10386</v>
      </c>
      <c r="F2176" s="3"/>
      <c r="G2176" s="3" t="s">
        <v>27</v>
      </c>
      <c r="H2176" s="3" t="s">
        <v>27</v>
      </c>
      <c r="I2176" s="3">
        <v>5</v>
      </c>
      <c r="J2176" s="3">
        <v>-83.68602</v>
      </c>
      <c r="K2176" s="3">
        <v>32.63301</v>
      </c>
      <c r="L2176" s="3" t="s">
        <v>10387</v>
      </c>
      <c r="M2176" s="3">
        <v>0</v>
      </c>
      <c r="N2176" s="3">
        <v>0</v>
      </c>
      <c r="O2176" s="3">
        <v>0</v>
      </c>
      <c r="P2176" s="3">
        <v>0</v>
      </c>
      <c r="Q2176" s="3" t="s">
        <v>29</v>
      </c>
      <c r="R2176" s="3" t="s">
        <v>30</v>
      </c>
      <c r="S2176" s="3"/>
      <c r="T2176" s="3"/>
      <c r="U2176" s="7">
        <v>45750.6238657407</v>
      </c>
      <c r="V2176" s="7">
        <v>45827.3872106482</v>
      </c>
      <c r="W2176" s="3"/>
    </row>
    <row r="2177" ht="15.05" spans="1:23">
      <c r="A2177" s="4" t="str">
        <f t="array" ref="A2177">IF(SUM(--ISNUMBER(SEARCH({", AB ",", BC ",", MB ",", NB ",", NL ",", NS ",", NT ",", NU ",", ON ",", PE ",", QC ",", SK ",", YT "},UPPER(C2177))))&gt;0,"Canada","USA")</f>
        <v>USA</v>
      </c>
      <c r="B2177" s="3" t="s">
        <v>10388</v>
      </c>
      <c r="C2177" s="3" t="s">
        <v>10389</v>
      </c>
      <c r="D2177" s="3" t="s">
        <v>10390</v>
      </c>
      <c r="E2177" s="3" t="s">
        <v>10391</v>
      </c>
      <c r="F2177" s="3"/>
      <c r="G2177" s="3" t="s">
        <v>27</v>
      </c>
      <c r="H2177" s="3" t="s">
        <v>27</v>
      </c>
      <c r="I2177" s="3">
        <v>6</v>
      </c>
      <c r="J2177" s="3">
        <v>-119.2963343</v>
      </c>
      <c r="K2177" s="3">
        <v>45.8475627</v>
      </c>
      <c r="L2177" s="3" t="s">
        <v>10392</v>
      </c>
      <c r="M2177" s="3">
        <v>0</v>
      </c>
      <c r="N2177" s="3">
        <v>0</v>
      </c>
      <c r="O2177" s="3">
        <v>0</v>
      </c>
      <c r="P2177" s="3">
        <v>0</v>
      </c>
      <c r="Q2177" s="3" t="s">
        <v>29</v>
      </c>
      <c r="R2177" s="3" t="s">
        <v>30</v>
      </c>
      <c r="S2177" s="3"/>
      <c r="T2177" s="3"/>
      <c r="U2177" s="7">
        <v>45666.714375</v>
      </c>
      <c r="V2177" s="7">
        <v>45841.6344328704</v>
      </c>
      <c r="W2177" s="3"/>
    </row>
    <row r="2178" ht="15.05" spans="1:23">
      <c r="A2178" s="4" t="str">
        <f t="array" ref="A2178">IF(SUM(--ISNUMBER(SEARCH({", AB ",", BC ",", MB ",", NB ",", NL ",", NS ",", NT ",", NU ",", ON ",", PE ",", QC ",", SK ",", YT "},UPPER(C2178))))&gt;0,"Canada","USA")</f>
        <v>USA</v>
      </c>
      <c r="B2178" s="3" t="s">
        <v>10393</v>
      </c>
      <c r="C2178" s="3" t="s">
        <v>10394</v>
      </c>
      <c r="D2178" s="3" t="s">
        <v>10395</v>
      </c>
      <c r="E2178" s="3" t="s">
        <v>10396</v>
      </c>
      <c r="F2178" s="3"/>
      <c r="G2178" s="3" t="s">
        <v>27</v>
      </c>
      <c r="H2178" s="3" t="s">
        <v>27</v>
      </c>
      <c r="I2178" s="3">
        <v>5</v>
      </c>
      <c r="J2178" s="3">
        <v>-97.39655</v>
      </c>
      <c r="K2178" s="3">
        <v>37.66459</v>
      </c>
      <c r="L2178" s="3"/>
      <c r="M2178" s="3">
        <v>0</v>
      </c>
      <c r="N2178" s="3">
        <v>0</v>
      </c>
      <c r="O2178" s="3">
        <v>0</v>
      </c>
      <c r="P2178" s="3">
        <v>0</v>
      </c>
      <c r="Q2178" s="3" t="s">
        <v>29</v>
      </c>
      <c r="R2178" s="3" t="s">
        <v>30</v>
      </c>
      <c r="S2178" s="3"/>
      <c r="T2178" s="3"/>
      <c r="U2178" s="7">
        <v>45734.5540162037</v>
      </c>
      <c r="V2178" s="7">
        <v>45734.5540162037</v>
      </c>
      <c r="W2178" s="3"/>
    </row>
    <row r="2179" ht="15.05" spans="1:23">
      <c r="A2179" s="4" t="str">
        <f t="array" ref="A2179">IF(SUM(--ISNUMBER(SEARCH({", AB ",", BC ",", MB ",", NB ",", NL ",", NS ",", NT ",", NU ",", ON ",", PE ",", QC ",", SK ",", YT "},UPPER(C2179))))&gt;0,"Canada","USA")</f>
        <v>USA</v>
      </c>
      <c r="B2179" s="3" t="s">
        <v>10397</v>
      </c>
      <c r="C2179" s="3" t="s">
        <v>10394</v>
      </c>
      <c r="D2179" s="3" t="s">
        <v>10395</v>
      </c>
      <c r="E2179" s="3" t="s">
        <v>10398</v>
      </c>
      <c r="F2179" s="3"/>
      <c r="G2179" s="3" t="s">
        <v>27</v>
      </c>
      <c r="H2179" s="3" t="s">
        <v>91</v>
      </c>
      <c r="I2179" s="3">
        <v>5</v>
      </c>
      <c r="J2179" s="3">
        <v>-97.39675</v>
      </c>
      <c r="K2179" s="3">
        <v>37.6649</v>
      </c>
      <c r="L2179" s="3"/>
      <c r="M2179" s="3">
        <v>0</v>
      </c>
      <c r="N2179" s="3">
        <v>0</v>
      </c>
      <c r="O2179" s="3">
        <v>0</v>
      </c>
      <c r="P2179" s="3">
        <v>0</v>
      </c>
      <c r="Q2179" s="3" t="s">
        <v>29</v>
      </c>
      <c r="R2179" s="3" t="s">
        <v>30</v>
      </c>
      <c r="S2179" s="3"/>
      <c r="T2179" s="3"/>
      <c r="U2179" s="7">
        <v>45665.9649768519</v>
      </c>
      <c r="V2179" s="7">
        <v>45810.4453240741</v>
      </c>
      <c r="W2179" s="3"/>
    </row>
    <row r="2180" ht="15.05" spans="1:23">
      <c r="A2180" s="4" t="str">
        <f t="array" ref="A2180">IF(SUM(--ISNUMBER(SEARCH({", AB ",", BC ",", MB ",", NB ",", NL ",", NS ",", NT ",", NU ",", ON ",", PE ",", QC ",", SK ",", YT "},UPPER(C2180))))&gt;0,"Canada","USA")</f>
        <v>USA</v>
      </c>
      <c r="B2180" s="3" t="s">
        <v>10399</v>
      </c>
      <c r="C2180" s="3" t="s">
        <v>10400</v>
      </c>
      <c r="D2180" s="3" t="s">
        <v>381</v>
      </c>
      <c r="E2180" s="3" t="s">
        <v>382</v>
      </c>
      <c r="F2180" s="3" t="s">
        <v>10401</v>
      </c>
      <c r="G2180" s="3" t="s">
        <v>27</v>
      </c>
      <c r="H2180" s="3" t="s">
        <v>91</v>
      </c>
      <c r="I2180" s="3">
        <v>3</v>
      </c>
      <c r="J2180" s="3">
        <v>-79.97143</v>
      </c>
      <c r="K2180" s="3">
        <v>32.85096</v>
      </c>
      <c r="L2180" s="3"/>
      <c r="M2180" s="3">
        <v>0</v>
      </c>
      <c r="N2180" s="3">
        <v>0</v>
      </c>
      <c r="O2180" s="3">
        <v>0</v>
      </c>
      <c r="P2180" s="3">
        <v>0</v>
      </c>
      <c r="Q2180" s="3" t="s">
        <v>29</v>
      </c>
      <c r="R2180" s="3" t="s">
        <v>30</v>
      </c>
      <c r="S2180" s="3"/>
      <c r="T2180" s="3"/>
      <c r="U2180" s="7">
        <v>45615.5149652778</v>
      </c>
      <c r="V2180" s="7">
        <v>45853.4528819444</v>
      </c>
      <c r="W2180" s="3"/>
    </row>
    <row r="2181" ht="15.05" spans="1:23">
      <c r="A2181" s="4" t="str">
        <f t="array" ref="A2181">IF(SUM(--ISNUMBER(SEARCH({", AB ",", BC ",", MB ",", NB ",", NL ",", NS ",", NT ",", NU ",", ON ",", PE ",", QC ",", SK ",", YT "},UPPER(C2181))))&gt;0,"Canada","USA")</f>
        <v>USA</v>
      </c>
      <c r="B2181" s="3" t="s">
        <v>10402</v>
      </c>
      <c r="C2181" s="3" t="s">
        <v>10403</v>
      </c>
      <c r="D2181" s="3" t="s">
        <v>10404</v>
      </c>
      <c r="E2181" s="3" t="s">
        <v>10405</v>
      </c>
      <c r="F2181" s="3" t="s">
        <v>1811</v>
      </c>
      <c r="G2181" s="3" t="s">
        <v>27</v>
      </c>
      <c r="H2181" s="3" t="s">
        <v>27</v>
      </c>
      <c r="I2181" s="3">
        <v>5</v>
      </c>
      <c r="J2181" s="3">
        <v>-77.1378041999999</v>
      </c>
      <c r="K2181" s="3">
        <v>34.7903494</v>
      </c>
      <c r="L2181" s="3" t="s">
        <v>10406</v>
      </c>
      <c r="M2181" s="3">
        <v>0</v>
      </c>
      <c r="N2181" s="3">
        <v>0</v>
      </c>
      <c r="O2181" s="3">
        <v>0</v>
      </c>
      <c r="P2181" s="3">
        <v>0</v>
      </c>
      <c r="Q2181" s="3" t="s">
        <v>29</v>
      </c>
      <c r="R2181" s="3" t="s">
        <v>30</v>
      </c>
      <c r="S2181" s="3"/>
      <c r="T2181" s="3"/>
      <c r="U2181" s="7">
        <v>45668.8066550926</v>
      </c>
      <c r="V2181" s="7">
        <v>45834.4710069444</v>
      </c>
      <c r="W2181" s="3"/>
    </row>
    <row r="2182" ht="15.05" spans="1:23">
      <c r="A2182" s="4" t="str">
        <f t="array" ref="A2182">IF(SUM(--ISNUMBER(SEARCH({", AB ",", BC ",", MB ",", NB ",", NL ",", NS ",", NT ",", NU ",", ON ",", PE ",", QC ",", SK ",", YT "},UPPER(C2182))))&gt;0,"Canada","USA")</f>
        <v>USA</v>
      </c>
      <c r="B2182" s="3" t="s">
        <v>10407</v>
      </c>
      <c r="C2182" s="3" t="s">
        <v>10408</v>
      </c>
      <c r="D2182" s="3" t="s">
        <v>10409</v>
      </c>
      <c r="E2182" s="3" t="s">
        <v>10410</v>
      </c>
      <c r="F2182" s="3"/>
      <c r="G2182" s="3" t="s">
        <v>27</v>
      </c>
      <c r="H2182" s="3" t="s">
        <v>27</v>
      </c>
      <c r="I2182" s="3">
        <v>5</v>
      </c>
      <c r="J2182" s="3">
        <v>-77.9500525999999</v>
      </c>
      <c r="K2182" s="8" t="s">
        <v>10411</v>
      </c>
      <c r="L2182" s="3"/>
      <c r="M2182" s="3">
        <v>0</v>
      </c>
      <c r="N2182" s="3">
        <v>0</v>
      </c>
      <c r="O2182" s="3">
        <v>0</v>
      </c>
      <c r="P2182" s="3">
        <v>0</v>
      </c>
      <c r="Q2182" s="3" t="s">
        <v>29</v>
      </c>
      <c r="R2182" s="3" t="s">
        <v>30</v>
      </c>
      <c r="S2182" s="3"/>
      <c r="T2182" s="3"/>
      <c r="U2182" s="7">
        <v>45668.872025463</v>
      </c>
      <c r="V2182" s="7">
        <v>45668.872025463</v>
      </c>
      <c r="W2182" s="3"/>
    </row>
    <row r="2183" ht="15.05" spans="1:23">
      <c r="A2183" s="4" t="str">
        <f t="array" ref="A2183">IF(SUM(--ISNUMBER(SEARCH({", AB ",", BC ",", MB ",", NB ",", NL ",", NS ",", NT ",", NU ",", ON ",", PE ",", QC ",", SK ",", YT "},UPPER(C2183))))&gt;0,"Canada","USA")</f>
        <v>USA</v>
      </c>
      <c r="B2183" s="3" t="s">
        <v>10412</v>
      </c>
      <c r="C2183" s="3" t="s">
        <v>10413</v>
      </c>
      <c r="D2183" s="3" t="s">
        <v>10414</v>
      </c>
      <c r="E2183" s="3" t="s">
        <v>10415</v>
      </c>
      <c r="F2183" s="3"/>
      <c r="G2183" s="3" t="s">
        <v>27</v>
      </c>
      <c r="H2183" s="3" t="s">
        <v>27</v>
      </c>
      <c r="I2183" s="3">
        <v>4</v>
      </c>
      <c r="J2183" s="3">
        <v>-80.3021803472702</v>
      </c>
      <c r="K2183" s="8" t="s">
        <v>10416</v>
      </c>
      <c r="L2183" s="3" t="s">
        <v>10417</v>
      </c>
      <c r="M2183" s="3">
        <v>95</v>
      </c>
      <c r="N2183" s="3">
        <v>0</v>
      </c>
      <c r="O2183" s="3">
        <v>70</v>
      </c>
      <c r="P2183" s="3">
        <v>0</v>
      </c>
      <c r="Q2183" s="3" t="s">
        <v>29</v>
      </c>
      <c r="R2183" s="3" t="s">
        <v>30</v>
      </c>
      <c r="S2183" s="3"/>
      <c r="T2183" s="3"/>
      <c r="U2183" s="7">
        <v>45666.5566550926</v>
      </c>
      <c r="V2183" s="7">
        <v>45833.4981018519</v>
      </c>
      <c r="W2183" s="3"/>
    </row>
    <row r="2184" ht="15.05" spans="1:23">
      <c r="A2184" s="4" t="str">
        <f t="array" ref="A2184">IF(SUM(--ISNUMBER(SEARCH({", AB ",", BC ",", MB ",", NB ",", NL ",", NS ",", NT ",", NU ",", ON ",", PE ",", QC ",", SK ",", YT "},UPPER(C2184))))&gt;0,"Canada","USA")</f>
        <v>USA</v>
      </c>
      <c r="B2184" s="3" t="s">
        <v>10418</v>
      </c>
      <c r="C2184" s="3" t="s">
        <v>10413</v>
      </c>
      <c r="D2184" s="3" t="s">
        <v>10414</v>
      </c>
      <c r="E2184" s="3" t="s">
        <v>10415</v>
      </c>
      <c r="F2184" s="3" t="s">
        <v>10419</v>
      </c>
      <c r="G2184" s="3" t="s">
        <v>27</v>
      </c>
      <c r="H2184" s="3" t="s">
        <v>27</v>
      </c>
      <c r="I2184" s="3">
        <v>1</v>
      </c>
      <c r="J2184" s="3">
        <v>-80.3021267</v>
      </c>
      <c r="K2184" s="3">
        <v>36.075565</v>
      </c>
      <c r="L2184" s="3" t="s">
        <v>10420</v>
      </c>
      <c r="M2184" s="3">
        <v>0</v>
      </c>
      <c r="N2184" s="3">
        <v>0</v>
      </c>
      <c r="O2184" s="3">
        <v>0</v>
      </c>
      <c r="P2184" s="3">
        <v>0</v>
      </c>
      <c r="Q2184" s="3" t="s">
        <v>29</v>
      </c>
      <c r="R2184" s="3" t="s">
        <v>30</v>
      </c>
      <c r="S2184" s="3"/>
      <c r="T2184" s="3"/>
      <c r="U2184" s="7">
        <v>45668.9462731481</v>
      </c>
      <c r="V2184" s="7">
        <v>45834.648275463</v>
      </c>
      <c r="W2184" s="3"/>
    </row>
    <row r="2185" ht="15.05" spans="1:23">
      <c r="A2185" s="4" t="str">
        <f t="array" ref="A2185">IF(SUM(--ISNUMBER(SEARCH({", AB ",", BC ",", MB ",", NB ",", NL ",", NS ",", NT ",", NU ",", ON ",", PE ",", QC ",", SK ",", YT "},UPPER(C2185))))&gt;0,"Canada","USA")</f>
        <v>USA</v>
      </c>
      <c r="B2185" s="3" t="s">
        <v>10421</v>
      </c>
      <c r="C2185" s="3" t="s">
        <v>10422</v>
      </c>
      <c r="D2185" s="3" t="s">
        <v>10423</v>
      </c>
      <c r="E2185" s="3" t="s">
        <v>10424</v>
      </c>
      <c r="F2185" s="3"/>
      <c r="G2185" s="3" t="s">
        <v>27</v>
      </c>
      <c r="H2185" s="3" t="s">
        <v>27</v>
      </c>
      <c r="I2185" s="3">
        <v>5</v>
      </c>
      <c r="J2185" s="3">
        <v>-115.20471</v>
      </c>
      <c r="K2185" s="3">
        <v>36.20479</v>
      </c>
      <c r="L2185" s="3" t="s">
        <v>10425</v>
      </c>
      <c r="M2185" s="3">
        <v>0</v>
      </c>
      <c r="N2185" s="3">
        <v>0</v>
      </c>
      <c r="O2185" s="3">
        <v>0</v>
      </c>
      <c r="P2185" s="3">
        <v>0</v>
      </c>
      <c r="Q2185" s="3" t="s">
        <v>29</v>
      </c>
      <c r="R2185" s="3" t="s">
        <v>30</v>
      </c>
      <c r="S2185" s="3"/>
      <c r="T2185" s="3"/>
      <c r="U2185" s="7">
        <v>45668.9646296296</v>
      </c>
      <c r="V2185" s="7">
        <v>45835.5237731481</v>
      </c>
      <c r="W2185" s="3"/>
    </row>
    <row r="2186" ht="15.05" spans="1:23">
      <c r="A2186" s="4" t="str">
        <f t="array" ref="A2186">IF(SUM(--ISNUMBER(SEARCH({", AB ",", BC ",", MB ",", NB ",", NL ",", NS ",", NT ",", NU ",", ON ",", PE ",", QC ",", SK ",", YT "},UPPER(C2186))))&gt;0,"Canada","USA")</f>
        <v>USA</v>
      </c>
      <c r="B2186" s="3" t="s">
        <v>10426</v>
      </c>
      <c r="C2186" s="3" t="s">
        <v>10427</v>
      </c>
      <c r="D2186" s="3" t="s">
        <v>10428</v>
      </c>
      <c r="E2186" s="3" t="s">
        <v>10429</v>
      </c>
      <c r="F2186" s="3"/>
      <c r="G2186" s="3" t="s">
        <v>27</v>
      </c>
      <c r="H2186" s="3" t="s">
        <v>27</v>
      </c>
      <c r="I2186" s="3">
        <v>5</v>
      </c>
      <c r="J2186" s="3">
        <v>-71.8174371740102</v>
      </c>
      <c r="K2186" s="8" t="s">
        <v>10430</v>
      </c>
      <c r="L2186" s="3" t="s">
        <v>10431</v>
      </c>
      <c r="M2186" s="3">
        <v>0</v>
      </c>
      <c r="N2186" s="3">
        <v>0</v>
      </c>
      <c r="O2186" s="3">
        <v>0</v>
      </c>
      <c r="P2186" s="3">
        <v>0</v>
      </c>
      <c r="Q2186" s="3" t="s">
        <v>29</v>
      </c>
      <c r="R2186" s="3" t="s">
        <v>30</v>
      </c>
      <c r="S2186" s="3"/>
      <c r="T2186" s="3"/>
      <c r="U2186" s="7">
        <v>45666.4601851852</v>
      </c>
      <c r="V2186" s="7">
        <v>45831.5306944444</v>
      </c>
      <c r="W2186" s="3"/>
    </row>
    <row r="2187" ht="15.05" spans="1:23">
      <c r="A2187" s="4" t="str">
        <f t="array" ref="A2187">IF(SUM(--ISNUMBER(SEARCH({", AB ",", BC ",", MB ",", NB ",", NL ",", NS ",", NT ",", NU ",", ON ",", PE ",", QC ",", SK ",", YT "},UPPER(C2187))))&gt;0,"Canada","USA")</f>
        <v>USA</v>
      </c>
      <c r="B2187" s="3" t="s">
        <v>10432</v>
      </c>
      <c r="C2187" s="3" t="s">
        <v>10433</v>
      </c>
      <c r="D2187" s="3" t="s">
        <v>10434</v>
      </c>
      <c r="E2187" s="3" t="s">
        <v>334</v>
      </c>
      <c r="F2187" s="3"/>
      <c r="G2187" s="3" t="s">
        <v>27</v>
      </c>
      <c r="H2187" s="3" t="s">
        <v>27</v>
      </c>
      <c r="I2187" s="3">
        <v>5</v>
      </c>
      <c r="J2187" s="3">
        <v>-84.35244</v>
      </c>
      <c r="K2187" s="3">
        <v>35.42375</v>
      </c>
      <c r="L2187" s="3"/>
      <c r="M2187" s="3">
        <v>0</v>
      </c>
      <c r="N2187" s="3">
        <v>0</v>
      </c>
      <c r="O2187" s="3">
        <v>0</v>
      </c>
      <c r="P2187" s="3">
        <v>0</v>
      </c>
      <c r="Q2187" s="3" t="s">
        <v>29</v>
      </c>
      <c r="R2187" s="3" t="s">
        <v>30</v>
      </c>
      <c r="S2187" s="3"/>
      <c r="T2187" s="3"/>
      <c r="U2187" s="7">
        <v>45791.3879513889</v>
      </c>
      <c r="V2187" s="7">
        <v>45791.5110300926</v>
      </c>
      <c r="W2187" s="3"/>
    </row>
    <row r="2188" ht="15.05" spans="1:23">
      <c r="A2188" s="4" t="str">
        <f t="array" ref="A2188">IF(SUM(--ISNUMBER(SEARCH({", AB ",", BC ",", MB ",", NB ",", NL ",", NS ",", NT ",", NU ",", ON ",", PE ",", QC ",", SK ",", YT "},UPPER(C2188))))&gt;0,"Canada","USA")</f>
        <v>USA</v>
      </c>
      <c r="B2188" s="3" t="s">
        <v>10435</v>
      </c>
      <c r="C2188" s="3" t="s">
        <v>10436</v>
      </c>
      <c r="D2188" s="3" t="s">
        <v>10437</v>
      </c>
      <c r="E2188" s="3" t="s">
        <v>10438</v>
      </c>
      <c r="F2188" s="3"/>
      <c r="G2188" s="3" t="s">
        <v>27</v>
      </c>
      <c r="H2188" s="3" t="s">
        <v>91</v>
      </c>
      <c r="I2188" s="3">
        <v>5</v>
      </c>
      <c r="J2188" s="3">
        <v>-77.8810540031339</v>
      </c>
      <c r="K2188" s="8" t="s">
        <v>10439</v>
      </c>
      <c r="L2188" s="3"/>
      <c r="M2188" s="3">
        <v>0</v>
      </c>
      <c r="N2188" s="3">
        <v>0</v>
      </c>
      <c r="O2188" s="3">
        <v>0</v>
      </c>
      <c r="P2188" s="3">
        <v>0</v>
      </c>
      <c r="Q2188" s="3" t="s">
        <v>29</v>
      </c>
      <c r="R2188" s="3" t="s">
        <v>30</v>
      </c>
      <c r="S2188" s="3"/>
      <c r="T2188" s="3"/>
      <c r="U2188" s="7">
        <v>45923.7035416667</v>
      </c>
      <c r="V2188" s="7">
        <v>45923.703599537</v>
      </c>
      <c r="W2188" s="3"/>
    </row>
    <row r="2189" ht="15.05" spans="1:23">
      <c r="A2189" s="4" t="str">
        <f t="array" ref="A2189">IF(SUM(--ISNUMBER(SEARCH({", AB ",", BC ",", MB ",", NB ",", NL ",", NS ",", NT ",", NU ",", ON ",", PE ",", QC ",", SK ",", YT "},UPPER(C2189))))&gt;0,"Canada","USA")</f>
        <v>USA</v>
      </c>
      <c r="B2189" s="3" t="s">
        <v>10440</v>
      </c>
      <c r="C2189" s="3" t="s">
        <v>10441</v>
      </c>
      <c r="D2189" s="3" t="s">
        <v>10442</v>
      </c>
      <c r="E2189" s="3" t="s">
        <v>10443</v>
      </c>
      <c r="F2189" s="3" t="s">
        <v>10444</v>
      </c>
      <c r="G2189" s="3" t="s">
        <v>27</v>
      </c>
      <c r="H2189" s="3" t="s">
        <v>27</v>
      </c>
      <c r="I2189" s="3">
        <v>6</v>
      </c>
      <c r="J2189" s="3">
        <v>-77.86896</v>
      </c>
      <c r="K2189" s="3">
        <v>34.30071</v>
      </c>
      <c r="L2189" s="3" t="s">
        <v>10445</v>
      </c>
      <c r="M2189" s="3">
        <v>140</v>
      </c>
      <c r="N2189" s="3">
        <v>0</v>
      </c>
      <c r="O2189" s="3">
        <v>0</v>
      </c>
      <c r="P2189" s="3">
        <v>70</v>
      </c>
      <c r="Q2189" s="3" t="s">
        <v>29</v>
      </c>
      <c r="R2189" s="3" t="s">
        <v>30</v>
      </c>
      <c r="S2189" s="3"/>
      <c r="T2189" s="3"/>
      <c r="U2189" s="7">
        <v>45646.646412037</v>
      </c>
      <c r="V2189" s="7">
        <v>45918.5686921296</v>
      </c>
      <c r="W2189" s="3"/>
    </row>
    <row r="2190" ht="15.05" spans="1:23">
      <c r="A2190" s="4" t="str">
        <f t="array" ref="A2190">IF(SUM(--ISNUMBER(SEARCH({", AB ",", BC ",", MB ",", NB ",", NL ",", NS ",", NT ",", NU ",", ON ",", PE ",", QC ",", SK ",", YT "},UPPER(C2190))))&gt;0,"Canada","USA")</f>
        <v>USA</v>
      </c>
      <c r="B2190" s="3" t="s">
        <v>10446</v>
      </c>
      <c r="C2190" s="3" t="s">
        <v>10447</v>
      </c>
      <c r="D2190" s="3" t="s">
        <v>10448</v>
      </c>
      <c r="E2190" s="3" t="s">
        <v>10449</v>
      </c>
      <c r="F2190" s="3"/>
      <c r="G2190" s="3" t="s">
        <v>27</v>
      </c>
      <c r="H2190" s="3" t="s">
        <v>27</v>
      </c>
      <c r="I2190" s="3">
        <v>5</v>
      </c>
      <c r="J2190" s="3">
        <v>-122.1194</v>
      </c>
      <c r="K2190" s="3">
        <v>37.64611</v>
      </c>
      <c r="L2190" s="3" t="s">
        <v>10450</v>
      </c>
      <c r="M2190" s="3">
        <v>0</v>
      </c>
      <c r="N2190" s="3">
        <v>0</v>
      </c>
      <c r="O2190" s="3">
        <v>0</v>
      </c>
      <c r="P2190" s="3">
        <v>0</v>
      </c>
      <c r="Q2190" s="3" t="s">
        <v>29</v>
      </c>
      <c r="R2190" s="3" t="s">
        <v>30</v>
      </c>
      <c r="S2190" s="3"/>
      <c r="T2190" s="3"/>
      <c r="U2190" s="7">
        <v>45643.6005208333</v>
      </c>
      <c r="V2190" s="7">
        <v>45819.5202314815</v>
      </c>
      <c r="W2190" s="3"/>
    </row>
    <row r="2191" ht="15.05" spans="1:23">
      <c r="A2191" s="4" t="str">
        <f t="array" ref="A2191">IF(SUM(--ISNUMBER(SEARCH({", AB ",", BC ",", MB ",", NB ",", NL ",", NS ",", NT ",", NU ",", ON ",", PE ",", QC ",", SK ",", YT "},UPPER(C2191))))&gt;0,"Canada","USA")</f>
        <v>USA</v>
      </c>
      <c r="B2191" s="3" t="s">
        <v>10451</v>
      </c>
      <c r="C2191" s="3" t="s">
        <v>10452</v>
      </c>
      <c r="D2191" s="3" t="s">
        <v>10453</v>
      </c>
      <c r="E2191" s="3" t="s">
        <v>10454</v>
      </c>
      <c r="F2191" s="3"/>
      <c r="G2191" s="3" t="s">
        <v>27</v>
      </c>
      <c r="H2191" s="3" t="s">
        <v>27</v>
      </c>
      <c r="I2191" s="3">
        <v>5</v>
      </c>
      <c r="J2191" s="3">
        <v>-91.05377</v>
      </c>
      <c r="K2191" s="3">
        <v>30.39039</v>
      </c>
      <c r="L2191" s="3" t="s">
        <v>10455</v>
      </c>
      <c r="M2191" s="3">
        <v>0</v>
      </c>
      <c r="N2191" s="3">
        <v>0</v>
      </c>
      <c r="O2191" s="3">
        <v>0</v>
      </c>
      <c r="P2191" s="3">
        <v>0</v>
      </c>
      <c r="Q2191" s="3" t="s">
        <v>29</v>
      </c>
      <c r="R2191" s="3" t="s">
        <v>30</v>
      </c>
      <c r="S2191" s="3"/>
      <c r="T2191" s="3"/>
      <c r="U2191" s="7">
        <v>45652.4786689815</v>
      </c>
      <c r="V2191" s="7">
        <v>45831.5086458333</v>
      </c>
      <c r="W2191" s="3"/>
    </row>
    <row r="2192" ht="15.05" spans="1:23">
      <c r="A2192" s="4" t="str">
        <f t="array" ref="A2192">IF(SUM(--ISNUMBER(SEARCH({", AB ",", BC ",", MB ",", NB ",", NL ",", NS ",", NT ",", NU ",", ON ",", PE ",", QC ",", SK ",", YT "},UPPER(C2192))))&gt;0,"Canada","USA")</f>
        <v>USA</v>
      </c>
      <c r="B2192" s="3" t="s">
        <v>10456</v>
      </c>
      <c r="C2192" s="3" t="s">
        <v>10457</v>
      </c>
      <c r="D2192" s="3" t="s">
        <v>10458</v>
      </c>
      <c r="E2192" s="3" t="s">
        <v>334</v>
      </c>
      <c r="F2192" s="3"/>
      <c r="G2192" s="3" t="s">
        <v>27</v>
      </c>
      <c r="H2192" s="3" t="s">
        <v>27</v>
      </c>
      <c r="I2192" s="3">
        <v>5</v>
      </c>
      <c r="J2192" s="3">
        <v>-73.58267</v>
      </c>
      <c r="K2192" s="3">
        <v>40.63418</v>
      </c>
      <c r="L2192" s="3" t="s">
        <v>10459</v>
      </c>
      <c r="M2192" s="3">
        <v>0</v>
      </c>
      <c r="N2192" s="3">
        <v>0</v>
      </c>
      <c r="O2192" s="3">
        <v>0</v>
      </c>
      <c r="P2192" s="3">
        <v>0</v>
      </c>
      <c r="Q2192" s="3" t="s">
        <v>29</v>
      </c>
      <c r="R2192" s="3" t="s">
        <v>30</v>
      </c>
      <c r="S2192" s="3"/>
      <c r="T2192" s="3"/>
      <c r="U2192" s="7">
        <v>45669.4642361111</v>
      </c>
      <c r="V2192" s="7">
        <v>45838.5196180556</v>
      </c>
      <c r="W2192" s="3"/>
    </row>
    <row r="2193" ht="15.05" spans="1:23">
      <c r="A2193" s="4" t="str">
        <f t="array" ref="A2193">IF(SUM(--ISNUMBER(SEARCH({", AB ",", BC ",", MB ",", NB ",", NL ",", NS ",", NT ",", NU ",", ON ",", PE ",", QC ",", SK ",", YT "},UPPER(C2193))))&gt;0,"Canada","USA")</f>
        <v>USA</v>
      </c>
      <c r="B2193" s="3" t="s">
        <v>10460</v>
      </c>
      <c r="C2193" s="3" t="s">
        <v>10461</v>
      </c>
      <c r="D2193" s="3" t="s">
        <v>10462</v>
      </c>
      <c r="E2193" s="3" t="s">
        <v>10463</v>
      </c>
      <c r="F2193" s="3"/>
      <c r="G2193" s="3" t="s">
        <v>27</v>
      </c>
      <c r="H2193" s="3" t="s">
        <v>27</v>
      </c>
      <c r="I2193" s="3">
        <v>5</v>
      </c>
      <c r="J2193" s="3">
        <v>-98.25569</v>
      </c>
      <c r="K2193" s="3">
        <v>29.52101</v>
      </c>
      <c r="L2193" s="3"/>
      <c r="M2193" s="3">
        <v>0</v>
      </c>
      <c r="N2193" s="3">
        <v>0</v>
      </c>
      <c r="O2193" s="3">
        <v>0</v>
      </c>
      <c r="P2193" s="3">
        <v>0</v>
      </c>
      <c r="Q2193" s="3" t="s">
        <v>29</v>
      </c>
      <c r="R2193" s="3" t="s">
        <v>30</v>
      </c>
      <c r="S2193" s="3"/>
      <c r="T2193" s="3"/>
      <c r="U2193" s="7">
        <v>45617.6771064815</v>
      </c>
      <c r="V2193" s="7">
        <v>45694.8607638889</v>
      </c>
      <c r="W2193" s="3"/>
    </row>
    <row r="2194" ht="15.05" spans="1:23">
      <c r="A2194" s="4" t="str">
        <f t="array" ref="A2194">IF(SUM(--ISNUMBER(SEARCH({", AB ",", BC ",", MB ",", NB ",", NL ",", NS ",", NT ",", NU ",", ON ",", PE ",", QC ",", SK ",", YT "},UPPER(C2194))))&gt;0,"Canada","USA")</f>
        <v>USA</v>
      </c>
      <c r="B2194" s="3" t="s">
        <v>10464</v>
      </c>
      <c r="C2194" s="3" t="s">
        <v>10465</v>
      </c>
      <c r="D2194" s="3" t="s">
        <v>10466</v>
      </c>
      <c r="E2194" s="3" t="s">
        <v>10467</v>
      </c>
      <c r="F2194" s="3" t="s">
        <v>10468</v>
      </c>
      <c r="G2194" s="3" t="s">
        <v>27</v>
      </c>
      <c r="H2194" s="3" t="s">
        <v>27</v>
      </c>
      <c r="I2194" s="3">
        <v>5</v>
      </c>
      <c r="J2194" s="3">
        <v>-97.1453988999999</v>
      </c>
      <c r="K2194" s="3">
        <v>44.9015738</v>
      </c>
      <c r="L2194" s="3"/>
      <c r="M2194" s="3">
        <v>0</v>
      </c>
      <c r="N2194" s="3">
        <v>0</v>
      </c>
      <c r="O2194" s="3">
        <v>0</v>
      </c>
      <c r="P2194" s="3">
        <v>0</v>
      </c>
      <c r="Q2194" s="3" t="s">
        <v>29</v>
      </c>
      <c r="R2194" s="3" t="s">
        <v>30</v>
      </c>
      <c r="S2194" s="3"/>
      <c r="T2194" s="3"/>
      <c r="U2194" s="7">
        <v>45615.683587963</v>
      </c>
      <c r="V2194" s="7">
        <v>45687.8487731482</v>
      </c>
      <c r="W2194" s="3"/>
    </row>
    <row r="2195" ht="15.05" spans="1:23">
      <c r="A2195" s="4" t="str">
        <f t="array" ref="A2195">IF(SUM(--ISNUMBER(SEARCH({", AB ",", BC ",", MB ",", NB ",", NL ",", NS ",", NT ",", NU ",", ON ",", PE ",", QC ",", SK ",", YT "},UPPER(C2195))))&gt;0,"Canada","USA")</f>
        <v>USA</v>
      </c>
      <c r="B2195" s="3" t="s">
        <v>10469</v>
      </c>
      <c r="C2195" s="3" t="s">
        <v>10470</v>
      </c>
      <c r="D2195" s="3" t="s">
        <v>10466</v>
      </c>
      <c r="E2195" s="3" t="s">
        <v>10467</v>
      </c>
      <c r="F2195" s="3"/>
      <c r="G2195" s="3" t="s">
        <v>27</v>
      </c>
      <c r="H2195" s="3" t="s">
        <v>27</v>
      </c>
      <c r="I2195" s="3">
        <v>5</v>
      </c>
      <c r="J2195" s="3">
        <v>-97.12275</v>
      </c>
      <c r="K2195" s="3">
        <v>44.90266</v>
      </c>
      <c r="L2195" s="3"/>
      <c r="M2195" s="3">
        <v>0</v>
      </c>
      <c r="N2195" s="3">
        <v>0</v>
      </c>
      <c r="O2195" s="3">
        <v>0</v>
      </c>
      <c r="P2195" s="3">
        <v>0</v>
      </c>
      <c r="Q2195" s="3" t="s">
        <v>29</v>
      </c>
      <c r="R2195" s="3" t="s">
        <v>30</v>
      </c>
      <c r="S2195" s="3"/>
      <c r="T2195" s="3"/>
      <c r="U2195" s="7">
        <v>45615.6747106481</v>
      </c>
      <c r="V2195" s="7">
        <v>45821.6875694444</v>
      </c>
      <c r="W2195" s="3"/>
    </row>
    <row r="2196" ht="15.05" spans="1:23">
      <c r="A2196" s="4" t="str">
        <f t="array" ref="A2196">IF(SUM(--ISNUMBER(SEARCH({", AB ",", BC ",", MB ",", NB ",", NL ",", NS ",", NT ",", NU ",", ON ",", PE ",", QC ",", SK ",", YT "},UPPER(C2196))))&gt;0,"Canada","USA")</f>
        <v>USA</v>
      </c>
      <c r="B2196" s="3" t="s">
        <v>10471</v>
      </c>
      <c r="C2196" s="3" t="s">
        <v>10317</v>
      </c>
      <c r="D2196" s="3" t="s">
        <v>10472</v>
      </c>
      <c r="E2196" s="3" t="s">
        <v>10473</v>
      </c>
      <c r="F2196" s="3"/>
      <c r="G2196" s="3" t="s">
        <v>27</v>
      </c>
      <c r="H2196" s="3" t="s">
        <v>27</v>
      </c>
      <c r="I2196" s="3">
        <v>5</v>
      </c>
      <c r="J2196" s="3">
        <v>-121.90323</v>
      </c>
      <c r="K2196" s="3">
        <v>39.79888</v>
      </c>
      <c r="L2196" s="3"/>
      <c r="M2196" s="3">
        <v>0</v>
      </c>
      <c r="N2196" s="3">
        <v>0</v>
      </c>
      <c r="O2196" s="3">
        <v>0</v>
      </c>
      <c r="P2196" s="3">
        <v>0</v>
      </c>
      <c r="Q2196" s="3" t="s">
        <v>29</v>
      </c>
      <c r="R2196" s="3" t="s">
        <v>30</v>
      </c>
      <c r="S2196" s="3"/>
      <c r="T2196" s="3"/>
      <c r="U2196" s="7">
        <v>45643.4763657407</v>
      </c>
      <c r="V2196" s="7">
        <v>45643.4763657407</v>
      </c>
      <c r="W2196" s="3"/>
    </row>
    <row r="2197" ht="15.05" spans="1:23">
      <c r="A2197" s="4" t="str">
        <f t="array" ref="A2197">IF(SUM(--ISNUMBER(SEARCH({", AB ",", BC ",", MB ",", NB ",", NL ",", NS ",", NT ",", NU ",", ON ",", PE ",", QC ",", SK ",", YT "},UPPER(C2197))))&gt;0,"Canada","USA")</f>
        <v>USA</v>
      </c>
      <c r="B2197" s="3" t="s">
        <v>10474</v>
      </c>
      <c r="C2197" s="3" t="s">
        <v>10475</v>
      </c>
      <c r="D2197" s="3" t="s">
        <v>10476</v>
      </c>
      <c r="E2197" s="3" t="s">
        <v>10477</v>
      </c>
      <c r="F2197" s="3" t="s">
        <v>10478</v>
      </c>
      <c r="G2197" s="3" t="s">
        <v>27</v>
      </c>
      <c r="H2197" s="3" t="s">
        <v>27</v>
      </c>
      <c r="I2197" s="3">
        <v>1</v>
      </c>
      <c r="J2197" s="3">
        <v>-87.490766</v>
      </c>
      <c r="K2197" s="3">
        <v>38.0904473</v>
      </c>
      <c r="L2197" s="3" t="s">
        <v>10479</v>
      </c>
      <c r="M2197" s="3">
        <v>94.95</v>
      </c>
      <c r="N2197" s="3">
        <v>25</v>
      </c>
      <c r="O2197" s="3">
        <v>0</v>
      </c>
      <c r="P2197" s="3">
        <v>0</v>
      </c>
      <c r="Q2197" s="3" t="s">
        <v>29</v>
      </c>
      <c r="R2197" s="3" t="s">
        <v>30</v>
      </c>
      <c r="S2197" s="3"/>
      <c r="T2197" s="3"/>
      <c r="U2197" s="7">
        <v>45603.5252893519</v>
      </c>
      <c r="V2197" s="7">
        <v>45828.6391203704</v>
      </c>
      <c r="W2197" s="3"/>
    </row>
    <row r="2198" ht="15.05" spans="1:23">
      <c r="A2198" s="4" t="str">
        <f t="array" ref="A2198">IF(SUM(--ISNUMBER(SEARCH({", AB ",", BC ",", MB ",", NB ",", NL ",", NS ",", NT ",", NU ",", ON ",", PE ",", QC ",", SK ",", YT "},UPPER(C2198))))&gt;0,"Canada","USA")</f>
        <v>USA</v>
      </c>
      <c r="B2198" s="3" t="s">
        <v>10480</v>
      </c>
      <c r="C2198" s="3" t="s">
        <v>10481</v>
      </c>
      <c r="D2198" s="3" t="s">
        <v>10482</v>
      </c>
      <c r="E2198" s="3" t="s">
        <v>10483</v>
      </c>
      <c r="F2198" s="3"/>
      <c r="G2198" s="3" t="s">
        <v>27</v>
      </c>
      <c r="H2198" s="3" t="s">
        <v>91</v>
      </c>
      <c r="I2198" s="3">
        <v>5</v>
      </c>
      <c r="J2198" s="3">
        <v>-80.0742194376504</v>
      </c>
      <c r="K2198" s="8" t="s">
        <v>10484</v>
      </c>
      <c r="L2198" s="3"/>
      <c r="M2198" s="3">
        <v>0</v>
      </c>
      <c r="N2198" s="3">
        <v>0</v>
      </c>
      <c r="O2198" s="3">
        <v>0</v>
      </c>
      <c r="P2198" s="3">
        <v>0</v>
      </c>
      <c r="Q2198" s="3" t="s">
        <v>29</v>
      </c>
      <c r="R2198" s="3" t="s">
        <v>30</v>
      </c>
      <c r="S2198" s="3"/>
      <c r="T2198" s="3"/>
      <c r="U2198" s="7">
        <v>45867.6068287037</v>
      </c>
      <c r="V2198" s="7">
        <v>45867.6068287037</v>
      </c>
      <c r="W2198" s="3"/>
    </row>
    <row r="2199" ht="15.05" spans="1:23">
      <c r="A2199" s="4" t="str">
        <f t="array" ref="A2199">IF(SUM(--ISNUMBER(SEARCH({", AB ",", BC ",", MB ",", NB ",", NL ",", NS ",", NT ",", NU ",", ON ",", PE ",", QC ",", SK ",", YT "},UPPER(C2199))))&gt;0,"Canada","USA")</f>
        <v>USA</v>
      </c>
      <c r="B2199" s="3" t="s">
        <v>10485</v>
      </c>
      <c r="C2199" s="3" t="s">
        <v>10486</v>
      </c>
      <c r="D2199" s="3" t="s">
        <v>10487</v>
      </c>
      <c r="E2199" s="3" t="s">
        <v>10488</v>
      </c>
      <c r="F2199" s="3" t="s">
        <v>466</v>
      </c>
      <c r="G2199" s="3" t="s">
        <v>27</v>
      </c>
      <c r="H2199" s="3" t="s">
        <v>27</v>
      </c>
      <c r="I2199" s="3">
        <v>5</v>
      </c>
      <c r="J2199" s="3">
        <v>-80.9187632</v>
      </c>
      <c r="K2199" s="3">
        <v>36.6455863</v>
      </c>
      <c r="L2199" s="3"/>
      <c r="M2199" s="3">
        <v>0</v>
      </c>
      <c r="N2199" s="3">
        <v>0</v>
      </c>
      <c r="O2199" s="3">
        <v>0</v>
      </c>
      <c r="P2199" s="3">
        <v>0</v>
      </c>
      <c r="Q2199" s="3" t="s">
        <v>29</v>
      </c>
      <c r="R2199" s="3" t="s">
        <v>30</v>
      </c>
      <c r="S2199" s="3"/>
      <c r="T2199" s="3"/>
      <c r="U2199" s="7">
        <v>45665.5955324074</v>
      </c>
      <c r="V2199" s="7">
        <v>45869.490474537</v>
      </c>
      <c r="W2199" s="3"/>
    </row>
    <row r="2200" ht="15.05" spans="1:23">
      <c r="A2200" s="4" t="str">
        <f t="array" ref="A2200">IF(SUM(--ISNUMBER(SEARCH({", AB ",", BC ",", MB ",", NB ",", NL ",", NS ",", NT ",", NU ",", ON ",", PE ",", QC ",", SK ",", YT "},UPPER(C2200))))&gt;0,"Canada","USA")</f>
        <v>USA</v>
      </c>
      <c r="B2200" s="3" t="s">
        <v>10489</v>
      </c>
      <c r="C2200" s="3" t="s">
        <v>10490</v>
      </c>
      <c r="D2200" s="3" t="s">
        <v>10491</v>
      </c>
      <c r="E2200" s="3" t="s">
        <v>10492</v>
      </c>
      <c r="F2200" s="3"/>
      <c r="G2200" s="3" t="s">
        <v>27</v>
      </c>
      <c r="H2200" s="3" t="s">
        <v>27</v>
      </c>
      <c r="I2200" s="3">
        <v>5</v>
      </c>
      <c r="J2200" s="3">
        <v>-88.19788</v>
      </c>
      <c r="K2200" s="3">
        <v>41.51409</v>
      </c>
      <c r="L2200" s="3" t="s">
        <v>10493</v>
      </c>
      <c r="M2200" s="3">
        <v>0</v>
      </c>
      <c r="N2200" s="3">
        <v>0</v>
      </c>
      <c r="O2200" s="3">
        <v>0</v>
      </c>
      <c r="P2200" s="3">
        <v>0</v>
      </c>
      <c r="Q2200" s="3" t="s">
        <v>29</v>
      </c>
      <c r="R2200" s="3" t="s">
        <v>30</v>
      </c>
      <c r="S2200" s="3"/>
      <c r="T2200" s="3"/>
      <c r="U2200" s="7">
        <v>45665.6755902778</v>
      </c>
      <c r="V2200" s="7">
        <v>45828.5476851852</v>
      </c>
      <c r="W2200" s="3"/>
    </row>
    <row r="2201" ht="15.05" spans="1:23">
      <c r="A2201" s="4" t="str">
        <f t="array" ref="A2201">IF(SUM(--ISNUMBER(SEARCH({", AB ",", BC ",", MB ",", NB ",", NL ",", NS ",", NT ",", NU ",", ON ",", PE ",", QC ",", SK ",", YT "},UPPER(C2201))))&gt;0,"Canada","USA")</f>
        <v>USA</v>
      </c>
      <c r="B2201" s="3" t="s">
        <v>10494</v>
      </c>
      <c r="C2201" s="3" t="s">
        <v>10495</v>
      </c>
      <c r="D2201" s="3" t="s">
        <v>10496</v>
      </c>
      <c r="E2201" s="3" t="s">
        <v>10497</v>
      </c>
      <c r="F2201" s="3"/>
      <c r="G2201" s="3" t="s">
        <v>27</v>
      </c>
      <c r="H2201" s="3" t="s">
        <v>27</v>
      </c>
      <c r="I2201" s="3">
        <v>5</v>
      </c>
      <c r="J2201" s="3">
        <v>-82.52875</v>
      </c>
      <c r="K2201" s="3">
        <v>37.46064</v>
      </c>
      <c r="L2201" s="3" t="s">
        <v>10498</v>
      </c>
      <c r="M2201" s="3">
        <v>0</v>
      </c>
      <c r="N2201" s="3">
        <v>0</v>
      </c>
      <c r="O2201" s="3">
        <v>0</v>
      </c>
      <c r="P2201" s="3">
        <v>0</v>
      </c>
      <c r="Q2201" s="3" t="s">
        <v>29</v>
      </c>
      <c r="R2201" s="3" t="s">
        <v>30</v>
      </c>
      <c r="S2201" s="3"/>
      <c r="T2201" s="3"/>
      <c r="U2201" s="7">
        <v>45665.9907291667</v>
      </c>
      <c r="V2201" s="7">
        <v>45831.4434027778</v>
      </c>
      <c r="W2201" s="3"/>
    </row>
    <row r="2202" ht="15.05" spans="1:23">
      <c r="A2202" s="4" t="str">
        <f t="array" ref="A2202">IF(SUM(--ISNUMBER(SEARCH({", AB ",", BC ",", MB ",", NB ",", NL ",", NS ",", NT ",", NU ",", ON ",", PE ",", QC ",", SK ",", YT "},UPPER(C2202))))&gt;0,"Canada","USA")</f>
        <v>USA</v>
      </c>
      <c r="B2202" s="3" t="s">
        <v>10499</v>
      </c>
      <c r="C2202" s="3" t="s">
        <v>10500</v>
      </c>
      <c r="D2202" s="3" t="s">
        <v>10501</v>
      </c>
      <c r="E2202" s="3" t="s">
        <v>10502</v>
      </c>
      <c r="F2202" s="3" t="s">
        <v>250</v>
      </c>
      <c r="G2202" s="3" t="s">
        <v>27</v>
      </c>
      <c r="H2202" s="3" t="s">
        <v>27</v>
      </c>
      <c r="I2202" s="3">
        <v>6</v>
      </c>
      <c r="J2202" s="3">
        <v>-77.4841388</v>
      </c>
      <c r="K2202" s="3">
        <v>37.5056473</v>
      </c>
      <c r="L2202" s="3" t="s">
        <v>10503</v>
      </c>
      <c r="M2202" s="3">
        <v>0</v>
      </c>
      <c r="N2202" s="3">
        <v>0</v>
      </c>
      <c r="O2202" s="3">
        <v>0</v>
      </c>
      <c r="P2202" s="3">
        <v>0</v>
      </c>
      <c r="Q2202" s="3" t="s">
        <v>29</v>
      </c>
      <c r="R2202" s="3" t="s">
        <v>30</v>
      </c>
      <c r="S2202" s="3"/>
      <c r="T2202" s="3"/>
      <c r="U2202" s="7">
        <v>45665.691087963</v>
      </c>
      <c r="V2202" s="7">
        <v>45863.6002083333</v>
      </c>
      <c r="W2202" s="3"/>
    </row>
    <row r="2203" ht="15.05" spans="1:23">
      <c r="A2203" s="4" t="str">
        <f t="array" ref="A2203">IF(SUM(--ISNUMBER(SEARCH({", AB ",", BC ",", MB ",", NB ",", NL ",", NS ",", NT ",", NU ",", ON ",", PE ",", QC ",", SK ",", YT "},UPPER(C2203))))&gt;0,"Canada","USA")</f>
        <v>USA</v>
      </c>
      <c r="B2203" s="3" t="s">
        <v>10504</v>
      </c>
      <c r="C2203" s="3" t="s">
        <v>10505</v>
      </c>
      <c r="D2203" s="3" t="s">
        <v>10506</v>
      </c>
      <c r="E2203" s="3" t="s">
        <v>10507</v>
      </c>
      <c r="F2203" s="3" t="s">
        <v>10508</v>
      </c>
      <c r="G2203" s="3" t="s">
        <v>27</v>
      </c>
      <c r="H2203" s="3" t="s">
        <v>27</v>
      </c>
      <c r="I2203" s="3">
        <v>6</v>
      </c>
      <c r="J2203" s="3">
        <v>-89.6095</v>
      </c>
      <c r="K2203" s="3">
        <v>37.35026</v>
      </c>
      <c r="L2203" s="3" t="s">
        <v>10509</v>
      </c>
      <c r="M2203" s="3">
        <v>129</v>
      </c>
      <c r="N2203" s="3">
        <v>0</v>
      </c>
      <c r="O2203" s="3">
        <v>0</v>
      </c>
      <c r="P2203" s="3">
        <v>0</v>
      </c>
      <c r="Q2203" s="3" t="s">
        <v>29</v>
      </c>
      <c r="R2203" s="3" t="s">
        <v>30</v>
      </c>
      <c r="S2203" s="3"/>
      <c r="T2203" s="3"/>
      <c r="U2203" s="7">
        <v>45667.7331712963</v>
      </c>
      <c r="V2203" s="7">
        <v>45832.5284027778</v>
      </c>
      <c r="W2203" s="3"/>
    </row>
    <row r="2204" ht="15.05" spans="1:23">
      <c r="A2204" s="4" t="str">
        <f t="array" ref="A2204">IF(SUM(--ISNUMBER(SEARCH({", AB ",", BC ",", MB ",", NB ",", NL ",", NS ",", NT ",", NU ",", ON ",", PE ",", QC ",", SK ",", YT "},UPPER(C2204))))&gt;0,"Canada","USA")</f>
        <v>USA</v>
      </c>
      <c r="B2204" s="3" t="s">
        <v>10510</v>
      </c>
      <c r="C2204" s="3" t="s">
        <v>10511</v>
      </c>
      <c r="D2204" s="3" t="s">
        <v>10512</v>
      </c>
      <c r="E2204" s="3" t="s">
        <v>10513</v>
      </c>
      <c r="F2204" s="3" t="s">
        <v>10514</v>
      </c>
      <c r="G2204" s="3" t="s">
        <v>91</v>
      </c>
      <c r="H2204" s="3" t="s">
        <v>27</v>
      </c>
      <c r="I2204" s="3">
        <v>1</v>
      </c>
      <c r="J2204" s="3">
        <v>-93.7456746</v>
      </c>
      <c r="K2204" s="8" t="s">
        <v>10515</v>
      </c>
      <c r="L2204" s="3" t="s">
        <v>10516</v>
      </c>
      <c r="M2204" s="3">
        <v>103</v>
      </c>
      <c r="N2204" s="3">
        <v>0</v>
      </c>
      <c r="O2204" s="3">
        <v>0</v>
      </c>
      <c r="P2204" s="3">
        <v>0</v>
      </c>
      <c r="Q2204" s="3" t="s">
        <v>29</v>
      </c>
      <c r="R2204" s="3" t="s">
        <v>30</v>
      </c>
      <c r="S2204" s="3"/>
      <c r="T2204" s="3"/>
      <c r="U2204" s="7">
        <v>45628.5415972222</v>
      </c>
      <c r="V2204" s="7">
        <v>45908.4076388889</v>
      </c>
      <c r="W2204" s="3"/>
    </row>
    <row r="2205" ht="15.05" spans="1:23">
      <c r="A2205" s="4" t="str">
        <f t="array" ref="A2205">IF(SUM(--ISNUMBER(SEARCH({", AB ",", BC ",", MB ",", NB ",", NL ",", NS ",", NT ",", NU ",", ON ",", PE ",", QC ",", SK ",", YT "},UPPER(C2205))))&gt;0,"Canada","USA")</f>
        <v>USA</v>
      </c>
      <c r="B2205" s="3" t="s">
        <v>10517</v>
      </c>
      <c r="C2205" s="3" t="s">
        <v>10518</v>
      </c>
      <c r="D2205" s="3" t="s">
        <v>10519</v>
      </c>
      <c r="E2205" s="3" t="s">
        <v>10520</v>
      </c>
      <c r="F2205" s="3"/>
      <c r="G2205" s="3" t="s">
        <v>27</v>
      </c>
      <c r="H2205" s="3" t="s">
        <v>27</v>
      </c>
      <c r="I2205" s="3">
        <v>5</v>
      </c>
      <c r="J2205" s="3">
        <v>-115.29823</v>
      </c>
      <c r="K2205" s="3">
        <v>36.20524</v>
      </c>
      <c r="L2205" s="3"/>
      <c r="M2205" s="3">
        <v>0</v>
      </c>
      <c r="N2205" s="3">
        <v>0</v>
      </c>
      <c r="O2205" s="3">
        <v>0</v>
      </c>
      <c r="P2205" s="3">
        <v>0</v>
      </c>
      <c r="Q2205" s="3" t="s">
        <v>29</v>
      </c>
      <c r="R2205" s="3" t="s">
        <v>30</v>
      </c>
      <c r="S2205" s="3"/>
      <c r="T2205" s="3"/>
      <c r="U2205" s="7">
        <v>45668.9637731481</v>
      </c>
      <c r="V2205" s="7">
        <v>45668.9637731481</v>
      </c>
      <c r="W2205" s="3"/>
    </row>
    <row r="2206" ht="15.05" spans="1:23">
      <c r="A2206" s="4" t="str">
        <f t="array" ref="A2206">IF(SUM(--ISNUMBER(SEARCH({", AB ",", BC ",", MB ",", NB ",", NL ",", NS ",", NT ",", NU ",", ON ",", PE ",", QC ",", SK ",", YT "},UPPER(C2206))))&gt;0,"Canada","USA")</f>
        <v>USA</v>
      </c>
      <c r="B2206" s="3" t="s">
        <v>10521</v>
      </c>
      <c r="C2206" s="3" t="s">
        <v>10522</v>
      </c>
      <c r="D2206" s="3" t="s">
        <v>10523</v>
      </c>
      <c r="E2206" s="3" t="s">
        <v>10524</v>
      </c>
      <c r="F2206" s="3"/>
      <c r="G2206" s="3" t="s">
        <v>27</v>
      </c>
      <c r="H2206" s="3" t="s">
        <v>27</v>
      </c>
      <c r="I2206" s="3">
        <v>5</v>
      </c>
      <c r="J2206" s="3">
        <v>-91.99058</v>
      </c>
      <c r="K2206" s="3">
        <v>30.15161</v>
      </c>
      <c r="L2206" s="3"/>
      <c r="M2206" s="3">
        <v>0</v>
      </c>
      <c r="N2206" s="3">
        <v>0</v>
      </c>
      <c r="O2206" s="3">
        <v>0</v>
      </c>
      <c r="P2206" s="3">
        <v>0</v>
      </c>
      <c r="Q2206" s="3" t="s">
        <v>29</v>
      </c>
      <c r="R2206" s="3" t="s">
        <v>30</v>
      </c>
      <c r="S2206" s="3"/>
      <c r="T2206" s="3"/>
      <c r="U2206" s="7">
        <v>45652.6396296296</v>
      </c>
      <c r="V2206" s="7">
        <v>45652.6396296296</v>
      </c>
      <c r="W2206" s="3"/>
    </row>
    <row r="2207" ht="15.05" spans="1:23">
      <c r="A2207" s="4" t="str">
        <f t="array" ref="A2207">IF(SUM(--ISNUMBER(SEARCH({", AB ",", BC ",", MB ",", NB ",", NL ",", NS ",", NT ",", NU ",", ON ",", PE ",", QC ",", SK ",", YT "},UPPER(C2207))))&gt;0,"Canada","USA")</f>
        <v>USA</v>
      </c>
      <c r="B2207" s="3" t="s">
        <v>10525</v>
      </c>
      <c r="C2207" s="3" t="s">
        <v>10526</v>
      </c>
      <c r="D2207" s="3" t="s">
        <v>10527</v>
      </c>
      <c r="E2207" s="3" t="s">
        <v>10528</v>
      </c>
      <c r="F2207" s="3"/>
      <c r="G2207" s="3" t="s">
        <v>27</v>
      </c>
      <c r="H2207" s="3" t="s">
        <v>27</v>
      </c>
      <c r="I2207" s="3">
        <v>5</v>
      </c>
      <c r="J2207" s="3">
        <v>-95.14768</v>
      </c>
      <c r="K2207" s="3">
        <v>43.3419</v>
      </c>
      <c r="L2207" s="3"/>
      <c r="M2207" s="3">
        <v>0</v>
      </c>
      <c r="N2207" s="3">
        <v>0</v>
      </c>
      <c r="O2207" s="3">
        <v>0</v>
      </c>
      <c r="P2207" s="3">
        <v>0</v>
      </c>
      <c r="Q2207" s="3" t="s">
        <v>29</v>
      </c>
      <c r="R2207" s="3" t="s">
        <v>30</v>
      </c>
      <c r="S2207" s="3"/>
      <c r="T2207" s="3"/>
      <c r="U2207" s="7">
        <v>45824.5625578704</v>
      </c>
      <c r="V2207" s="7">
        <v>45867.4878935185</v>
      </c>
      <c r="W2207" s="3"/>
    </row>
    <row r="2208" ht="15.05" spans="1:23">
      <c r="A2208" s="4" t="str">
        <f t="array" ref="A2208">IF(SUM(--ISNUMBER(SEARCH({", AB ",", BC ",", MB ",", NB ",", NL ",", NS ",", NT ",", NU ",", ON ",", PE ",", QC ",", SK ",", YT "},UPPER(C2208))))&gt;0,"Canada","USA")</f>
        <v>USA</v>
      </c>
      <c r="B2208" s="3" t="s">
        <v>10529</v>
      </c>
      <c r="C2208" s="3" t="s">
        <v>10530</v>
      </c>
      <c r="D2208" s="3" t="s">
        <v>10531</v>
      </c>
      <c r="E2208" s="3" t="s">
        <v>10532</v>
      </c>
      <c r="F2208" s="3"/>
      <c r="G2208" s="3" t="s">
        <v>27</v>
      </c>
      <c r="H2208" s="3" t="s">
        <v>27</v>
      </c>
      <c r="I2208" s="3">
        <v>6</v>
      </c>
      <c r="J2208" s="3">
        <v>-95.29779</v>
      </c>
      <c r="K2208" s="3">
        <v>29.80474</v>
      </c>
      <c r="L2208" s="3" t="s">
        <v>10533</v>
      </c>
      <c r="M2208" s="3">
        <v>0</v>
      </c>
      <c r="N2208" s="3">
        <v>0</v>
      </c>
      <c r="O2208" s="3">
        <v>0</v>
      </c>
      <c r="P2208" s="3">
        <v>0</v>
      </c>
      <c r="Q2208" s="3" t="s">
        <v>29</v>
      </c>
      <c r="R2208" s="3" t="s">
        <v>30</v>
      </c>
      <c r="S2208" s="3"/>
      <c r="T2208" s="3"/>
      <c r="U2208" s="7">
        <v>45622.3686111111</v>
      </c>
      <c r="V2208" s="7">
        <v>45853.6226967593</v>
      </c>
      <c r="W2208" s="3"/>
    </row>
    <row r="2209" ht="15.05" spans="1:23">
      <c r="A2209" s="4" t="str">
        <f t="array" ref="A2209">IF(SUM(--ISNUMBER(SEARCH({", AB ",", BC ",", MB ",", NB ",", NL ",", NS ",", NT ",", NU ",", ON ",", PE ",", QC ",", SK ",", YT "},UPPER(C2209))))&gt;0,"Canada","USA")</f>
        <v>USA</v>
      </c>
      <c r="B2209" s="3" t="s">
        <v>10534</v>
      </c>
      <c r="C2209" s="3" t="s">
        <v>10535</v>
      </c>
      <c r="D2209" s="3" t="s">
        <v>10536</v>
      </c>
      <c r="E2209" s="3" t="s">
        <v>10537</v>
      </c>
      <c r="F2209" s="3" t="s">
        <v>10538</v>
      </c>
      <c r="G2209" s="3" t="s">
        <v>27</v>
      </c>
      <c r="H2209" s="3" t="s">
        <v>27</v>
      </c>
      <c r="I2209" s="3">
        <v>5</v>
      </c>
      <c r="J2209" s="3">
        <v>-75.90569</v>
      </c>
      <c r="K2209" s="3">
        <v>43.97403</v>
      </c>
      <c r="L2209" s="3"/>
      <c r="M2209" s="3">
        <v>0</v>
      </c>
      <c r="N2209" s="3">
        <v>0</v>
      </c>
      <c r="O2209" s="3">
        <v>0</v>
      </c>
      <c r="P2209" s="3">
        <v>0</v>
      </c>
      <c r="Q2209" s="3" t="s">
        <v>29</v>
      </c>
      <c r="R2209" s="3" t="s">
        <v>30</v>
      </c>
      <c r="S2209" s="3"/>
      <c r="T2209" s="3"/>
      <c r="U2209" s="7">
        <v>45705.6568402778</v>
      </c>
      <c r="V2209" s="7">
        <v>45922.436712963</v>
      </c>
      <c r="W2209" s="3"/>
    </row>
    <row r="2210" ht="15.05" spans="1:23">
      <c r="A2210" s="4" t="str">
        <f t="array" ref="A2210">IF(SUM(--ISNUMBER(SEARCH({", AB ",", BC ",", MB ",", NB ",", NL ",", NS ",", NT ",", NU ",", ON ",", PE ",", QC ",", SK ",", YT "},UPPER(C2210))))&gt;0,"Canada","USA")</f>
        <v>USA</v>
      </c>
      <c r="B2210" s="3" t="s">
        <v>10539</v>
      </c>
      <c r="C2210" s="3" t="s">
        <v>10540</v>
      </c>
      <c r="D2210" s="3" t="s">
        <v>10536</v>
      </c>
      <c r="E2210" s="3" t="s">
        <v>10541</v>
      </c>
      <c r="F2210" s="3" t="s">
        <v>10542</v>
      </c>
      <c r="G2210" s="3" t="s">
        <v>27</v>
      </c>
      <c r="H2210" s="3" t="s">
        <v>27</v>
      </c>
      <c r="I2210" s="3">
        <v>1</v>
      </c>
      <c r="J2210" s="3">
        <v>-75.2662966758088</v>
      </c>
      <c r="K2210" s="8" t="s">
        <v>10543</v>
      </c>
      <c r="L2210" s="3" t="s">
        <v>10544</v>
      </c>
      <c r="M2210" s="3">
        <v>185</v>
      </c>
      <c r="N2210" s="3">
        <v>0</v>
      </c>
      <c r="O2210" s="3">
        <v>0</v>
      </c>
      <c r="P2210" s="3">
        <v>0</v>
      </c>
      <c r="Q2210" s="3" t="s">
        <v>29</v>
      </c>
      <c r="R2210" s="3" t="s">
        <v>30</v>
      </c>
      <c r="S2210" s="3"/>
      <c r="T2210" s="3"/>
      <c r="U2210" s="7">
        <v>45666.5673611111</v>
      </c>
      <c r="V2210" s="7">
        <v>45922.4359837963</v>
      </c>
      <c r="W2210" s="3"/>
    </row>
    <row r="2211" ht="15.05" spans="1:23">
      <c r="A2211" s="4" t="str">
        <f t="array" ref="A2211">IF(SUM(--ISNUMBER(SEARCH({", AB ",", BC ",", MB ",", NB ",", NL ",", NS ",", NT ",", NU ",", ON ",", PE ",", QC ",", SK ",", YT "},UPPER(C2211))))&gt;0,"Canada","USA")</f>
        <v>USA</v>
      </c>
      <c r="B2211" s="3" t="s">
        <v>10545</v>
      </c>
      <c r="C2211" s="3" t="s">
        <v>10546</v>
      </c>
      <c r="D2211" s="3" t="s">
        <v>10536</v>
      </c>
      <c r="E2211" s="3" t="s">
        <v>10537</v>
      </c>
      <c r="F2211" s="3"/>
      <c r="G2211" s="3" t="s">
        <v>27</v>
      </c>
      <c r="H2211" s="3" t="s">
        <v>27</v>
      </c>
      <c r="I2211" s="3">
        <v>5</v>
      </c>
      <c r="J2211" s="3">
        <v>-76.1666277027931</v>
      </c>
      <c r="K2211" s="8" t="s">
        <v>10547</v>
      </c>
      <c r="L2211" s="3"/>
      <c r="M2211" s="3">
        <v>0</v>
      </c>
      <c r="N2211" s="3">
        <v>0</v>
      </c>
      <c r="O2211" s="3">
        <v>0</v>
      </c>
      <c r="P2211" s="3">
        <v>0</v>
      </c>
      <c r="Q2211" s="3" t="s">
        <v>29</v>
      </c>
      <c r="R2211" s="3" t="s">
        <v>30</v>
      </c>
      <c r="S2211" s="3"/>
      <c r="T2211" s="3"/>
      <c r="U2211" s="7">
        <v>45705.6552314815</v>
      </c>
      <c r="V2211" s="7">
        <v>45924.5293981481</v>
      </c>
      <c r="W2211" s="3"/>
    </row>
    <row r="2212" ht="15.05" spans="1:23">
      <c r="A2212" s="4" t="str">
        <f t="array" ref="A2212">IF(SUM(--ISNUMBER(SEARCH({", AB ",", BC ",", MB ",", NB ",", NL ",", NS ",", NT ",", NU ",", ON ",", PE ",", QC ",", SK ",", YT "},UPPER(C2212))))&gt;0,"Canada","USA")</f>
        <v>USA</v>
      </c>
      <c r="B2212" s="3" t="s">
        <v>10548</v>
      </c>
      <c r="C2212" s="3" t="s">
        <v>10549</v>
      </c>
      <c r="D2212" s="3" t="s">
        <v>10536</v>
      </c>
      <c r="E2212" s="3" t="s">
        <v>10537</v>
      </c>
      <c r="F2212" s="3"/>
      <c r="G2212" s="3" t="s">
        <v>27</v>
      </c>
      <c r="H2212" s="3" t="s">
        <v>27</v>
      </c>
      <c r="I2212" s="3">
        <v>5</v>
      </c>
      <c r="J2212" s="3">
        <v>-77.63853</v>
      </c>
      <c r="K2212" s="3">
        <v>43.15483</v>
      </c>
      <c r="L2212" s="3"/>
      <c r="M2212" s="3">
        <v>0</v>
      </c>
      <c r="N2212" s="3">
        <v>0</v>
      </c>
      <c r="O2212" s="3">
        <v>0</v>
      </c>
      <c r="P2212" s="3">
        <v>0</v>
      </c>
      <c r="Q2212" s="3" t="s">
        <v>29</v>
      </c>
      <c r="R2212" s="3" t="s">
        <v>30</v>
      </c>
      <c r="S2212" s="3"/>
      <c r="T2212" s="3"/>
      <c r="U2212" s="7">
        <v>45669.5942592593</v>
      </c>
      <c r="V2212" s="7">
        <v>45705.6583333333</v>
      </c>
      <c r="W2212" s="3"/>
    </row>
    <row r="2213" ht="15.05" spans="1:23">
      <c r="A2213" s="4" t="str">
        <f t="array" ref="A2213">IF(SUM(--ISNUMBER(SEARCH({", AB ",", BC ",", MB ",", NB ",", NL ",", NS ",", NT ",", NU ",", ON ",", PE ",", QC ",", SK ",", YT "},UPPER(C2213))))&gt;0,"Canada","USA")</f>
        <v>USA</v>
      </c>
      <c r="B2213" s="3" t="s">
        <v>10550</v>
      </c>
      <c r="C2213" s="3" t="s">
        <v>10551</v>
      </c>
      <c r="D2213" s="3" t="s">
        <v>10536</v>
      </c>
      <c r="E2213" s="3" t="s">
        <v>10537</v>
      </c>
      <c r="F2213" s="3"/>
      <c r="G2213" s="3" t="s">
        <v>27</v>
      </c>
      <c r="H2213" s="3" t="s">
        <v>27</v>
      </c>
      <c r="I2213" s="3">
        <v>5</v>
      </c>
      <c r="J2213" s="3">
        <v>-78.76824</v>
      </c>
      <c r="K2213" s="3">
        <v>42.92548</v>
      </c>
      <c r="L2213" s="3"/>
      <c r="M2213" s="3">
        <v>0</v>
      </c>
      <c r="N2213" s="3">
        <v>0</v>
      </c>
      <c r="O2213" s="3">
        <v>0</v>
      </c>
      <c r="P2213" s="3">
        <v>0</v>
      </c>
      <c r="Q2213" s="3" t="s">
        <v>29</v>
      </c>
      <c r="R2213" s="3" t="s">
        <v>30</v>
      </c>
      <c r="S2213" s="3"/>
      <c r="T2213" s="3"/>
      <c r="U2213" s="7">
        <v>45705.6536226852</v>
      </c>
      <c r="V2213" s="7">
        <v>45922.4369560185</v>
      </c>
      <c r="W2213" s="3"/>
    </row>
    <row r="2214" ht="15.05" spans="1:23">
      <c r="A2214" s="4" t="str">
        <f t="array" ref="A2214">IF(SUM(--ISNUMBER(SEARCH({", AB ",", BC ",", MB ",", NB ",", NL ",", NS ",", NT ",", NU ",", ON ",", PE ",", QC ",", SK ",", YT "},UPPER(C2214))))&gt;0,"Canada","USA")</f>
        <v>USA</v>
      </c>
      <c r="B2214" s="3" t="s">
        <v>10552</v>
      </c>
      <c r="C2214" s="3" t="s">
        <v>10553</v>
      </c>
      <c r="D2214" s="3" t="s">
        <v>10536</v>
      </c>
      <c r="E2214" s="3" t="s">
        <v>10537</v>
      </c>
      <c r="F2214" s="3"/>
      <c r="G2214" s="3" t="s">
        <v>27</v>
      </c>
      <c r="H2214" s="3" t="s">
        <v>27</v>
      </c>
      <c r="I2214" s="3">
        <v>5</v>
      </c>
      <c r="J2214" s="3">
        <v>-76.04015</v>
      </c>
      <c r="K2214" s="3">
        <v>42.10207</v>
      </c>
      <c r="L2214" s="3"/>
      <c r="M2214" s="3">
        <v>0</v>
      </c>
      <c r="N2214" s="3">
        <v>0</v>
      </c>
      <c r="O2214" s="3">
        <v>0</v>
      </c>
      <c r="P2214" s="3">
        <v>0</v>
      </c>
      <c r="Q2214" s="3" t="s">
        <v>29</v>
      </c>
      <c r="R2214" s="3" t="s">
        <v>30</v>
      </c>
      <c r="S2214" s="3"/>
      <c r="T2214" s="3"/>
      <c r="U2214" s="7">
        <v>45705.652025463</v>
      </c>
      <c r="V2214" s="7">
        <v>45922.437025463</v>
      </c>
      <c r="W2214" s="3"/>
    </row>
    <row r="2215" ht="15.05" spans="1:23">
      <c r="A2215" s="4" t="str">
        <f t="array" ref="A2215">IF(SUM(--ISNUMBER(SEARCH({", AB ",", BC ",", MB ",", NB ",", NL ",", NS ",", NT ",", NU ",", ON ",", PE ",", QC ",", SK ",", YT "},UPPER(C2215))))&gt;0,"Canada","USA")</f>
        <v>USA</v>
      </c>
      <c r="B2215" s="3" t="s">
        <v>10554</v>
      </c>
      <c r="C2215" s="3" t="s">
        <v>10555</v>
      </c>
      <c r="D2215" s="3" t="s">
        <v>10536</v>
      </c>
      <c r="E2215" s="3" t="s">
        <v>10537</v>
      </c>
      <c r="F2215" s="3"/>
      <c r="G2215" s="3" t="s">
        <v>27</v>
      </c>
      <c r="H2215" s="3" t="s">
        <v>27</v>
      </c>
      <c r="I2215" s="3">
        <v>5</v>
      </c>
      <c r="J2215" s="3">
        <v>-73.92582</v>
      </c>
      <c r="K2215" s="3">
        <v>42.79784</v>
      </c>
      <c r="L2215" s="3"/>
      <c r="M2215" s="3">
        <v>0</v>
      </c>
      <c r="N2215" s="3">
        <v>0</v>
      </c>
      <c r="O2215" s="3">
        <v>0</v>
      </c>
      <c r="P2215" s="3">
        <v>0</v>
      </c>
      <c r="Q2215" s="3" t="s">
        <v>29</v>
      </c>
      <c r="R2215" s="3" t="s">
        <v>30</v>
      </c>
      <c r="S2215" s="3"/>
      <c r="T2215" s="3"/>
      <c r="U2215" s="7">
        <v>45669.6458333333</v>
      </c>
      <c r="V2215" s="7">
        <v>45705.6585416667</v>
      </c>
      <c r="W2215" s="3"/>
    </row>
    <row r="2216" ht="15.05" spans="1:23">
      <c r="A2216" s="4" t="str">
        <f t="array" ref="A2216">IF(SUM(--ISNUMBER(SEARCH({", AB ",", BC ",", MB ",", NB ",", NL ",", NS ",", NT ",", NU ",", ON ",", PE ",", QC ",", SK ",", YT "},UPPER(C2216))))&gt;0,"Canada","USA")</f>
        <v>USA</v>
      </c>
      <c r="B2216" s="3" t="s">
        <v>10556</v>
      </c>
      <c r="C2216" s="3" t="s">
        <v>10557</v>
      </c>
      <c r="D2216" s="3" t="s">
        <v>10558</v>
      </c>
      <c r="E2216" s="3" t="s">
        <v>10559</v>
      </c>
      <c r="F2216" s="3"/>
      <c r="G2216" s="3" t="s">
        <v>27</v>
      </c>
      <c r="H2216" s="3" t="s">
        <v>27</v>
      </c>
      <c r="I2216" s="3">
        <v>5</v>
      </c>
      <c r="J2216" s="3">
        <v>-88.02109</v>
      </c>
      <c r="K2216" s="3">
        <v>40.30757</v>
      </c>
      <c r="L2216" s="3" t="s">
        <v>10560</v>
      </c>
      <c r="M2216" s="3">
        <v>0</v>
      </c>
      <c r="N2216" s="3">
        <v>0</v>
      </c>
      <c r="O2216" s="3">
        <v>0</v>
      </c>
      <c r="P2216" s="3">
        <v>0</v>
      </c>
      <c r="Q2216" s="3" t="s">
        <v>29</v>
      </c>
      <c r="R2216" s="3" t="s">
        <v>30</v>
      </c>
      <c r="S2216" s="3"/>
      <c r="T2216" s="3"/>
      <c r="U2216" s="7">
        <v>45664.4887962963</v>
      </c>
      <c r="V2216" s="7">
        <v>45827.6849768519</v>
      </c>
      <c r="W2216" s="3"/>
    </row>
    <row r="2217" ht="15.05" spans="1:23">
      <c r="A2217" s="4" t="str">
        <f t="array" ref="A2217">IF(SUM(--ISNUMBER(SEARCH({", AB ",", BC ",", MB ",", NB ",", NL ",", NS ",", NT ",", NU ",", ON ",", PE ",", QC ",", SK ",", YT "},UPPER(C2217))))&gt;0,"Canada","USA")</f>
        <v>USA</v>
      </c>
      <c r="B2217" s="3" t="s">
        <v>10561</v>
      </c>
      <c r="C2217" s="3" t="s">
        <v>10562</v>
      </c>
      <c r="D2217" s="3" t="s">
        <v>10563</v>
      </c>
      <c r="E2217" s="3" t="s">
        <v>10564</v>
      </c>
      <c r="F2217" s="3"/>
      <c r="G2217" s="3" t="s">
        <v>27</v>
      </c>
      <c r="H2217" s="3" t="s">
        <v>27</v>
      </c>
      <c r="I2217" s="3">
        <v>5</v>
      </c>
      <c r="J2217" s="3">
        <v>-91.14416</v>
      </c>
      <c r="K2217" s="3">
        <v>30.45136</v>
      </c>
      <c r="L2217" s="3" t="s">
        <v>10565</v>
      </c>
      <c r="M2217" s="3">
        <v>0</v>
      </c>
      <c r="N2217" s="3">
        <v>0</v>
      </c>
      <c r="O2217" s="3">
        <v>0</v>
      </c>
      <c r="P2217" s="3">
        <v>0</v>
      </c>
      <c r="Q2217" s="3" t="s">
        <v>29</v>
      </c>
      <c r="R2217" s="3" t="s">
        <v>30</v>
      </c>
      <c r="S2217" s="3"/>
      <c r="T2217" s="3"/>
      <c r="U2217" s="7">
        <v>45652.6112731481</v>
      </c>
      <c r="V2217" s="7">
        <v>45831.4917013889</v>
      </c>
      <c r="W2217" s="3"/>
    </row>
    <row r="2218" ht="15.05" spans="1:23">
      <c r="A2218" s="4" t="str">
        <f t="array" ref="A2218">IF(SUM(--ISNUMBER(SEARCH({", AB ",", BC ",", MB ",", NB ",", NL ",", NS ",", NT ",", NU ",", ON ",", PE ",", QC ",", SK ",", YT "},UPPER(C2218))))&gt;0,"Canada","USA")</f>
        <v>USA</v>
      </c>
      <c r="B2218" s="3" t="s">
        <v>10566</v>
      </c>
      <c r="C2218" s="3" t="s">
        <v>10567</v>
      </c>
      <c r="D2218" s="3" t="s">
        <v>2308</v>
      </c>
      <c r="E2218" s="3" t="s">
        <v>10568</v>
      </c>
      <c r="F2218" s="3"/>
      <c r="G2218" s="3" t="s">
        <v>27</v>
      </c>
      <c r="H2218" s="3" t="s">
        <v>27</v>
      </c>
      <c r="I2218" s="3">
        <v>5</v>
      </c>
      <c r="J2218" s="3">
        <v>-96.6887521</v>
      </c>
      <c r="K2218" s="3">
        <v>33.7842011</v>
      </c>
      <c r="L2218" s="3" t="s">
        <v>10569</v>
      </c>
      <c r="M2218" s="3">
        <v>0</v>
      </c>
      <c r="N2218" s="3">
        <v>0</v>
      </c>
      <c r="O2218" s="3">
        <v>0</v>
      </c>
      <c r="P2218" s="3">
        <v>0</v>
      </c>
      <c r="Q2218" s="3" t="s">
        <v>29</v>
      </c>
      <c r="R2218" s="3" t="s">
        <v>30</v>
      </c>
      <c r="S2218" s="3"/>
      <c r="T2218" s="3"/>
      <c r="U2218" s="7">
        <v>45666.5428703704</v>
      </c>
      <c r="V2218" s="7">
        <v>45853.4829166667</v>
      </c>
      <c r="W2218" s="3"/>
    </row>
    <row r="2219" ht="15.05" spans="1:23">
      <c r="A2219" s="4" t="str">
        <f t="array" ref="A2219">IF(SUM(--ISNUMBER(SEARCH({", AB ",", BC ",", MB ",", NB ",", NL ",", NS ",", NT ",", NU ",", ON ",", PE ",", QC ",", SK ",", YT "},UPPER(C2219))))&gt;0,"Canada","USA")</f>
        <v>USA</v>
      </c>
      <c r="B2219" s="3" t="s">
        <v>10570</v>
      </c>
      <c r="C2219" s="3" t="s">
        <v>10571</v>
      </c>
      <c r="D2219" s="3" t="s">
        <v>10572</v>
      </c>
      <c r="E2219" s="3" t="s">
        <v>10573</v>
      </c>
      <c r="F2219" s="3" t="s">
        <v>10574</v>
      </c>
      <c r="G2219" s="3" t="s">
        <v>27</v>
      </c>
      <c r="H2219" s="3" t="s">
        <v>27</v>
      </c>
      <c r="I2219" s="3">
        <v>5</v>
      </c>
      <c r="J2219" s="3">
        <v>-76.714496</v>
      </c>
      <c r="K2219" s="3">
        <v>39.92171</v>
      </c>
      <c r="L2219" s="3"/>
      <c r="M2219" s="3">
        <v>0</v>
      </c>
      <c r="N2219" s="3">
        <v>0</v>
      </c>
      <c r="O2219" s="3">
        <v>0</v>
      </c>
      <c r="P2219" s="3">
        <v>0</v>
      </c>
      <c r="Q2219" s="3" t="s">
        <v>29</v>
      </c>
      <c r="R2219" s="3" t="s">
        <v>30</v>
      </c>
      <c r="S2219" s="3"/>
      <c r="T2219" s="3"/>
      <c r="U2219" s="7">
        <v>45614.6473726852</v>
      </c>
      <c r="V2219" s="7">
        <v>45614.6473726852</v>
      </c>
      <c r="W2219" s="3"/>
    </row>
    <row r="2220" ht="15.05" spans="1:23">
      <c r="A2220" s="4" t="str">
        <f t="array" ref="A2220">IF(SUM(--ISNUMBER(SEARCH({", AB ",", BC ",", MB ",", NB ",", NL ",", NS ",", NT ",", NU ",", ON ",", PE ",", QC ",", SK ",", YT "},UPPER(C2220))))&gt;0,"Canada","USA")</f>
        <v>USA</v>
      </c>
      <c r="B2220" s="3" t="s">
        <v>10575</v>
      </c>
      <c r="C2220" s="3" t="s">
        <v>10576</v>
      </c>
      <c r="D2220" s="3" t="s">
        <v>10577</v>
      </c>
      <c r="E2220" s="3" t="s">
        <v>10578</v>
      </c>
      <c r="F2220" s="3"/>
      <c r="G2220" s="3" t="s">
        <v>27</v>
      </c>
      <c r="H2220" s="3" t="s">
        <v>91</v>
      </c>
      <c r="I2220" s="3">
        <v>1</v>
      </c>
      <c r="J2220" s="3">
        <v>-82.57312</v>
      </c>
      <c r="K2220" s="3">
        <v>28.45308</v>
      </c>
      <c r="L2220" s="3" t="s">
        <v>10579</v>
      </c>
      <c r="M2220" s="3">
        <v>0</v>
      </c>
      <c r="N2220" s="3">
        <v>0</v>
      </c>
      <c r="O2220" s="3">
        <v>0</v>
      </c>
      <c r="P2220" s="3">
        <v>0</v>
      </c>
      <c r="Q2220" s="3" t="s">
        <v>29</v>
      </c>
      <c r="R2220" s="3" t="s">
        <v>30</v>
      </c>
      <c r="S2220" s="3"/>
      <c r="T2220" s="3"/>
      <c r="U2220" s="7">
        <v>45645.4992939815</v>
      </c>
      <c r="V2220" s="7">
        <v>45924.3915972222</v>
      </c>
      <c r="W2220" s="3"/>
    </row>
    <row r="2221" ht="15.05" spans="1:23">
      <c r="A2221" s="4" t="str">
        <f t="array" ref="A2221">IF(SUM(--ISNUMBER(SEARCH({", AB ",", BC ",", MB ",", NB ",", NL ",", NS ",", NT ",", NU ",", ON ",", PE ",", QC ",", SK ",", YT "},UPPER(C2221))))&gt;0,"Canada","USA")</f>
        <v>USA</v>
      </c>
      <c r="B2221" s="3" t="s">
        <v>10580</v>
      </c>
      <c r="C2221" s="3" t="s">
        <v>10581</v>
      </c>
      <c r="D2221" s="3" t="s">
        <v>10582</v>
      </c>
      <c r="E2221" s="3" t="s">
        <v>10583</v>
      </c>
      <c r="F2221" s="3"/>
      <c r="G2221" s="3" t="s">
        <v>27</v>
      </c>
      <c r="H2221" s="3" t="s">
        <v>91</v>
      </c>
      <c r="I2221" s="3">
        <v>5</v>
      </c>
      <c r="J2221" s="3">
        <v>-82.744</v>
      </c>
      <c r="K2221" s="3">
        <v>28.21229</v>
      </c>
      <c r="L2221" s="3"/>
      <c r="M2221" s="3">
        <v>0</v>
      </c>
      <c r="N2221" s="3">
        <v>0</v>
      </c>
      <c r="O2221" s="3">
        <v>0</v>
      </c>
      <c r="P2221" s="3">
        <v>0</v>
      </c>
      <c r="Q2221" s="3" t="s">
        <v>29</v>
      </c>
      <c r="R2221" s="3" t="s">
        <v>30</v>
      </c>
      <c r="S2221" s="3"/>
      <c r="T2221" s="3"/>
      <c r="U2221" s="7">
        <v>45664.7864236111</v>
      </c>
      <c r="V2221" s="7">
        <v>45821.3851736111</v>
      </c>
      <c r="W2221" s="3"/>
    </row>
    <row r="2222" ht="15.05" spans="1:23">
      <c r="A2222" s="4" t="str">
        <f t="array" ref="A2222">IF(SUM(--ISNUMBER(SEARCH({", AB ",", BC ",", MB ",", NB ",", NL ",", NS ",", NT ",", NU ",", ON ",", PE ",", QC ",", SK ",", YT "},UPPER(C2222))))&gt;0,"Canada","USA")</f>
        <v>USA</v>
      </c>
      <c r="B2222" s="3" t="s">
        <v>10584</v>
      </c>
      <c r="C2222" s="3" t="s">
        <v>10585</v>
      </c>
      <c r="D2222" s="3" t="s">
        <v>10586</v>
      </c>
      <c r="E2222" s="3" t="s">
        <v>10587</v>
      </c>
      <c r="F2222" s="3" t="s">
        <v>10588</v>
      </c>
      <c r="G2222" s="3" t="s">
        <v>27</v>
      </c>
      <c r="H2222" s="3" t="s">
        <v>27</v>
      </c>
      <c r="I2222" s="3">
        <v>5</v>
      </c>
      <c r="J2222" s="3">
        <v>-83.145056</v>
      </c>
      <c r="K2222" s="3">
        <v>42.4615343</v>
      </c>
      <c r="L2222" s="3"/>
      <c r="M2222" s="3">
        <v>0</v>
      </c>
      <c r="N2222" s="3">
        <v>0</v>
      </c>
      <c r="O2222" s="3">
        <v>0</v>
      </c>
      <c r="P2222" s="3">
        <v>0</v>
      </c>
      <c r="Q2222" s="3" t="s">
        <v>29</v>
      </c>
      <c r="R2222" s="3" t="s">
        <v>30</v>
      </c>
      <c r="S2222" s="3"/>
      <c r="T2222" s="3"/>
      <c r="U2222" s="7">
        <v>45667.6829282407</v>
      </c>
      <c r="V2222" s="7">
        <v>45761.466724537</v>
      </c>
      <c r="W2222" s="3"/>
    </row>
    <row r="2223" ht="15.05" spans="1:23">
      <c r="A2223" s="4" t="str">
        <f t="array" ref="A2223">IF(SUM(--ISNUMBER(SEARCH({", AB ",", BC ",", MB ",", NB ",", NL ",", NS ",", NT ",", NU ",", ON ",", PE ",", QC ",", SK ",", YT "},UPPER(C2223))))&gt;0,"Canada","USA")</f>
        <v>USA</v>
      </c>
      <c r="B2223" s="3" t="s">
        <v>10589</v>
      </c>
      <c r="C2223" s="3" t="s">
        <v>10590</v>
      </c>
      <c r="D2223" s="3" t="s">
        <v>10591</v>
      </c>
      <c r="E2223" s="3" t="s">
        <v>10592</v>
      </c>
      <c r="F2223" s="3"/>
      <c r="G2223" s="3" t="s">
        <v>27</v>
      </c>
      <c r="H2223" s="3" t="s">
        <v>27</v>
      </c>
      <c r="I2223" s="3">
        <v>5</v>
      </c>
      <c r="J2223" s="3">
        <v>-70.5775305317181</v>
      </c>
      <c r="K2223" s="8" t="s">
        <v>10593</v>
      </c>
      <c r="L2223" s="3"/>
      <c r="M2223" s="3">
        <v>0</v>
      </c>
      <c r="N2223" s="3">
        <v>0</v>
      </c>
      <c r="O2223" s="3">
        <v>0</v>
      </c>
      <c r="P2223" s="3">
        <v>0</v>
      </c>
      <c r="Q2223" s="3" t="s">
        <v>29</v>
      </c>
      <c r="R2223" s="3" t="s">
        <v>30</v>
      </c>
      <c r="S2223" s="3"/>
      <c r="T2223" s="3"/>
      <c r="U2223" s="7">
        <v>45666.6100694444</v>
      </c>
      <c r="V2223" s="7">
        <v>45666.6100694444</v>
      </c>
      <c r="W2223" s="3"/>
    </row>
    <row r="2224" ht="15.05" spans="1:23">
      <c r="A2224" s="4" t="str">
        <f t="array" ref="A2224">IF(SUM(--ISNUMBER(SEARCH({", AB ",", BC ",", MB ",", NB ",", NL ",", NS ",", NT ",", NU ",", ON ",", PE ",", QC ",", SK ",", YT "},UPPER(C2224))))&gt;0,"Canada","USA")</f>
        <v>USA</v>
      </c>
      <c r="B2224" s="3" t="s">
        <v>10594</v>
      </c>
      <c r="C2224" s="3" t="s">
        <v>10595</v>
      </c>
      <c r="D2224" s="3" t="s">
        <v>10596</v>
      </c>
      <c r="E2224" s="3" t="s">
        <v>10597</v>
      </c>
      <c r="F2224" s="3" t="s">
        <v>10598</v>
      </c>
      <c r="G2224" s="3" t="s">
        <v>27</v>
      </c>
      <c r="H2224" s="3" t="s">
        <v>27</v>
      </c>
      <c r="I2224" s="3">
        <v>1</v>
      </c>
      <c r="J2224" s="3">
        <v>-84.4451379317065</v>
      </c>
      <c r="K2224" s="8" t="s">
        <v>10599</v>
      </c>
      <c r="L2224" s="3"/>
      <c r="M2224" s="3">
        <v>132</v>
      </c>
      <c r="N2224" s="3">
        <v>0</v>
      </c>
      <c r="O2224" s="3">
        <v>0</v>
      </c>
      <c r="P2224" s="3">
        <v>0</v>
      </c>
      <c r="Q2224" s="3" t="s">
        <v>29</v>
      </c>
      <c r="R2224" s="3" t="s">
        <v>30</v>
      </c>
      <c r="S2224" s="3"/>
      <c r="T2224" s="3"/>
      <c r="U2224" s="7">
        <v>45840.5267592593</v>
      </c>
      <c r="V2224" s="7">
        <v>45841.3728472222</v>
      </c>
      <c r="W2224" s="3"/>
    </row>
    <row r="2225" ht="15.05" spans="1:23">
      <c r="A2225" s="4" t="str">
        <f t="array" ref="A2225">IF(SUM(--ISNUMBER(SEARCH({", AB ",", BC ",", MB ",", NB ",", NL ",", NS ",", NT ",", NU ",", ON ",", PE ",", QC ",", SK ",", YT "},UPPER(C2225))))&gt;0,"Canada","USA")</f>
        <v>USA</v>
      </c>
      <c r="B2225" s="3" t="s">
        <v>10600</v>
      </c>
      <c r="C2225" s="3" t="s">
        <v>10601</v>
      </c>
      <c r="D2225" s="3" t="s">
        <v>10602</v>
      </c>
      <c r="E2225" s="3" t="s">
        <v>10603</v>
      </c>
      <c r="F2225" s="3" t="s">
        <v>10604</v>
      </c>
      <c r="G2225" s="3" t="s">
        <v>27</v>
      </c>
      <c r="H2225" s="3" t="s">
        <v>27</v>
      </c>
      <c r="I2225" s="3">
        <v>5</v>
      </c>
      <c r="J2225" s="3">
        <v>-98.3285</v>
      </c>
      <c r="K2225" s="3">
        <v>26.2932</v>
      </c>
      <c r="L2225" s="3" t="s">
        <v>10605</v>
      </c>
      <c r="M2225" s="3">
        <v>125</v>
      </c>
      <c r="N2225" s="3">
        <v>125</v>
      </c>
      <c r="O2225" s="3">
        <v>0</v>
      </c>
      <c r="P2225" s="3">
        <v>0</v>
      </c>
      <c r="Q2225" s="3" t="s">
        <v>29</v>
      </c>
      <c r="R2225" s="3" t="s">
        <v>30</v>
      </c>
      <c r="S2225" s="3"/>
      <c r="T2225" s="3"/>
      <c r="U2225" s="7">
        <v>45721.6880671296</v>
      </c>
      <c r="V2225" s="7">
        <v>45884.4305439815</v>
      </c>
      <c r="W2225" s="3"/>
    </row>
    <row r="2226" ht="15.05" spans="1:23">
      <c r="A2226" s="4" t="str">
        <f t="array" ref="A2226">IF(SUM(--ISNUMBER(SEARCH({", AB ",", BC ",", MB ",", NB ",", NL ",", NS ",", NT ",", NU ",", ON ",", PE ",", QC ",", SK ",", YT "},UPPER(C2226))))&gt;0,"Canada","USA")</f>
        <v>USA</v>
      </c>
      <c r="B2226" s="3" t="s">
        <v>10606</v>
      </c>
      <c r="C2226" s="3" t="s">
        <v>10607</v>
      </c>
      <c r="D2226" s="3" t="s">
        <v>10608</v>
      </c>
      <c r="E2226" s="3" t="s">
        <v>10609</v>
      </c>
      <c r="F2226" s="3" t="s">
        <v>10610</v>
      </c>
      <c r="G2226" s="3" t="s">
        <v>27</v>
      </c>
      <c r="H2226" s="3" t="s">
        <v>27</v>
      </c>
      <c r="I2226" s="3">
        <v>5</v>
      </c>
      <c r="J2226" s="3">
        <v>-97.2660618823242</v>
      </c>
      <c r="K2226" s="8" t="s">
        <v>10611</v>
      </c>
      <c r="L2226" s="3" t="s">
        <v>10612</v>
      </c>
      <c r="M2226" s="3">
        <v>0</v>
      </c>
      <c r="N2226" s="3">
        <v>0</v>
      </c>
      <c r="O2226" s="3">
        <v>0</v>
      </c>
      <c r="P2226" s="3">
        <v>0</v>
      </c>
      <c r="Q2226" s="3" t="s">
        <v>29</v>
      </c>
      <c r="R2226" s="3" t="s">
        <v>30</v>
      </c>
      <c r="S2226" s="3"/>
      <c r="T2226" s="3"/>
      <c r="U2226" s="7">
        <v>45638.4991782407</v>
      </c>
      <c r="V2226" s="7">
        <v>45853.4197106482</v>
      </c>
      <c r="W2226" s="3"/>
    </row>
    <row r="2227" ht="15.05" spans="1:23">
      <c r="A2227" s="4" t="str">
        <f t="array" ref="A2227">IF(SUM(--ISNUMBER(SEARCH({", AB ",", BC ",", MB ",", NB ",", NL ",", NS ",", NT ",", NU ",", ON ",", PE ",", QC ",", SK ",", YT "},UPPER(C2227))))&gt;0,"Canada","USA")</f>
        <v>USA</v>
      </c>
      <c r="B2227" s="3" t="s">
        <v>10613</v>
      </c>
      <c r="C2227" s="3" t="s">
        <v>10614</v>
      </c>
      <c r="D2227" s="3" t="s">
        <v>10615</v>
      </c>
      <c r="E2227" s="3" t="s">
        <v>10616</v>
      </c>
      <c r="F2227" s="3" t="s">
        <v>62</v>
      </c>
      <c r="G2227" s="3" t="s">
        <v>27</v>
      </c>
      <c r="H2227" s="3" t="s">
        <v>27</v>
      </c>
      <c r="I2227" s="3">
        <v>5</v>
      </c>
      <c r="J2227" s="3">
        <v>-97.43538</v>
      </c>
      <c r="K2227" s="3">
        <v>27.7269</v>
      </c>
      <c r="L2227" s="3" t="s">
        <v>10617</v>
      </c>
      <c r="M2227" s="3">
        <v>0</v>
      </c>
      <c r="N2227" s="3">
        <v>0</v>
      </c>
      <c r="O2227" s="3">
        <v>0</v>
      </c>
      <c r="P2227" s="3">
        <v>0</v>
      </c>
      <c r="Q2227" s="3" t="s">
        <v>29</v>
      </c>
      <c r="R2227" s="3" t="s">
        <v>30</v>
      </c>
      <c r="S2227" s="3"/>
      <c r="T2227" s="3"/>
      <c r="U2227" s="7">
        <v>45636.4734143519</v>
      </c>
      <c r="V2227" s="7">
        <v>45916.7070717593</v>
      </c>
      <c r="W2227" s="3"/>
    </row>
    <row r="2228" ht="15.05" spans="1:23">
      <c r="A2228" s="4" t="str">
        <f t="array" ref="A2228">IF(SUM(--ISNUMBER(SEARCH({", AB ",", BC ",", MB ",", NB ",", NL ",", NS ",", NT ",", NU ",", ON ",", PE ",", QC ",", SK ",", YT "},UPPER(C2228))))&gt;0,"Canada","USA")</f>
        <v>USA</v>
      </c>
      <c r="B2228" s="3" t="s">
        <v>10618</v>
      </c>
      <c r="C2228" s="3" t="s">
        <v>10619</v>
      </c>
      <c r="D2228" s="3" t="s">
        <v>10197</v>
      </c>
      <c r="E2228" s="3" t="s">
        <v>10620</v>
      </c>
      <c r="F2228" s="3"/>
      <c r="G2228" s="3" t="s">
        <v>27</v>
      </c>
      <c r="H2228" s="3" t="s">
        <v>27</v>
      </c>
      <c r="I2228" s="3">
        <v>5</v>
      </c>
      <c r="J2228" s="3">
        <v>-80.13673</v>
      </c>
      <c r="K2228" s="3">
        <v>26.92809</v>
      </c>
      <c r="L2228" s="3"/>
      <c r="M2228" s="3">
        <v>0</v>
      </c>
      <c r="N2228" s="3">
        <v>0</v>
      </c>
      <c r="O2228" s="3">
        <v>0</v>
      </c>
      <c r="P2228" s="3">
        <v>0</v>
      </c>
      <c r="Q2228" s="3" t="s">
        <v>29</v>
      </c>
      <c r="R2228" s="3" t="s">
        <v>30</v>
      </c>
      <c r="S2228" s="3"/>
      <c r="T2228" s="3"/>
      <c r="U2228" s="7">
        <v>45664.8075115741</v>
      </c>
      <c r="V2228" s="7">
        <v>45664.8075115741</v>
      </c>
      <c r="W2228" s="3"/>
    </row>
    <row r="2229" ht="15.05" spans="1:23">
      <c r="A2229" s="4" t="str">
        <f t="array" ref="A2229">IF(SUM(--ISNUMBER(SEARCH({", AB ",", BC ",", MB ",", NB ",", NL ",", NS ",", NT ",", NU ",", ON ",", PE ",", QC ",", SK ",", YT "},UPPER(C2229))))&gt;0,"Canada","USA")</f>
        <v>USA</v>
      </c>
      <c r="B2229" s="3" t="s">
        <v>10621</v>
      </c>
      <c r="C2229" s="3" t="s">
        <v>10622</v>
      </c>
      <c r="D2229" s="3" t="s">
        <v>10623</v>
      </c>
      <c r="E2229" s="3" t="s">
        <v>10624</v>
      </c>
      <c r="F2229" s="3" t="s">
        <v>6856</v>
      </c>
      <c r="G2229" s="3" t="s">
        <v>27</v>
      </c>
      <c r="H2229" s="3" t="s">
        <v>27</v>
      </c>
      <c r="I2229" s="3">
        <v>4</v>
      </c>
      <c r="J2229" s="3">
        <v>-81.22148</v>
      </c>
      <c r="K2229" s="3">
        <v>37.25848</v>
      </c>
      <c r="L2229" s="3" t="s">
        <v>10625</v>
      </c>
      <c r="M2229" s="3">
        <v>0</v>
      </c>
      <c r="N2229" s="3">
        <v>0</v>
      </c>
      <c r="O2229" s="3">
        <v>0</v>
      </c>
      <c r="P2229" s="3">
        <v>0</v>
      </c>
      <c r="Q2229" s="3" t="s">
        <v>29</v>
      </c>
      <c r="R2229" s="3" t="s">
        <v>30</v>
      </c>
      <c r="S2229" s="3"/>
      <c r="T2229" s="3"/>
      <c r="U2229" s="7">
        <v>45664.4404861111</v>
      </c>
      <c r="V2229" s="7">
        <v>45923.3984259259</v>
      </c>
      <c r="W2229" s="3"/>
    </row>
    <row r="2230" ht="15.05" spans="1:23">
      <c r="A2230" s="4" t="str">
        <f t="array" ref="A2230">IF(SUM(--ISNUMBER(SEARCH({", AB ",", BC ",", MB ",", NB ",", NL ",", NS ",", NT ",", NU ",", ON ",", PE ",", QC ",", SK ",", YT "},UPPER(C2230))))&gt;0,"Canada","USA")</f>
        <v>USA</v>
      </c>
      <c r="B2230" s="3" t="s">
        <v>10626</v>
      </c>
      <c r="C2230" s="3" t="s">
        <v>10627</v>
      </c>
      <c r="D2230" s="3" t="s">
        <v>10628</v>
      </c>
      <c r="E2230" s="3" t="s">
        <v>10629</v>
      </c>
      <c r="F2230" s="3"/>
      <c r="G2230" s="3" t="s">
        <v>27</v>
      </c>
      <c r="H2230" s="3" t="s">
        <v>27</v>
      </c>
      <c r="I2230" s="3">
        <v>5</v>
      </c>
      <c r="J2230" s="3">
        <v>-96.10797</v>
      </c>
      <c r="K2230" s="3">
        <v>29.598055</v>
      </c>
      <c r="L2230" s="3"/>
      <c r="M2230" s="3">
        <v>0</v>
      </c>
      <c r="N2230" s="3">
        <v>0</v>
      </c>
      <c r="O2230" s="3">
        <v>0</v>
      </c>
      <c r="P2230" s="3">
        <v>0</v>
      </c>
      <c r="Q2230" s="3" t="s">
        <v>29</v>
      </c>
      <c r="R2230" s="3" t="s">
        <v>30</v>
      </c>
      <c r="S2230" s="3"/>
      <c r="T2230" s="3"/>
      <c r="U2230" s="7">
        <v>45617.6857638889</v>
      </c>
      <c r="V2230" s="7">
        <v>45696.6674189815</v>
      </c>
      <c r="W2230" s="3"/>
    </row>
    <row r="2231" ht="15.05" spans="1:23">
      <c r="A2231" s="4" t="str">
        <f t="array" ref="A2231">IF(SUM(--ISNUMBER(SEARCH({", AB ",", BC ",", MB ",", NB ",", NL ",", NS ",", NT ",", NU ",", ON ",", PE ",", QC ",", SK ",", YT "},UPPER(C2231))))&gt;0,"Canada","USA")</f>
        <v>USA</v>
      </c>
      <c r="B2231" s="3" t="s">
        <v>10630</v>
      </c>
      <c r="C2231" s="3" t="s">
        <v>10631</v>
      </c>
      <c r="D2231" s="3" t="s">
        <v>10632</v>
      </c>
      <c r="E2231" s="3" t="s">
        <v>10633</v>
      </c>
      <c r="F2231" s="3" t="s">
        <v>10634</v>
      </c>
      <c r="G2231" s="3" t="s">
        <v>27</v>
      </c>
      <c r="H2231" s="3" t="s">
        <v>27</v>
      </c>
      <c r="I2231" s="3">
        <v>6</v>
      </c>
      <c r="J2231" s="3">
        <v>-82.39172</v>
      </c>
      <c r="K2231" s="3">
        <v>40.05973</v>
      </c>
      <c r="L2231" s="3" t="s">
        <v>10635</v>
      </c>
      <c r="M2231" s="3">
        <v>170</v>
      </c>
      <c r="N2231" s="3">
        <v>0</v>
      </c>
      <c r="O2231" s="3">
        <v>0</v>
      </c>
      <c r="P2231" s="3">
        <v>0</v>
      </c>
      <c r="Q2231" s="3" t="s">
        <v>29</v>
      </c>
      <c r="R2231" s="3" t="s">
        <v>30</v>
      </c>
      <c r="S2231" s="3"/>
      <c r="T2231" s="3"/>
      <c r="U2231" s="7">
        <v>45671.6625</v>
      </c>
      <c r="V2231" s="7">
        <v>45839.4521527778</v>
      </c>
      <c r="W2231" s="3"/>
    </row>
    <row r="2232" ht="15.05" spans="1:23">
      <c r="A2232" s="4" t="str">
        <f t="array" ref="A2232">IF(SUM(--ISNUMBER(SEARCH({", AB ",", BC ",", MB ",", NB ",", NL ",", NS ",", NT ",", NU ",", ON ",", PE ",", QC ",", SK ",", YT "},UPPER(C2232))))&gt;0,"Canada","USA")</f>
        <v>USA</v>
      </c>
      <c r="B2232" s="3" t="s">
        <v>10636</v>
      </c>
      <c r="C2232" s="3" t="s">
        <v>10637</v>
      </c>
      <c r="D2232" s="3" t="s">
        <v>10638</v>
      </c>
      <c r="E2232" s="3" t="s">
        <v>10639</v>
      </c>
      <c r="F2232" s="3"/>
      <c r="G2232" s="3" t="s">
        <v>27</v>
      </c>
      <c r="H2232" s="3" t="s">
        <v>27</v>
      </c>
      <c r="I2232" s="3">
        <v>2</v>
      </c>
      <c r="J2232" s="3">
        <v>-71.5398232</v>
      </c>
      <c r="K2232" s="3">
        <v>42.0186461</v>
      </c>
      <c r="L2232" s="3" t="s">
        <v>10640</v>
      </c>
      <c r="M2232" s="3">
        <v>0</v>
      </c>
      <c r="N2232" s="3">
        <v>0</v>
      </c>
      <c r="O2232" s="3">
        <v>0</v>
      </c>
      <c r="P2232" s="3">
        <v>0</v>
      </c>
      <c r="Q2232" s="3" t="s">
        <v>29</v>
      </c>
      <c r="R2232" s="3" t="s">
        <v>30</v>
      </c>
      <c r="S2232" s="3"/>
      <c r="T2232" s="3"/>
      <c r="U2232" s="7">
        <v>45834.471400463</v>
      </c>
      <c r="V2232" s="7">
        <v>45898.5285185185</v>
      </c>
      <c r="W2232" s="3"/>
    </row>
    <row r="2233" ht="15.05" spans="1:23">
      <c r="A2233" s="4" t="str">
        <f t="array" ref="A2233">IF(SUM(--ISNUMBER(SEARCH({", AB ",", BC ",", MB ",", NB ",", NL ",", NS ",", NT ",", NU ",", ON ",", PE ",", QC ",", SK ",", YT "},UPPER(C2233))))&gt;0,"Canada","USA")</f>
        <v>USA</v>
      </c>
      <c r="B2233" s="3" t="s">
        <v>10641</v>
      </c>
      <c r="C2233" s="3" t="s">
        <v>10642</v>
      </c>
      <c r="D2233" s="3" t="s">
        <v>10643</v>
      </c>
      <c r="E2233" s="3" t="s">
        <v>10644</v>
      </c>
      <c r="F2233" s="3"/>
      <c r="G2233" s="3" t="s">
        <v>27</v>
      </c>
      <c r="H2233" s="3" t="s">
        <v>27</v>
      </c>
      <c r="I2233" s="3">
        <v>5</v>
      </c>
      <c r="J2233" s="3">
        <v>-102.72513</v>
      </c>
      <c r="K2233" s="3">
        <v>40.13289</v>
      </c>
      <c r="L2233" s="3"/>
      <c r="M2233" s="3">
        <v>0</v>
      </c>
      <c r="N2233" s="3">
        <v>0</v>
      </c>
      <c r="O2233" s="3">
        <v>0</v>
      </c>
      <c r="P2233" s="3">
        <v>0</v>
      </c>
      <c r="Q2233" s="3" t="s">
        <v>29</v>
      </c>
      <c r="R2233" s="3" t="s">
        <v>30</v>
      </c>
      <c r="S2233" s="3"/>
      <c r="T2233" s="3"/>
      <c r="U2233" s="7">
        <v>45644.6961921296</v>
      </c>
      <c r="V2233" s="7">
        <v>45644.6961921296</v>
      </c>
      <c r="W2233" s="3"/>
    </row>
    <row r="2234" ht="15.05" spans="1:23">
      <c r="A2234" s="4" t="str">
        <f t="array" ref="A2234">IF(SUM(--ISNUMBER(SEARCH({", AB ",", BC ",", MB ",", NB ",", NL ",", NS ",", NT ",", NU ",", ON ",", PE ",", QC ",", SK ",", YT "},UPPER(C2234))))&gt;0,"Canada","USA")</f>
        <v>USA</v>
      </c>
      <c r="B2234" s="3" t="s">
        <v>10645</v>
      </c>
      <c r="C2234" s="3" t="s">
        <v>10646</v>
      </c>
      <c r="D2234" s="3" t="s">
        <v>10647</v>
      </c>
      <c r="E2234" s="3" t="s">
        <v>10648</v>
      </c>
      <c r="F2234" s="3"/>
      <c r="G2234" s="3" t="s">
        <v>27</v>
      </c>
      <c r="H2234" s="3" t="s">
        <v>27</v>
      </c>
      <c r="I2234" s="3">
        <v>5</v>
      </c>
      <c r="J2234" s="3">
        <v>-81.10473</v>
      </c>
      <c r="K2234" s="3">
        <v>29.31955</v>
      </c>
      <c r="L2234" s="3" t="s">
        <v>10649</v>
      </c>
      <c r="M2234" s="3">
        <v>0</v>
      </c>
      <c r="N2234" s="3">
        <v>0</v>
      </c>
      <c r="O2234" s="3">
        <v>0</v>
      </c>
      <c r="P2234" s="3">
        <v>0</v>
      </c>
      <c r="Q2234" s="3" t="s">
        <v>29</v>
      </c>
      <c r="R2234" s="3" t="s">
        <v>30</v>
      </c>
      <c r="S2234" s="3"/>
      <c r="T2234" s="3"/>
      <c r="U2234" s="7">
        <v>45643.5133333333</v>
      </c>
      <c r="V2234" s="7">
        <v>45826.5903240741</v>
      </c>
      <c r="W2234" s="3"/>
    </row>
    <row r="2235" ht="15.05" spans="1:23">
      <c r="A2235" s="4" t="str">
        <f t="array" ref="A2235">IF(SUM(--ISNUMBER(SEARCH({", AB ",", BC ",", MB ",", NB ",", NL ",", NS ",", NT ",", NU ",", ON ",", PE ",", QC ",", SK ",", YT "},UPPER(C2235))))&gt;0,"Canada","USA")</f>
        <v>USA</v>
      </c>
      <c r="B2235" s="3" t="s">
        <v>10650</v>
      </c>
      <c r="C2235" s="3" t="s">
        <v>10651</v>
      </c>
      <c r="D2235" s="3" t="s">
        <v>10652</v>
      </c>
      <c r="E2235" s="3" t="s">
        <v>10653</v>
      </c>
      <c r="F2235" s="3"/>
      <c r="G2235" s="3" t="s">
        <v>27</v>
      </c>
      <c r="H2235" s="3" t="s">
        <v>27</v>
      </c>
      <c r="I2235" s="3">
        <v>5</v>
      </c>
      <c r="J2235" s="3">
        <v>-68.8423653321186</v>
      </c>
      <c r="K2235" s="8" t="s">
        <v>10654</v>
      </c>
      <c r="L2235" s="3"/>
      <c r="M2235" s="3">
        <v>0</v>
      </c>
      <c r="N2235" s="3">
        <v>0</v>
      </c>
      <c r="O2235" s="3">
        <v>0</v>
      </c>
      <c r="P2235" s="3">
        <v>0</v>
      </c>
      <c r="Q2235" s="3" t="s">
        <v>29</v>
      </c>
      <c r="R2235" s="3" t="s">
        <v>30</v>
      </c>
      <c r="S2235" s="3"/>
      <c r="T2235" s="3"/>
      <c r="U2235" s="7">
        <v>45667.6332523148</v>
      </c>
      <c r="V2235" s="7">
        <v>45667.6332523148</v>
      </c>
      <c r="W2235" s="3"/>
    </row>
    <row r="2236" ht="15.05" spans="1:23">
      <c r="A2236" s="4" t="str">
        <f t="array" ref="A2236">IF(SUM(--ISNUMBER(SEARCH({", AB ",", BC ",", MB ",", NB ",", NL ",", NS ",", NT ",", NU ",", ON ",", PE ",", QC ",", SK ",", YT "},UPPER(C2236))))&gt;0,"Canada","USA")</f>
        <v>USA</v>
      </c>
      <c r="B2236" s="3" t="s">
        <v>10655</v>
      </c>
      <c r="C2236" s="3" t="s">
        <v>10656</v>
      </c>
      <c r="D2236" s="3" t="s">
        <v>10657</v>
      </c>
      <c r="E2236" s="3" t="s">
        <v>10658</v>
      </c>
      <c r="F2236" s="3"/>
      <c r="G2236" s="3" t="s">
        <v>27</v>
      </c>
      <c r="H2236" s="3" t="s">
        <v>27</v>
      </c>
      <c r="I2236" s="3">
        <v>5</v>
      </c>
      <c r="J2236" s="3">
        <v>-157.8687</v>
      </c>
      <c r="K2236" s="3">
        <v>21.31687</v>
      </c>
      <c r="L2236" s="3" t="s">
        <v>10659</v>
      </c>
      <c r="M2236" s="3">
        <v>0</v>
      </c>
      <c r="N2236" s="3">
        <v>0</v>
      </c>
      <c r="O2236" s="3">
        <v>0</v>
      </c>
      <c r="P2236" s="3">
        <v>0</v>
      </c>
      <c r="Q2236" s="3" t="s">
        <v>29</v>
      </c>
      <c r="R2236" s="3" t="s">
        <v>30</v>
      </c>
      <c r="S2236" s="3"/>
      <c r="T2236" s="3"/>
      <c r="U2236" s="7">
        <v>45649.7008449074</v>
      </c>
      <c r="V2236" s="7">
        <v>45827.5012615741</v>
      </c>
      <c r="W2236" s="3"/>
    </row>
    <row r="2237" ht="15.05" spans="1:23">
      <c r="A2237" s="4" t="str">
        <f t="array" ref="A2237">IF(SUM(--ISNUMBER(SEARCH({", AB ",", BC ",", MB ",", NB ",", NL ",", NS ",", NT ",", NU ",", ON ",", PE ",", QC ",", SK ",", YT "},UPPER(C2237))))&gt;0,"Canada","USA")</f>
        <v>USA</v>
      </c>
      <c r="B2237" s="3" t="s">
        <v>10660</v>
      </c>
      <c r="C2237" s="3" t="s">
        <v>10661</v>
      </c>
      <c r="D2237" s="3" t="s">
        <v>10662</v>
      </c>
      <c r="E2237" s="3" t="s">
        <v>10663</v>
      </c>
      <c r="F2237" s="3"/>
      <c r="G2237" s="3" t="s">
        <v>91</v>
      </c>
      <c r="H2237" s="3" t="s">
        <v>27</v>
      </c>
      <c r="I2237" s="3">
        <v>5</v>
      </c>
      <c r="J2237" s="3">
        <v>-76.1406769</v>
      </c>
      <c r="K2237" s="3">
        <v>36.8382751</v>
      </c>
      <c r="L2237" s="3" t="s">
        <v>10664</v>
      </c>
      <c r="M2237" s="3">
        <v>0</v>
      </c>
      <c r="N2237" s="3">
        <v>0</v>
      </c>
      <c r="O2237" s="3">
        <v>0</v>
      </c>
      <c r="P2237" s="3">
        <v>0</v>
      </c>
      <c r="Q2237" s="3" t="s">
        <v>29</v>
      </c>
      <c r="R2237" s="3" t="s">
        <v>30</v>
      </c>
      <c r="S2237" s="3"/>
      <c r="T2237" s="3"/>
      <c r="U2237" s="7">
        <v>45665.6257175926</v>
      </c>
      <c r="V2237" s="7">
        <v>45863.5110185185</v>
      </c>
      <c r="W2237" s="3"/>
    </row>
    <row r="2238" ht="15.05" spans="1:23">
      <c r="A2238" s="4" t="str">
        <f t="array" ref="A2238">IF(SUM(--ISNUMBER(SEARCH({", AB ",", BC ",", MB ",", NB ",", NL ",", NS ",", NT ",", NU ",", ON ",", PE ",", QC ",", SK ",", YT "},UPPER(C2238))))&gt;0,"Canada","USA")</f>
        <v>USA</v>
      </c>
      <c r="B2238" s="3" t="s">
        <v>10665</v>
      </c>
      <c r="C2238" s="3" t="s">
        <v>10666</v>
      </c>
      <c r="D2238" s="3" t="s">
        <v>10667</v>
      </c>
      <c r="E2238" s="3" t="s">
        <v>10668</v>
      </c>
      <c r="F2238" s="3" t="s">
        <v>10669</v>
      </c>
      <c r="G2238" s="3" t="s">
        <v>27</v>
      </c>
      <c r="H2238" s="3" t="s">
        <v>27</v>
      </c>
      <c r="I2238" s="3">
        <v>5</v>
      </c>
      <c r="J2238" s="3">
        <v>-77.0565415028281</v>
      </c>
      <c r="K2238" s="8" t="s">
        <v>10670</v>
      </c>
      <c r="L2238" s="3"/>
      <c r="M2238" s="3">
        <v>0</v>
      </c>
      <c r="N2238" s="3">
        <v>0</v>
      </c>
      <c r="O2238" s="3">
        <v>0</v>
      </c>
      <c r="P2238" s="3">
        <v>0</v>
      </c>
      <c r="Q2238" s="3" t="s">
        <v>29</v>
      </c>
      <c r="R2238" s="3" t="s">
        <v>30</v>
      </c>
      <c r="S2238" s="3"/>
      <c r="T2238" s="3"/>
      <c r="U2238" s="7">
        <v>45849.3985069444</v>
      </c>
      <c r="V2238" s="7">
        <v>45859.4099652778</v>
      </c>
      <c r="W2238" s="3"/>
    </row>
    <row r="2239" ht="15.05" spans="1:23">
      <c r="A2239" s="4" t="str">
        <f t="array" ref="A2239">IF(SUM(--ISNUMBER(SEARCH({", AB ",", BC ",", MB ",", NB ",", NL ",", NS ",", NT ",", NU ",", ON ",", PE ",", QC ",", SK ",", YT "},UPPER(C2239))))&gt;0,"Canada","USA")</f>
        <v>USA</v>
      </c>
      <c r="B2239" s="3" t="s">
        <v>10671</v>
      </c>
      <c r="C2239" s="3" t="s">
        <v>10672</v>
      </c>
      <c r="D2239" s="3" t="s">
        <v>10673</v>
      </c>
      <c r="E2239" s="3" t="s">
        <v>10674</v>
      </c>
      <c r="F2239" s="3"/>
      <c r="G2239" s="3" t="s">
        <v>27</v>
      </c>
      <c r="H2239" s="3" t="s">
        <v>27</v>
      </c>
      <c r="I2239" s="3">
        <v>5</v>
      </c>
      <c r="J2239" s="3">
        <v>-81.304870523413</v>
      </c>
      <c r="K2239" s="8" t="s">
        <v>10675</v>
      </c>
      <c r="L2239" s="3"/>
      <c r="M2239" s="3">
        <v>0</v>
      </c>
      <c r="N2239" s="3">
        <v>0</v>
      </c>
      <c r="O2239" s="3">
        <v>0</v>
      </c>
      <c r="P2239" s="3">
        <v>0</v>
      </c>
      <c r="Q2239" s="3" t="s">
        <v>29</v>
      </c>
      <c r="R2239" s="3" t="s">
        <v>30</v>
      </c>
      <c r="S2239" s="3"/>
      <c r="T2239" s="3"/>
      <c r="U2239" s="7">
        <v>45877.6057986111</v>
      </c>
      <c r="V2239" s="7">
        <v>45877.6057986111</v>
      </c>
      <c r="W2239" s="3"/>
    </row>
    <row r="2240" ht="15.05" spans="1:23">
      <c r="A2240" s="4" t="str">
        <f t="array" ref="A2240">IF(SUM(--ISNUMBER(SEARCH({", AB ",", BC ",", MB ",", NB ",", NL ",", NS ",", NT ",", NU ",", ON ",", PE ",", QC ",", SK ",", YT "},UPPER(C2240))))&gt;0,"Canada","USA")</f>
        <v>USA</v>
      </c>
      <c r="B2240" s="3" t="s">
        <v>10676</v>
      </c>
      <c r="C2240" s="3" t="s">
        <v>10677</v>
      </c>
      <c r="D2240" s="3" t="s">
        <v>10678</v>
      </c>
      <c r="E2240" s="3" t="s">
        <v>10679</v>
      </c>
      <c r="F2240" s="3"/>
      <c r="G2240" s="3" t="s">
        <v>27</v>
      </c>
      <c r="H2240" s="3" t="s">
        <v>27</v>
      </c>
      <c r="I2240" s="3">
        <v>5</v>
      </c>
      <c r="J2240" s="3">
        <v>-95.79258</v>
      </c>
      <c r="K2240" s="3">
        <v>36.17929</v>
      </c>
      <c r="L2240" s="3" t="s">
        <v>10680</v>
      </c>
      <c r="M2240" s="3">
        <v>0</v>
      </c>
      <c r="N2240" s="3">
        <v>0</v>
      </c>
      <c r="O2240" s="3">
        <v>0</v>
      </c>
      <c r="P2240" s="3">
        <v>0</v>
      </c>
      <c r="Q2240" s="3" t="s">
        <v>29</v>
      </c>
      <c r="R2240" s="3" t="s">
        <v>30</v>
      </c>
      <c r="S2240" s="3"/>
      <c r="T2240" s="3"/>
      <c r="U2240" s="7">
        <v>45756.4572106482</v>
      </c>
      <c r="V2240" s="7">
        <v>45839.6409143519</v>
      </c>
      <c r="W2240" s="3"/>
    </row>
    <row r="2241" ht="15.05" spans="1:23">
      <c r="A2241" s="4" t="str">
        <f t="array" ref="A2241">IF(SUM(--ISNUMBER(SEARCH({", AB ",", BC ",", MB ",", NB ",", NL ",", NS ",", NT ",", NU ",", ON ",", PE ",", QC ",", SK ",", YT "},UPPER(C2241))))&gt;0,"Canada","USA")</f>
        <v>USA</v>
      </c>
      <c r="B2241" s="3" t="s">
        <v>10681</v>
      </c>
      <c r="C2241" s="3" t="s">
        <v>10682</v>
      </c>
      <c r="D2241" s="3" t="s">
        <v>10683</v>
      </c>
      <c r="E2241" s="3" t="s">
        <v>10684</v>
      </c>
      <c r="F2241" s="3"/>
      <c r="G2241" s="3" t="s">
        <v>27</v>
      </c>
      <c r="H2241" s="3" t="s">
        <v>27</v>
      </c>
      <c r="I2241" s="3">
        <v>5</v>
      </c>
      <c r="J2241" s="3">
        <v>-104.99434</v>
      </c>
      <c r="K2241" s="3">
        <v>40.20692</v>
      </c>
      <c r="L2241" s="3" t="s">
        <v>10685</v>
      </c>
      <c r="M2241" s="3">
        <v>0</v>
      </c>
      <c r="N2241" s="3">
        <v>0</v>
      </c>
      <c r="O2241" s="3">
        <v>0</v>
      </c>
      <c r="P2241" s="3">
        <v>0</v>
      </c>
      <c r="Q2241" s="3" t="s">
        <v>29</v>
      </c>
      <c r="R2241" s="3" t="s">
        <v>30</v>
      </c>
      <c r="S2241" s="3"/>
      <c r="T2241" s="3"/>
      <c r="U2241" s="7">
        <v>45643.7039814815</v>
      </c>
      <c r="V2241" s="7">
        <v>45820.6161342593</v>
      </c>
      <c r="W2241" s="3"/>
    </row>
    <row r="2242" ht="15.05" spans="1:23">
      <c r="A2242" s="4" t="str">
        <f t="array" ref="A2242">IF(SUM(--ISNUMBER(SEARCH({", AB ",", BC ",", MB ",", NB ",", NL ",", NS ",", NT ",", NU ",", ON ",", PE ",", QC ",", SK ",", YT "},UPPER(C2242))))&gt;0,"Canada","USA")</f>
        <v>USA</v>
      </c>
      <c r="B2242" s="3" t="s">
        <v>10686</v>
      </c>
      <c r="C2242" s="3" t="s">
        <v>10687</v>
      </c>
      <c r="D2242" s="3" t="s">
        <v>10688</v>
      </c>
      <c r="E2242" s="3" t="s">
        <v>10689</v>
      </c>
      <c r="F2242" s="3" t="s">
        <v>10690</v>
      </c>
      <c r="G2242" s="3" t="s">
        <v>27</v>
      </c>
      <c r="H2242" s="3" t="s">
        <v>27</v>
      </c>
      <c r="I2242" s="3">
        <v>5</v>
      </c>
      <c r="J2242" s="3">
        <v>-75.74695</v>
      </c>
      <c r="K2242" s="3">
        <v>39.79111</v>
      </c>
      <c r="L2242" s="3" t="s">
        <v>10691</v>
      </c>
      <c r="M2242" s="3">
        <v>0</v>
      </c>
      <c r="N2242" s="3">
        <v>0</v>
      </c>
      <c r="O2242" s="3">
        <v>0</v>
      </c>
      <c r="P2242" s="3">
        <v>0</v>
      </c>
      <c r="Q2242" s="3" t="s">
        <v>29</v>
      </c>
      <c r="R2242" s="3" t="s">
        <v>30</v>
      </c>
      <c r="S2242" s="3"/>
      <c r="T2242" s="3"/>
      <c r="U2242" s="7">
        <v>45611.5879513889</v>
      </c>
      <c r="V2242" s="7">
        <v>45845.4506134259</v>
      </c>
      <c r="W2242" s="3"/>
    </row>
    <row r="2243" ht="15.05" spans="1:23">
      <c r="A2243" s="4" t="str">
        <f t="array" ref="A2243">IF(SUM(--ISNUMBER(SEARCH({", AB ",", BC ",", MB ",", NB ",", NL ",", NS ",", NT ",", NU ",", ON ",", PE ",", QC ",", SK ",", YT "},UPPER(C2243))))&gt;0,"Canada","USA")</f>
        <v>USA</v>
      </c>
      <c r="B2243" s="3" t="s">
        <v>10692</v>
      </c>
      <c r="C2243" s="3" t="s">
        <v>10693</v>
      </c>
      <c r="D2243" s="3" t="s">
        <v>10694</v>
      </c>
      <c r="E2243" s="3" t="s">
        <v>10695</v>
      </c>
      <c r="F2243" s="3"/>
      <c r="G2243" s="3" t="s">
        <v>27</v>
      </c>
      <c r="H2243" s="3" t="s">
        <v>27</v>
      </c>
      <c r="I2243" s="3">
        <v>5</v>
      </c>
      <c r="J2243" s="3">
        <v>-78.82152</v>
      </c>
      <c r="K2243" s="3">
        <v>42.88547</v>
      </c>
      <c r="L2243" s="3"/>
      <c r="M2243" s="3">
        <v>0</v>
      </c>
      <c r="N2243" s="3">
        <v>0</v>
      </c>
      <c r="O2243" s="3">
        <v>0</v>
      </c>
      <c r="P2243" s="3">
        <v>0</v>
      </c>
      <c r="Q2243" s="3" t="s">
        <v>29</v>
      </c>
      <c r="R2243" s="3" t="s">
        <v>30</v>
      </c>
      <c r="S2243" s="3"/>
      <c r="T2243" s="3"/>
      <c r="U2243" s="7">
        <v>45669.5963888889</v>
      </c>
      <c r="V2243" s="7">
        <v>45875.6629050926</v>
      </c>
      <c r="W2243" s="3"/>
    </row>
    <row r="2244" ht="15.05" spans="1:23">
      <c r="A2244" s="4" t="str">
        <f t="array" ref="A2244">IF(SUM(--ISNUMBER(SEARCH({", AB ",", BC ",", MB ",", NB ",", NL ",", NS ",", NT ",", NU ",", ON ",", PE ",", QC ",", SK ",", YT "},UPPER(C2244))))&gt;0,"Canada","USA")</f>
        <v>USA</v>
      </c>
      <c r="B2244" s="3" t="s">
        <v>10696</v>
      </c>
      <c r="C2244" s="3" t="s">
        <v>10697</v>
      </c>
      <c r="D2244" s="3" t="s">
        <v>10698</v>
      </c>
      <c r="E2244" s="3" t="s">
        <v>10699</v>
      </c>
      <c r="F2244" s="3" t="s">
        <v>10700</v>
      </c>
      <c r="G2244" s="3" t="s">
        <v>27</v>
      </c>
      <c r="H2244" s="3" t="s">
        <v>27</v>
      </c>
      <c r="I2244" s="3">
        <v>5</v>
      </c>
      <c r="J2244" s="3">
        <v>-155.9487</v>
      </c>
      <c r="K2244" s="3">
        <v>19.62281</v>
      </c>
      <c r="L2244" s="3" t="s">
        <v>10701</v>
      </c>
      <c r="M2244" s="3">
        <v>0</v>
      </c>
      <c r="N2244" s="3">
        <v>0</v>
      </c>
      <c r="O2244" s="3">
        <v>0</v>
      </c>
      <c r="P2244" s="3">
        <v>0</v>
      </c>
      <c r="Q2244" s="3" t="s">
        <v>29</v>
      </c>
      <c r="R2244" s="3" t="s">
        <v>30</v>
      </c>
      <c r="S2244" s="3"/>
      <c r="T2244" s="3"/>
      <c r="U2244" s="7">
        <v>45644.7033680556</v>
      </c>
      <c r="V2244" s="7">
        <v>45867.602349537</v>
      </c>
      <c r="W2244" s="3"/>
    </row>
    <row r="2245" ht="15.05" spans="1:23">
      <c r="A2245" s="4" t="str">
        <f t="array" ref="A2245">IF(SUM(--ISNUMBER(SEARCH({", AB ",", BC ",", MB ",", NB ",", NL ",", NS ",", NT ",", NU ",", ON ",", PE ",", QC ",", SK ",", YT "},UPPER(C2245))))&gt;0,"Canada","USA")</f>
        <v>USA</v>
      </c>
      <c r="B2245" s="3" t="s">
        <v>10702</v>
      </c>
      <c r="C2245" s="3" t="s">
        <v>10703</v>
      </c>
      <c r="D2245" s="3" t="s">
        <v>10704</v>
      </c>
      <c r="E2245" s="3" t="s">
        <v>10705</v>
      </c>
      <c r="F2245" s="3" t="s">
        <v>62</v>
      </c>
      <c r="G2245" s="3" t="s">
        <v>27</v>
      </c>
      <c r="H2245" s="3" t="s">
        <v>27</v>
      </c>
      <c r="I2245" s="3">
        <v>5</v>
      </c>
      <c r="J2245" s="3">
        <v>-155.97111</v>
      </c>
      <c r="K2245" s="3">
        <v>19.68238</v>
      </c>
      <c r="L2245" s="3"/>
      <c r="M2245" s="3">
        <v>0</v>
      </c>
      <c r="N2245" s="3">
        <v>0</v>
      </c>
      <c r="O2245" s="3">
        <v>0</v>
      </c>
      <c r="P2245" s="3">
        <v>0</v>
      </c>
      <c r="Q2245" s="3" t="s">
        <v>29</v>
      </c>
      <c r="R2245" s="3" t="s">
        <v>30</v>
      </c>
      <c r="S2245" s="3"/>
      <c r="T2245" s="3"/>
      <c r="U2245" s="7">
        <v>45644.6657407407</v>
      </c>
      <c r="V2245" s="7">
        <v>45827.4940046296</v>
      </c>
      <c r="W2245" s="3"/>
    </row>
    <row r="2246" ht="15.05" spans="1:23">
      <c r="A2246" s="4" t="str">
        <f t="array" ref="A2246">IF(SUM(--ISNUMBER(SEARCH({", AB ",", BC ",", MB ",", NB ",", NL ",", NS ",", NT ",", NU ",", ON ",", PE ",", QC ",", SK ",", YT "},UPPER(C2246))))&gt;0,"Canada","USA")</f>
        <v>USA</v>
      </c>
      <c r="B2246" s="3" t="s">
        <v>10706</v>
      </c>
      <c r="C2246" s="3" t="s">
        <v>10707</v>
      </c>
      <c r="D2246" s="3" t="s">
        <v>10708</v>
      </c>
      <c r="E2246" s="3" t="s">
        <v>10709</v>
      </c>
      <c r="F2246" s="3" t="s">
        <v>10710</v>
      </c>
      <c r="G2246" s="3" t="s">
        <v>27</v>
      </c>
      <c r="H2246" s="3" t="s">
        <v>27</v>
      </c>
      <c r="I2246" s="3">
        <v>1</v>
      </c>
      <c r="J2246" s="3">
        <v>-120.7607</v>
      </c>
      <c r="K2246" s="3">
        <v>37.64741</v>
      </c>
      <c r="L2246" s="3" t="s">
        <v>10711</v>
      </c>
      <c r="M2246" s="3">
        <v>150</v>
      </c>
      <c r="N2246" s="3">
        <v>0</v>
      </c>
      <c r="O2246" s="3">
        <v>0</v>
      </c>
      <c r="P2246" s="3">
        <v>0</v>
      </c>
      <c r="Q2246" s="3" t="s">
        <v>29</v>
      </c>
      <c r="R2246" s="3" t="s">
        <v>30</v>
      </c>
      <c r="S2246" s="3"/>
      <c r="T2246" s="3"/>
      <c r="U2246" s="7">
        <v>45644.4437037037</v>
      </c>
      <c r="V2246" s="7">
        <v>45846.7076273148</v>
      </c>
      <c r="W2246" s="3"/>
    </row>
    <row r="2247" ht="15.05" spans="1:23">
      <c r="A2247" s="4" t="str">
        <f t="array" ref="A2247">IF(SUM(--ISNUMBER(SEARCH({", AB ",", BC ",", MB ",", NB ",", NL ",", NS ",", NT ",", NU ",", ON ",", PE ",", QC ",", SK ",", YT "},UPPER(C2247))))&gt;0,"Canada","USA")</f>
        <v>USA</v>
      </c>
      <c r="B2247" s="3" t="s">
        <v>10712</v>
      </c>
      <c r="C2247" s="3" t="s">
        <v>10713</v>
      </c>
      <c r="D2247" s="3" t="s">
        <v>10714</v>
      </c>
      <c r="E2247" s="3" t="s">
        <v>10715</v>
      </c>
      <c r="F2247" s="3"/>
      <c r="G2247" s="3" t="s">
        <v>27</v>
      </c>
      <c r="H2247" s="3" t="s">
        <v>27</v>
      </c>
      <c r="I2247" s="3">
        <v>5</v>
      </c>
      <c r="J2247" s="3">
        <v>-106.632585845308</v>
      </c>
      <c r="K2247" s="8" t="s">
        <v>10716</v>
      </c>
      <c r="L2247" s="3"/>
      <c r="M2247" s="3">
        <v>0</v>
      </c>
      <c r="N2247" s="3">
        <v>0</v>
      </c>
      <c r="O2247" s="3">
        <v>0</v>
      </c>
      <c r="P2247" s="3">
        <v>0</v>
      </c>
      <c r="Q2247" s="3" t="s">
        <v>29</v>
      </c>
      <c r="R2247" s="3" t="s">
        <v>30</v>
      </c>
      <c r="S2247" s="3"/>
      <c r="T2247" s="3"/>
      <c r="U2247" s="7">
        <v>45834.3971759259</v>
      </c>
      <c r="V2247" s="7">
        <v>45834.3971759259</v>
      </c>
      <c r="W2247" s="3"/>
    </row>
    <row r="2248" ht="15.05" spans="1:23">
      <c r="A2248" s="4" t="str">
        <f t="array" ref="A2248">IF(SUM(--ISNUMBER(SEARCH({", AB ",", BC ",", MB ",", NB ",", NL ",", NS ",", NT ",", NU ",", ON ",", PE ",", QC ",", SK ",", YT "},UPPER(C2248))))&gt;0,"Canada","USA")</f>
        <v>USA</v>
      </c>
      <c r="B2248" s="3" t="s">
        <v>10717</v>
      </c>
      <c r="C2248" s="3" t="s">
        <v>10718</v>
      </c>
      <c r="D2248" s="3" t="s">
        <v>10719</v>
      </c>
      <c r="E2248" s="3" t="s">
        <v>10720</v>
      </c>
      <c r="F2248" s="3"/>
      <c r="G2248" s="3" t="s">
        <v>27</v>
      </c>
      <c r="H2248" s="3" t="s">
        <v>27</v>
      </c>
      <c r="I2248" s="3">
        <v>5</v>
      </c>
      <c r="J2248" s="3">
        <v>-84.62455</v>
      </c>
      <c r="K2248" s="3">
        <v>39.00289</v>
      </c>
      <c r="L2248" s="3" t="s">
        <v>10721</v>
      </c>
      <c r="M2248" s="3">
        <v>0</v>
      </c>
      <c r="N2248" s="3">
        <v>0</v>
      </c>
      <c r="O2248" s="3">
        <v>0</v>
      </c>
      <c r="P2248" s="3">
        <v>0</v>
      </c>
      <c r="Q2248" s="3" t="s">
        <v>29</v>
      </c>
      <c r="R2248" s="3" t="s">
        <v>30</v>
      </c>
      <c r="S2248" s="3"/>
      <c r="T2248" s="3"/>
      <c r="U2248" s="7">
        <v>45666.6504282407</v>
      </c>
      <c r="V2248" s="7">
        <v>45831.4448726852</v>
      </c>
      <c r="W2248" s="3"/>
    </row>
    <row r="2249" ht="15.05" spans="1:23">
      <c r="A2249" s="4" t="str">
        <f t="array" ref="A2249">IF(SUM(--ISNUMBER(SEARCH({", AB ",", BC ",", MB ",", NB ",", NL ",", NS ",", NT ",", NU ",", ON ",", PE ",", QC ",", SK ",", YT "},UPPER(C2249))))&gt;0,"Canada","USA")</f>
        <v>USA</v>
      </c>
      <c r="B2249" s="3" t="s">
        <v>10722</v>
      </c>
      <c r="C2249" s="3" t="s">
        <v>10723</v>
      </c>
      <c r="D2249" s="3" t="s">
        <v>10724</v>
      </c>
      <c r="E2249" s="3" t="s">
        <v>10725</v>
      </c>
      <c r="F2249" s="3" t="s">
        <v>10726</v>
      </c>
      <c r="G2249" s="3" t="s">
        <v>27</v>
      </c>
      <c r="H2249" s="3" t="s">
        <v>27</v>
      </c>
      <c r="I2249" s="3">
        <v>5</v>
      </c>
      <c r="J2249" s="3">
        <v>-77.7605952984731</v>
      </c>
      <c r="K2249" s="8" t="s">
        <v>10727</v>
      </c>
      <c r="L2249" s="3"/>
      <c r="M2249" s="3">
        <v>0</v>
      </c>
      <c r="N2249" s="3">
        <v>0</v>
      </c>
      <c r="O2249" s="3">
        <v>0</v>
      </c>
      <c r="P2249" s="3">
        <v>0</v>
      </c>
      <c r="Q2249" s="3" t="s">
        <v>29</v>
      </c>
      <c r="R2249" s="3" t="s">
        <v>30</v>
      </c>
      <c r="S2249" s="3"/>
      <c r="T2249" s="3"/>
      <c r="U2249" s="7">
        <v>45915.5060763889</v>
      </c>
      <c r="V2249" s="7">
        <v>45915.5060763889</v>
      </c>
      <c r="W2249" s="3"/>
    </row>
    <row r="2250" ht="15.05" spans="1:23">
      <c r="A2250" s="4" t="str">
        <f t="array" ref="A2250">IF(SUM(--ISNUMBER(SEARCH({", AB ",", BC ",", MB ",", NB ",", NL ",", NS ",", NT ",", NU ",", ON ",", PE ",", QC ",", SK ",", YT "},UPPER(C2250))))&gt;0,"Canada","USA")</f>
        <v>USA</v>
      </c>
      <c r="B2250" s="3" t="s">
        <v>10728</v>
      </c>
      <c r="C2250" s="3" t="s">
        <v>10729</v>
      </c>
      <c r="D2250" s="3" t="s">
        <v>10730</v>
      </c>
      <c r="E2250" s="3" t="s">
        <v>10731</v>
      </c>
      <c r="F2250" s="3" t="s">
        <v>10732</v>
      </c>
      <c r="G2250" s="3" t="s">
        <v>27</v>
      </c>
      <c r="H2250" s="3" t="s">
        <v>27</v>
      </c>
      <c r="I2250" s="3">
        <v>5</v>
      </c>
      <c r="J2250" s="3">
        <v>-89.6232403028939</v>
      </c>
      <c r="K2250" s="8" t="s">
        <v>10733</v>
      </c>
      <c r="L2250" s="3" t="s">
        <v>10734</v>
      </c>
      <c r="M2250" s="3">
        <v>0</v>
      </c>
      <c r="N2250" s="3">
        <v>0</v>
      </c>
      <c r="O2250" s="3">
        <v>0</v>
      </c>
      <c r="P2250" s="3">
        <v>0</v>
      </c>
      <c r="Q2250" s="3" t="s">
        <v>29</v>
      </c>
      <c r="R2250" s="3" t="s">
        <v>30</v>
      </c>
      <c r="S2250" s="3"/>
      <c r="T2250" s="3"/>
      <c r="U2250" s="7">
        <v>45664.5469560185</v>
      </c>
      <c r="V2250" s="7">
        <v>45915.4758217593</v>
      </c>
      <c r="W2250" s="3"/>
    </row>
    <row r="2251" ht="15.05" spans="1:23">
      <c r="A2251" s="4" t="str">
        <f t="array" ref="A2251">IF(SUM(--ISNUMBER(SEARCH({", AB ",", BC ",", MB ",", NB ",", NL ",", NS ",", NT ",", NU ",", ON ",", PE ",", QC ",", SK ",", YT "},UPPER(C2251))))&gt;0,"Canada","USA")</f>
        <v>USA</v>
      </c>
      <c r="B2251" s="3" t="s">
        <v>10735</v>
      </c>
      <c r="C2251" s="3" t="s">
        <v>10736</v>
      </c>
      <c r="D2251" s="3" t="s">
        <v>10737</v>
      </c>
      <c r="E2251" s="3" t="s">
        <v>10738</v>
      </c>
      <c r="F2251" s="3" t="s">
        <v>10739</v>
      </c>
      <c r="G2251" s="3" t="s">
        <v>27</v>
      </c>
      <c r="H2251" s="3" t="s">
        <v>27</v>
      </c>
      <c r="I2251" s="3">
        <v>5</v>
      </c>
      <c r="J2251" s="3">
        <v>-80.78825</v>
      </c>
      <c r="K2251" s="3">
        <v>28.37518</v>
      </c>
      <c r="L2251" s="3" t="s">
        <v>10740</v>
      </c>
      <c r="M2251" s="3">
        <v>0</v>
      </c>
      <c r="N2251" s="3">
        <v>0</v>
      </c>
      <c r="O2251" s="3">
        <v>0</v>
      </c>
      <c r="P2251" s="3">
        <v>0</v>
      </c>
      <c r="Q2251" s="3" t="s">
        <v>29</v>
      </c>
      <c r="R2251" s="3" t="s">
        <v>30</v>
      </c>
      <c r="S2251" s="3"/>
      <c r="T2251" s="3"/>
      <c r="U2251" s="7">
        <v>45653.6777430556</v>
      </c>
      <c r="V2251" s="7">
        <v>45826.4857291667</v>
      </c>
      <c r="W2251" s="3"/>
    </row>
    <row r="2252" ht="15.05" spans="1:23">
      <c r="A2252" s="4" t="str">
        <f t="array" ref="A2252">IF(SUM(--ISNUMBER(SEARCH({", AB ",", BC ",", MB ",", NB ",", NL ",", NS ",", NT ",", NU ",", ON ",", PE ",", QC ",", SK ",", YT "},UPPER(C2252))))&gt;0,"Canada","USA")</f>
        <v>USA</v>
      </c>
      <c r="B2252" s="3" t="s">
        <v>10741</v>
      </c>
      <c r="C2252" s="3" t="s">
        <v>10742</v>
      </c>
      <c r="D2252" s="3" t="s">
        <v>10743</v>
      </c>
      <c r="E2252" s="3" t="s">
        <v>10744</v>
      </c>
      <c r="F2252" s="3"/>
      <c r="G2252" s="3" t="s">
        <v>27</v>
      </c>
      <c r="H2252" s="3" t="s">
        <v>27</v>
      </c>
      <c r="I2252" s="3">
        <v>5</v>
      </c>
      <c r="J2252" s="3">
        <v>-70.4082873</v>
      </c>
      <c r="K2252" s="8" t="s">
        <v>10745</v>
      </c>
      <c r="L2252" s="3" t="s">
        <v>10746</v>
      </c>
      <c r="M2252" s="3">
        <v>0</v>
      </c>
      <c r="N2252" s="3">
        <v>0</v>
      </c>
      <c r="O2252" s="3">
        <v>0</v>
      </c>
      <c r="P2252" s="3">
        <v>0</v>
      </c>
      <c r="Q2252" s="3" t="s">
        <v>29</v>
      </c>
      <c r="R2252" s="3" t="s">
        <v>30</v>
      </c>
      <c r="S2252" s="3"/>
      <c r="T2252" s="3"/>
      <c r="U2252" s="7">
        <v>45667.6368865741</v>
      </c>
      <c r="V2252" s="7">
        <v>45831.6830555556</v>
      </c>
      <c r="W2252" s="3"/>
    </row>
    <row r="2253" ht="15.05" spans="1:23">
      <c r="A2253" s="4" t="str">
        <f t="array" ref="A2253">IF(SUM(--ISNUMBER(SEARCH({", AB ",", BC ",", MB ",", NB ",", NL ",", NS ",", NT ",", NU ",", ON ",", PE ",", QC ",", SK ",", YT "},UPPER(C2253))))&gt;0,"Canada","USA")</f>
        <v>USA</v>
      </c>
      <c r="B2253" s="3" t="s">
        <v>10747</v>
      </c>
      <c r="C2253" s="3" t="s">
        <v>10748</v>
      </c>
      <c r="D2253" s="3" t="s">
        <v>10749</v>
      </c>
      <c r="E2253" s="3" t="s">
        <v>10750</v>
      </c>
      <c r="F2253" s="3"/>
      <c r="G2253" s="3" t="s">
        <v>27</v>
      </c>
      <c r="H2253" s="3" t="s">
        <v>27</v>
      </c>
      <c r="I2253" s="3">
        <v>5</v>
      </c>
      <c r="J2253" s="3">
        <v>-80.05241</v>
      </c>
      <c r="K2253" s="3">
        <v>26.62304</v>
      </c>
      <c r="L2253" s="3" t="s">
        <v>10751</v>
      </c>
      <c r="M2253" s="3">
        <v>0</v>
      </c>
      <c r="N2253" s="3">
        <v>0</v>
      </c>
      <c r="O2253" s="3">
        <v>0</v>
      </c>
      <c r="P2253" s="3">
        <v>0</v>
      </c>
      <c r="Q2253" s="3" t="s">
        <v>29</v>
      </c>
      <c r="R2253" s="3" t="s">
        <v>30</v>
      </c>
      <c r="S2253" s="3"/>
      <c r="T2253" s="3"/>
      <c r="U2253" s="7">
        <v>45649.6160416667</v>
      </c>
      <c r="V2253" s="7">
        <v>45826.5242824074</v>
      </c>
      <c r="W2253" s="3"/>
    </row>
    <row r="2254" ht="15.05" spans="1:23">
      <c r="A2254" s="4" t="str">
        <f t="array" ref="A2254">IF(SUM(--ISNUMBER(SEARCH({", AB ",", BC ",", MB ",", NB ",", NL ",", NS ",", NT ",", NU ",", ON ",", PE ",", QC ",", SK ",", YT "},UPPER(C2254))))&gt;0,"Canada","USA")</f>
        <v>USA</v>
      </c>
      <c r="B2254" s="3" t="s">
        <v>10752</v>
      </c>
      <c r="C2254" s="3" t="s">
        <v>10753</v>
      </c>
      <c r="D2254" s="3" t="s">
        <v>10754</v>
      </c>
      <c r="E2254" s="3" t="s">
        <v>10755</v>
      </c>
      <c r="F2254" s="3"/>
      <c r="G2254" s="3" t="s">
        <v>27</v>
      </c>
      <c r="H2254" s="3" t="s">
        <v>27</v>
      </c>
      <c r="I2254" s="3">
        <v>5</v>
      </c>
      <c r="J2254" s="3">
        <v>-111.685</v>
      </c>
      <c r="K2254" s="3">
        <v>33.41776</v>
      </c>
      <c r="L2254" s="3"/>
      <c r="M2254" s="3">
        <v>0</v>
      </c>
      <c r="N2254" s="3">
        <v>0</v>
      </c>
      <c r="O2254" s="3">
        <v>0</v>
      </c>
      <c r="P2254" s="3">
        <v>0</v>
      </c>
      <c r="Q2254" s="3" t="s">
        <v>29</v>
      </c>
      <c r="R2254" s="3" t="s">
        <v>30</v>
      </c>
      <c r="S2254" s="3"/>
      <c r="T2254" s="3"/>
      <c r="U2254" s="7">
        <v>45639.4687731481</v>
      </c>
      <c r="V2254" s="7">
        <v>45639.4687731481</v>
      </c>
      <c r="W2254" s="3"/>
    </row>
    <row r="2255" ht="15.05" spans="1:23">
      <c r="A2255" s="4" t="str">
        <f t="array" ref="A2255">IF(SUM(--ISNUMBER(SEARCH({", AB ",", BC ",", MB ",", NB ",", NL ",", NS ",", NT ",", NU ",", ON ",", PE ",", QC ",", SK ",", YT "},UPPER(C2255))))&gt;0,"Canada","USA")</f>
        <v>USA</v>
      </c>
      <c r="B2255" s="3" t="s">
        <v>10756</v>
      </c>
      <c r="C2255" s="3" t="s">
        <v>10757</v>
      </c>
      <c r="D2255" s="3" t="s">
        <v>10758</v>
      </c>
      <c r="E2255" s="3" t="s">
        <v>10759</v>
      </c>
      <c r="F2255" s="3"/>
      <c r="G2255" s="3" t="s">
        <v>27</v>
      </c>
      <c r="H2255" s="3" t="s">
        <v>27</v>
      </c>
      <c r="I2255" s="3">
        <v>5</v>
      </c>
      <c r="J2255" s="3">
        <v>-98.1549181321381</v>
      </c>
      <c r="K2255" s="8" t="s">
        <v>10760</v>
      </c>
      <c r="L2255" s="3"/>
      <c r="M2255" s="3">
        <v>0</v>
      </c>
      <c r="N2255" s="3">
        <v>0</v>
      </c>
      <c r="O2255" s="3">
        <v>0</v>
      </c>
      <c r="P2255" s="3">
        <v>0</v>
      </c>
      <c r="Q2255" s="3" t="s">
        <v>29</v>
      </c>
      <c r="R2255" s="3" t="s">
        <v>30</v>
      </c>
      <c r="S2255" s="3"/>
      <c r="T2255" s="3"/>
      <c r="U2255" s="7">
        <v>45805.6239236111</v>
      </c>
      <c r="V2255" s="7">
        <v>45896.6457638889</v>
      </c>
      <c r="W2255" s="3"/>
    </row>
    <row r="2256" ht="15.05" spans="1:23">
      <c r="A2256" s="4" t="str">
        <f t="array" ref="A2256">IF(SUM(--ISNUMBER(SEARCH({", AB ",", BC ",", MB ",", NB ",", NL ",", NS ",", NT ",", NU ",", ON ",", PE ",", QC ",", SK ",", YT "},UPPER(C2256))))&gt;0,"Canada","USA")</f>
        <v>USA</v>
      </c>
      <c r="B2256" s="3" t="s">
        <v>10761</v>
      </c>
      <c r="C2256" s="3" t="s">
        <v>10762</v>
      </c>
      <c r="D2256" s="3" t="s">
        <v>10763</v>
      </c>
      <c r="E2256" s="3" t="s">
        <v>10764</v>
      </c>
      <c r="F2256" s="3" t="s">
        <v>10765</v>
      </c>
      <c r="G2256" s="3" t="s">
        <v>27</v>
      </c>
      <c r="H2256" s="3" t="s">
        <v>27</v>
      </c>
      <c r="I2256" s="3">
        <v>1</v>
      </c>
      <c r="J2256" s="3">
        <v>-82.4133059999999</v>
      </c>
      <c r="K2256" s="8" t="s">
        <v>10766</v>
      </c>
      <c r="L2256" s="3" t="s">
        <v>10767</v>
      </c>
      <c r="M2256" s="3">
        <v>100</v>
      </c>
      <c r="N2256" s="3">
        <v>80</v>
      </c>
      <c r="O2256" s="3">
        <v>0</v>
      </c>
      <c r="P2256" s="3">
        <v>0</v>
      </c>
      <c r="Q2256" s="3" t="s">
        <v>29</v>
      </c>
      <c r="R2256" s="3" t="s">
        <v>30</v>
      </c>
      <c r="S2256" s="3"/>
      <c r="T2256" s="3"/>
      <c r="U2256" s="7">
        <v>45730.5249305556</v>
      </c>
      <c r="V2256" s="7">
        <v>45833.6628356481</v>
      </c>
      <c r="W2256" s="3"/>
    </row>
    <row r="2257" ht="15.05" spans="1:23">
      <c r="A2257" s="4" t="str">
        <f t="array" ref="A2257">IF(SUM(--ISNUMBER(SEARCH({", AB ",", BC ",", MB ",", NB ",", NL ",", NS ",", NT ",", NU ",", ON ",", PE ",", QC ",", SK ",", YT "},UPPER(C2257))))&gt;0,"Canada","USA")</f>
        <v>USA</v>
      </c>
      <c r="B2257" s="3" t="s">
        <v>10768</v>
      </c>
      <c r="C2257" s="3" t="s">
        <v>10769</v>
      </c>
      <c r="D2257" s="3" t="s">
        <v>10770</v>
      </c>
      <c r="E2257" s="3" t="s">
        <v>10771</v>
      </c>
      <c r="F2257" s="3" t="s">
        <v>6856</v>
      </c>
      <c r="G2257" s="3" t="s">
        <v>27</v>
      </c>
      <c r="H2257" s="3" t="s">
        <v>27</v>
      </c>
      <c r="I2257" s="3">
        <v>1</v>
      </c>
      <c r="J2257" s="3">
        <v>-86.9608329</v>
      </c>
      <c r="K2257" s="3">
        <v>33.394891</v>
      </c>
      <c r="L2257" s="3" t="s">
        <v>10772</v>
      </c>
      <c r="M2257" s="3">
        <v>0</v>
      </c>
      <c r="N2257" s="3">
        <v>0</v>
      </c>
      <c r="O2257" s="3">
        <v>0</v>
      </c>
      <c r="P2257" s="3">
        <v>0</v>
      </c>
      <c r="Q2257" s="3" t="s">
        <v>29</v>
      </c>
      <c r="R2257" s="3" t="s">
        <v>30</v>
      </c>
      <c r="S2257" s="3"/>
      <c r="T2257" s="3"/>
      <c r="U2257" s="7">
        <v>45610.6232986111</v>
      </c>
      <c r="V2257" s="7">
        <v>45923.3992476852</v>
      </c>
      <c r="W2257" s="3"/>
    </row>
    <row r="2258" ht="15.05" spans="1:23">
      <c r="A2258" s="4" t="str">
        <f t="array" ref="A2258">IF(SUM(--ISNUMBER(SEARCH({", AB ",", BC ",", MB ",", NB ",", NL ",", NS ",", NT ",", NU ",", ON ",", PE ",", QC ",", SK ",", YT "},UPPER(C2258))))&gt;0,"Canada","USA")</f>
        <v>USA</v>
      </c>
      <c r="B2258" s="3" t="s">
        <v>10773</v>
      </c>
      <c r="C2258" s="3" t="s">
        <v>10774</v>
      </c>
      <c r="D2258" s="3" t="s">
        <v>10775</v>
      </c>
      <c r="E2258" s="3" t="s">
        <v>10776</v>
      </c>
      <c r="F2258" s="3"/>
      <c r="G2258" s="3" t="s">
        <v>27</v>
      </c>
      <c r="H2258" s="3" t="s">
        <v>27</v>
      </c>
      <c r="I2258" s="3">
        <v>5</v>
      </c>
      <c r="J2258" s="3">
        <v>-119.9197257</v>
      </c>
      <c r="K2258" s="3">
        <v>46.6761616</v>
      </c>
      <c r="L2258" s="3" t="s">
        <v>10777</v>
      </c>
      <c r="M2258" s="3">
        <v>0</v>
      </c>
      <c r="N2258" s="3">
        <v>0</v>
      </c>
      <c r="O2258" s="3">
        <v>0</v>
      </c>
      <c r="P2258" s="3">
        <v>0</v>
      </c>
      <c r="Q2258" s="3" t="s">
        <v>29</v>
      </c>
      <c r="R2258" s="3" t="s">
        <v>30</v>
      </c>
      <c r="S2258" s="3"/>
      <c r="T2258" s="3"/>
      <c r="U2258" s="7">
        <v>45664.6923842593</v>
      </c>
      <c r="V2258" s="7">
        <v>45866.6160532407</v>
      </c>
      <c r="W2258" s="3"/>
    </row>
    <row r="2259" ht="15.05" spans="1:23">
      <c r="A2259" s="4" t="str">
        <f t="array" ref="A2259">IF(SUM(--ISNUMBER(SEARCH({", AB ",", BC ",", MB ",", NB ",", NL ",", NS ",", NT ",", NU ",", ON ",", PE ",", QC ",", SK ",", YT "},UPPER(C2259))))&gt;0,"Canada","USA")</f>
        <v>USA</v>
      </c>
      <c r="B2259" s="3" t="s">
        <v>10778</v>
      </c>
      <c r="C2259" s="3" t="s">
        <v>10779</v>
      </c>
      <c r="D2259" s="3" t="s">
        <v>2106</v>
      </c>
      <c r="E2259" s="3" t="s">
        <v>10780</v>
      </c>
      <c r="F2259" s="3"/>
      <c r="G2259" s="3" t="s">
        <v>27</v>
      </c>
      <c r="H2259" s="3" t="s">
        <v>27</v>
      </c>
      <c r="I2259" s="3">
        <v>1</v>
      </c>
      <c r="J2259" s="3">
        <v>-90.66015</v>
      </c>
      <c r="K2259" s="3">
        <v>35.80496</v>
      </c>
      <c r="L2259" s="3" t="s">
        <v>10781</v>
      </c>
      <c r="M2259" s="3">
        <v>0</v>
      </c>
      <c r="N2259" s="3">
        <v>0</v>
      </c>
      <c r="O2259" s="3">
        <v>0</v>
      </c>
      <c r="P2259" s="3">
        <v>0</v>
      </c>
      <c r="Q2259" s="3" t="s">
        <v>29</v>
      </c>
      <c r="R2259" s="3" t="s">
        <v>30</v>
      </c>
      <c r="S2259" s="3"/>
      <c r="T2259" s="3"/>
      <c r="U2259" s="7">
        <v>45611.4077199074</v>
      </c>
      <c r="V2259" s="7">
        <v>45814.546087963</v>
      </c>
      <c r="W2259" s="3"/>
    </row>
    <row r="2260" ht="15.05" spans="1:23">
      <c r="A2260" s="4" t="str">
        <f t="array" ref="A2260">IF(SUM(--ISNUMBER(SEARCH({", AB ",", BC ",", MB ",", NB ",", NL ",", NS ",", NT ",", NU ",", ON ",", PE ",", QC ",", SK ",", YT "},UPPER(C2260))))&gt;0,"Canada","USA")</f>
        <v>USA</v>
      </c>
      <c r="B2260" s="3" t="s">
        <v>10782</v>
      </c>
      <c r="C2260" s="3" t="s">
        <v>10783</v>
      </c>
      <c r="D2260" s="3" t="s">
        <v>10784</v>
      </c>
      <c r="E2260" s="3" t="s">
        <v>10785</v>
      </c>
      <c r="F2260" s="3" t="s">
        <v>10786</v>
      </c>
      <c r="G2260" s="3" t="s">
        <v>27</v>
      </c>
      <c r="H2260" s="3" t="s">
        <v>27</v>
      </c>
      <c r="I2260" s="3">
        <v>1</v>
      </c>
      <c r="J2260" s="3">
        <v>-105.00737</v>
      </c>
      <c r="K2260" s="3">
        <v>39.79706</v>
      </c>
      <c r="L2260" s="3" t="s">
        <v>10787</v>
      </c>
      <c r="M2260" s="3">
        <v>130</v>
      </c>
      <c r="N2260" s="3">
        <v>0</v>
      </c>
      <c r="O2260" s="3">
        <v>0</v>
      </c>
      <c r="P2260" s="3">
        <v>0</v>
      </c>
      <c r="Q2260" s="3" t="s">
        <v>29</v>
      </c>
      <c r="R2260" s="3" t="s">
        <v>30</v>
      </c>
      <c r="S2260" s="3"/>
      <c r="T2260" s="3"/>
      <c r="U2260" s="7">
        <v>45611.432025463</v>
      </c>
      <c r="V2260" s="7">
        <v>45881.6155902778</v>
      </c>
      <c r="W2260" s="3"/>
    </row>
    <row r="2261" ht="15.05" spans="1:23">
      <c r="A2261" s="4" t="str">
        <f t="array" ref="A2261">IF(SUM(--ISNUMBER(SEARCH({", AB ",", BC ",", MB ",", NB ",", NL ",", NS ",", NT ",", NU ",", ON ",", PE ",", QC ",", SK ",", YT "},UPPER(C2261))))&gt;0,"Canada","USA")</f>
        <v>USA</v>
      </c>
      <c r="B2261" s="3" t="s">
        <v>10788</v>
      </c>
      <c r="C2261" s="3" t="s">
        <v>10789</v>
      </c>
      <c r="D2261" s="3" t="s">
        <v>10790</v>
      </c>
      <c r="E2261" s="3" t="s">
        <v>10791</v>
      </c>
      <c r="F2261" s="3"/>
      <c r="G2261" s="3" t="s">
        <v>27</v>
      </c>
      <c r="H2261" s="3" t="s">
        <v>27</v>
      </c>
      <c r="I2261" s="3">
        <v>3</v>
      </c>
      <c r="J2261" s="3">
        <v>-88.20842</v>
      </c>
      <c r="K2261" s="3">
        <v>30.68589</v>
      </c>
      <c r="L2261" s="3" t="s">
        <v>10792</v>
      </c>
      <c r="M2261" s="3">
        <v>0</v>
      </c>
      <c r="N2261" s="3">
        <v>0</v>
      </c>
      <c r="O2261" s="3">
        <v>0</v>
      </c>
      <c r="P2261" s="3">
        <v>0</v>
      </c>
      <c r="Q2261" s="3" t="s">
        <v>29</v>
      </c>
      <c r="R2261" s="3" t="s">
        <v>30</v>
      </c>
      <c r="S2261" s="3"/>
      <c r="T2261" s="3"/>
      <c r="U2261" s="7">
        <v>45610.626400463</v>
      </c>
      <c r="V2261" s="7">
        <v>45814.4489236111</v>
      </c>
      <c r="W2261" s="3"/>
    </row>
    <row r="2262" ht="15.05" spans="1:23">
      <c r="A2262" s="4" t="str">
        <f t="array" ref="A2262">IF(SUM(--ISNUMBER(SEARCH({", AB ",", BC ",", MB ",", NB ",", NL ",", NS ",", NT ",", NU ",", ON ",", PE ",", QC ",", SK ",", YT "},UPPER(C2262))))&gt;0,"Canada","USA")</f>
        <v>USA</v>
      </c>
      <c r="B2262" s="3" t="s">
        <v>10793</v>
      </c>
      <c r="C2262" s="3" t="s">
        <v>10794</v>
      </c>
      <c r="D2262" s="3" t="s">
        <v>10795</v>
      </c>
      <c r="E2262" s="3" t="s">
        <v>10791</v>
      </c>
      <c r="F2262" s="3"/>
      <c r="G2262" s="3" t="s">
        <v>27</v>
      </c>
      <c r="H2262" s="3" t="s">
        <v>27</v>
      </c>
      <c r="I2262" s="3">
        <v>5</v>
      </c>
      <c r="J2262" s="3">
        <v>-85.39668</v>
      </c>
      <c r="K2262" s="3">
        <v>31.24394</v>
      </c>
      <c r="L2262" s="3" t="s">
        <v>10792</v>
      </c>
      <c r="M2262" s="3">
        <v>0</v>
      </c>
      <c r="N2262" s="3">
        <v>0</v>
      </c>
      <c r="O2262" s="3">
        <v>0</v>
      </c>
      <c r="P2262" s="3">
        <v>0</v>
      </c>
      <c r="Q2262" s="3" t="s">
        <v>29</v>
      </c>
      <c r="R2262" s="3" t="s">
        <v>30</v>
      </c>
      <c r="S2262" s="3"/>
      <c r="T2262" s="3"/>
      <c r="U2262" s="7">
        <v>45610.7060648148</v>
      </c>
      <c r="V2262" s="7">
        <v>45814.4487731481</v>
      </c>
      <c r="W2262" s="3"/>
    </row>
    <row r="2263" ht="15.05" spans="1:23">
      <c r="A2263" s="4" t="str">
        <f t="array" ref="A2263">IF(SUM(--ISNUMBER(SEARCH({", AB ",", BC ",", MB ",", NB ",", NL ",", NS ",", NT ",", NU ",", ON ",", PE ",", QC ",", SK ",", YT "},UPPER(C2263))))&gt;0,"Canada","USA")</f>
        <v>USA</v>
      </c>
      <c r="B2263" s="3" t="s">
        <v>10796</v>
      </c>
      <c r="C2263" s="3" t="s">
        <v>10797</v>
      </c>
      <c r="D2263" s="3" t="s">
        <v>10798</v>
      </c>
      <c r="E2263" s="3" t="s">
        <v>10799</v>
      </c>
      <c r="F2263" s="3"/>
      <c r="G2263" s="3" t="s">
        <v>27</v>
      </c>
      <c r="H2263" s="3" t="s">
        <v>27</v>
      </c>
      <c r="I2263" s="3">
        <v>5</v>
      </c>
      <c r="J2263" s="3">
        <v>-79.69734</v>
      </c>
      <c r="K2263" s="3">
        <v>39.87542</v>
      </c>
      <c r="L2263" s="3" t="s">
        <v>10800</v>
      </c>
      <c r="M2263" s="3">
        <v>0</v>
      </c>
      <c r="N2263" s="3">
        <v>0</v>
      </c>
      <c r="O2263" s="3">
        <v>0</v>
      </c>
      <c r="P2263" s="3">
        <v>0</v>
      </c>
      <c r="Q2263" s="3" t="s">
        <v>29</v>
      </c>
      <c r="R2263" s="3" t="s">
        <v>30</v>
      </c>
      <c r="S2263" s="3"/>
      <c r="T2263" s="3"/>
      <c r="U2263" s="7">
        <v>45611.6216550926</v>
      </c>
      <c r="V2263" s="7">
        <v>45845.4771412037</v>
      </c>
      <c r="W2263" s="3"/>
    </row>
    <row r="2264" ht="15.05" spans="1:23">
      <c r="A2264" s="4" t="str">
        <f t="array" ref="A2264">IF(SUM(--ISNUMBER(SEARCH({", AB ",", BC ",", MB ",", NB ",", NL ",", NS ",", NT ",", NU ",", ON ",", PE ",", QC ",", SK ",", YT "},UPPER(C2264))))&gt;0,"Canada","USA")</f>
        <v>USA</v>
      </c>
      <c r="B2264" s="3" t="s">
        <v>10801</v>
      </c>
      <c r="C2264" s="3" t="s">
        <v>10802</v>
      </c>
      <c r="D2264" s="3" t="s">
        <v>10803</v>
      </c>
      <c r="E2264" s="3" t="s">
        <v>10804</v>
      </c>
      <c r="F2264" s="3"/>
      <c r="G2264" s="3" t="s">
        <v>27</v>
      </c>
      <c r="H2264" s="3" t="s">
        <v>27</v>
      </c>
      <c r="I2264" s="3">
        <v>5</v>
      </c>
      <c r="J2264" s="3">
        <v>-74.38498</v>
      </c>
      <c r="K2264" s="3">
        <v>41.47675</v>
      </c>
      <c r="L2264" s="3"/>
      <c r="M2264" s="3">
        <v>0</v>
      </c>
      <c r="N2264" s="3">
        <v>0</v>
      </c>
      <c r="O2264" s="3">
        <v>0</v>
      </c>
      <c r="P2264" s="3">
        <v>0</v>
      </c>
      <c r="Q2264" s="3" t="s">
        <v>29</v>
      </c>
      <c r="R2264" s="3" t="s">
        <v>30</v>
      </c>
      <c r="S2264" s="3"/>
      <c r="T2264" s="3"/>
      <c r="U2264" s="7">
        <v>45669.6870486111</v>
      </c>
      <c r="V2264" s="7">
        <v>45688.3882523148</v>
      </c>
      <c r="W2264" s="3"/>
    </row>
    <row r="2265" ht="15.05" spans="1:23">
      <c r="A2265" s="4" t="str">
        <f t="array" ref="A2265">IF(SUM(--ISNUMBER(SEARCH({", AB ",", BC ",", MB ",", NB ",", NL ",", NS ",", NT ",", NU ",", ON ",", PE ",", QC ",", SK ",", YT "},UPPER(C2265))))&gt;0,"Canada","USA")</f>
        <v>USA</v>
      </c>
      <c r="B2265" s="3" t="s">
        <v>10805</v>
      </c>
      <c r="C2265" s="3" t="s">
        <v>10806</v>
      </c>
      <c r="D2265" s="3" t="s">
        <v>10807</v>
      </c>
      <c r="E2265" s="3" t="s">
        <v>10808</v>
      </c>
      <c r="F2265" s="3"/>
      <c r="G2265" s="3" t="s">
        <v>27</v>
      </c>
      <c r="H2265" s="3" t="s">
        <v>27</v>
      </c>
      <c r="I2265" s="3">
        <v>5</v>
      </c>
      <c r="J2265" s="3">
        <v>-97.5401</v>
      </c>
      <c r="K2265" s="3">
        <v>35.3478</v>
      </c>
      <c r="L2265" s="3" t="s">
        <v>10809</v>
      </c>
      <c r="M2265" s="3">
        <v>0</v>
      </c>
      <c r="N2265" s="3">
        <v>0</v>
      </c>
      <c r="O2265" s="3">
        <v>0</v>
      </c>
      <c r="P2265" s="3">
        <v>0</v>
      </c>
      <c r="Q2265" s="3" t="s">
        <v>29</v>
      </c>
      <c r="R2265" s="3" t="s">
        <v>30</v>
      </c>
      <c r="S2265" s="3"/>
      <c r="T2265" s="3"/>
      <c r="U2265" s="7">
        <v>45749.4350810185</v>
      </c>
      <c r="V2265" s="7">
        <v>45839.6400115741</v>
      </c>
      <c r="W2265" s="3"/>
    </row>
    <row r="2266" ht="15.05" spans="1:23">
      <c r="A2266" s="4" t="str">
        <f t="array" ref="A2266">IF(SUM(--ISNUMBER(SEARCH({", AB ",", BC ",", MB ",", NB ",", NL ",", NS ",", NT ",", NU ",", ON ",", PE ",", QC ",", SK ",", YT "},UPPER(C2266))))&gt;0,"Canada","USA")</f>
        <v>USA</v>
      </c>
      <c r="B2266" s="3" t="s">
        <v>10810</v>
      </c>
      <c r="C2266" s="3" t="s">
        <v>10811</v>
      </c>
      <c r="D2266" s="3" t="s">
        <v>10812</v>
      </c>
      <c r="E2266" s="3" t="s">
        <v>10813</v>
      </c>
      <c r="F2266" s="3" t="s">
        <v>10814</v>
      </c>
      <c r="G2266" s="3" t="s">
        <v>91</v>
      </c>
      <c r="H2266" s="3" t="s">
        <v>27</v>
      </c>
      <c r="I2266" s="3">
        <v>1</v>
      </c>
      <c r="J2266" s="3">
        <v>-76.34724</v>
      </c>
      <c r="K2266" s="3">
        <v>39.4454</v>
      </c>
      <c r="L2266" s="3" t="s">
        <v>10815</v>
      </c>
      <c r="M2266" s="3">
        <v>125</v>
      </c>
      <c r="N2266" s="3">
        <v>105</v>
      </c>
      <c r="O2266" s="3">
        <v>0</v>
      </c>
      <c r="P2266" s="3">
        <v>0</v>
      </c>
      <c r="Q2266" s="3" t="s">
        <v>29</v>
      </c>
      <c r="R2266" s="3" t="s">
        <v>30</v>
      </c>
      <c r="S2266" s="3"/>
      <c r="T2266" s="3"/>
      <c r="U2266" s="7">
        <v>45628.6481018519</v>
      </c>
      <c r="V2266" s="7">
        <v>45831.5552777778</v>
      </c>
      <c r="W2266" s="3"/>
    </row>
    <row r="2267" ht="15.05" spans="1:23">
      <c r="A2267" s="4" t="str">
        <f t="array" ref="A2267">IF(SUM(--ISNUMBER(SEARCH({", AB ",", BC ",", MB ",", NB ",", NL ",", NS ",", NT ",", NU ",", ON ",", PE ",", QC ",", SK ",", YT "},UPPER(C2267))))&gt;0,"Canada","USA")</f>
        <v>USA</v>
      </c>
      <c r="B2267" s="3" t="s">
        <v>10816</v>
      </c>
      <c r="C2267" s="3" t="s">
        <v>10817</v>
      </c>
      <c r="D2267" s="3" t="s">
        <v>10818</v>
      </c>
      <c r="E2267" s="3" t="s">
        <v>10819</v>
      </c>
      <c r="F2267" s="3"/>
      <c r="G2267" s="3" t="s">
        <v>27</v>
      </c>
      <c r="H2267" s="3" t="s">
        <v>91</v>
      </c>
      <c r="I2267" s="3">
        <v>5</v>
      </c>
      <c r="J2267" s="3">
        <v>-90.25401</v>
      </c>
      <c r="K2267" s="3">
        <v>29.97533</v>
      </c>
      <c r="L2267" s="3" t="s">
        <v>10820</v>
      </c>
      <c r="M2267" s="3">
        <v>0</v>
      </c>
      <c r="N2267" s="3">
        <v>0</v>
      </c>
      <c r="O2267" s="3">
        <v>0</v>
      </c>
      <c r="P2267" s="3">
        <v>0</v>
      </c>
      <c r="Q2267" s="3" t="s">
        <v>29</v>
      </c>
      <c r="R2267" s="3" t="s">
        <v>30</v>
      </c>
      <c r="S2267" s="3"/>
      <c r="T2267" s="3"/>
      <c r="U2267" s="7">
        <v>45652.6946643519</v>
      </c>
      <c r="V2267" s="7">
        <v>45831.4664583333</v>
      </c>
      <c r="W2267" s="3"/>
    </row>
    <row r="2268" ht="15.05" spans="1:23">
      <c r="A2268" s="4" t="str">
        <f t="array" ref="A2268">IF(SUM(--ISNUMBER(SEARCH({", AB ",", BC ",", MB ",", NB ",", NL ",", NS ",", NT ",", NU ",", ON ",", PE ",", QC ",", SK ",", YT "},UPPER(C2268))))&gt;0,"Canada","USA")</f>
        <v>USA</v>
      </c>
      <c r="B2268" s="3" t="s">
        <v>10821</v>
      </c>
      <c r="C2268" s="3" t="s">
        <v>10822</v>
      </c>
      <c r="D2268" s="3" t="s">
        <v>10823</v>
      </c>
      <c r="E2268" s="3" t="s">
        <v>10824</v>
      </c>
      <c r="F2268" s="3"/>
      <c r="G2268" s="3" t="s">
        <v>27</v>
      </c>
      <c r="H2268" s="3" t="s">
        <v>27</v>
      </c>
      <c r="I2268" s="3">
        <v>5</v>
      </c>
      <c r="J2268" s="3">
        <v>-121.347282960646</v>
      </c>
      <c r="K2268" s="8" t="s">
        <v>10825</v>
      </c>
      <c r="L2268" s="3"/>
      <c r="M2268" s="3">
        <v>150</v>
      </c>
      <c r="N2268" s="3">
        <v>0</v>
      </c>
      <c r="O2268" s="3">
        <v>0</v>
      </c>
      <c r="P2268" s="3">
        <v>0</v>
      </c>
      <c r="Q2268" s="3" t="s">
        <v>29</v>
      </c>
      <c r="R2268" s="3" t="s">
        <v>30</v>
      </c>
      <c r="S2268" s="3"/>
      <c r="T2268" s="3"/>
      <c r="U2268" s="7">
        <v>45910.5514467593</v>
      </c>
      <c r="V2268" s="7">
        <v>45911.3743402778</v>
      </c>
      <c r="W2268" s="3"/>
    </row>
    <row r="2269" ht="15.05" spans="1:23">
      <c r="A2269" s="4" t="str">
        <f t="array" ref="A2269">IF(SUM(--ISNUMBER(SEARCH({", AB ",", BC ",", MB ",", NB ",", NL ",", NS ",", NT ",", NU ",", ON ",", PE ",", QC ",", SK ",", YT "},UPPER(C2269))))&gt;0,"Canada","USA")</f>
        <v>USA</v>
      </c>
      <c r="B2269" s="3" t="s">
        <v>10826</v>
      </c>
      <c r="C2269" s="3" t="s">
        <v>10827</v>
      </c>
      <c r="D2269" s="3" t="s">
        <v>10828</v>
      </c>
      <c r="E2269" s="3" t="s">
        <v>10829</v>
      </c>
      <c r="F2269" s="3" t="s">
        <v>10830</v>
      </c>
      <c r="G2269" s="3" t="s">
        <v>27</v>
      </c>
      <c r="H2269" s="3" t="s">
        <v>27</v>
      </c>
      <c r="I2269" s="3">
        <v>5</v>
      </c>
      <c r="J2269" s="3">
        <v>-74.87814</v>
      </c>
      <c r="K2269" s="3">
        <v>40.2232</v>
      </c>
      <c r="L2269" s="3" t="s">
        <v>10831</v>
      </c>
      <c r="M2269" s="3">
        <v>0</v>
      </c>
      <c r="N2269" s="3">
        <v>0</v>
      </c>
      <c r="O2269" s="3">
        <v>0</v>
      </c>
      <c r="P2269" s="3">
        <v>0</v>
      </c>
      <c r="Q2269" s="3" t="s">
        <v>29</v>
      </c>
      <c r="R2269" s="3" t="s">
        <v>30</v>
      </c>
      <c r="S2269" s="3"/>
      <c r="T2269" s="3"/>
      <c r="U2269" s="7">
        <v>45614.6762384259</v>
      </c>
      <c r="V2269" s="7">
        <v>45845.4561689815</v>
      </c>
      <c r="W2269" s="3"/>
    </row>
    <row r="2270" ht="15.05" spans="1:23">
      <c r="A2270" s="4" t="str">
        <f t="array" ref="A2270">IF(SUM(--ISNUMBER(SEARCH({", AB ",", BC ",", MB ",", NB ",", NL ",", NS ",", NT ",", NU ",", ON ",", PE ",", QC ",", SK ",", YT "},UPPER(C2270))))&gt;0,"Canada","USA")</f>
        <v>USA</v>
      </c>
      <c r="B2270" s="3" t="s">
        <v>10832</v>
      </c>
      <c r="C2270" s="3" t="s">
        <v>10833</v>
      </c>
      <c r="D2270" s="3" t="s">
        <v>10834</v>
      </c>
      <c r="E2270" s="3" t="s">
        <v>10835</v>
      </c>
      <c r="F2270" s="3"/>
      <c r="G2270" s="3" t="s">
        <v>27</v>
      </c>
      <c r="H2270" s="3" t="s">
        <v>27</v>
      </c>
      <c r="I2270" s="3">
        <v>5</v>
      </c>
      <c r="J2270" s="3">
        <v>-96.5941534999999</v>
      </c>
      <c r="K2270" s="3">
        <v>33.6634473</v>
      </c>
      <c r="L2270" s="3" t="s">
        <v>10836</v>
      </c>
      <c r="M2270" s="3">
        <v>0</v>
      </c>
      <c r="N2270" s="3">
        <v>0</v>
      </c>
      <c r="O2270" s="3">
        <v>0</v>
      </c>
      <c r="P2270" s="3">
        <v>0</v>
      </c>
      <c r="Q2270" s="3" t="s">
        <v>29</v>
      </c>
      <c r="R2270" s="3" t="s">
        <v>30</v>
      </c>
      <c r="S2270" s="3"/>
      <c r="T2270" s="3"/>
      <c r="U2270" s="7">
        <v>45666.5453819444</v>
      </c>
      <c r="V2270" s="7">
        <v>45853.6219675926</v>
      </c>
      <c r="W2270" s="3"/>
    </row>
    <row r="2271" ht="15.05" spans="1:23">
      <c r="A2271" s="4" t="str">
        <f t="array" ref="A2271">IF(SUM(--ISNUMBER(SEARCH({", AB ",", BC ",", MB ",", NB ",", NL ",", NS ",", NT ",", NU ",", ON ",", PE ",", QC ",", SK ",", YT "},UPPER(C2271))))&gt;0,"Canada","USA")</f>
        <v>USA</v>
      </c>
      <c r="B2271" s="3" t="s">
        <v>10837</v>
      </c>
      <c r="C2271" s="3" t="s">
        <v>10838</v>
      </c>
      <c r="D2271" s="3" t="s">
        <v>10839</v>
      </c>
      <c r="E2271" s="3" t="s">
        <v>10840</v>
      </c>
      <c r="F2271" s="3"/>
      <c r="G2271" s="3" t="s">
        <v>27</v>
      </c>
      <c r="H2271" s="3" t="s">
        <v>27</v>
      </c>
      <c r="I2271" s="3">
        <v>5</v>
      </c>
      <c r="J2271" s="3">
        <v>-76.71146</v>
      </c>
      <c r="K2271" s="3">
        <v>36.1967</v>
      </c>
      <c r="L2271" s="3"/>
      <c r="M2271" s="3">
        <v>0</v>
      </c>
      <c r="N2271" s="3">
        <v>0</v>
      </c>
      <c r="O2271" s="3">
        <v>0</v>
      </c>
      <c r="P2271" s="3">
        <v>0</v>
      </c>
      <c r="Q2271" s="3" t="s">
        <v>29</v>
      </c>
      <c r="R2271" s="3" t="s">
        <v>30</v>
      </c>
      <c r="S2271" s="3"/>
      <c r="T2271" s="3"/>
      <c r="U2271" s="7">
        <v>45668.9306597222</v>
      </c>
      <c r="V2271" s="7">
        <v>45694.4546990741</v>
      </c>
      <c r="W2271" s="3"/>
    </row>
    <row r="2272" ht="15.05" spans="1:23">
      <c r="A2272" s="4" t="str">
        <f t="array" ref="A2272">IF(SUM(--ISNUMBER(SEARCH({", AB ",", BC ",", MB ",", NB ",", NL ",", NS ",", NT ",", NU ",", ON ",", PE ",", QC ",", SK ",", YT "},UPPER(C2272))))&gt;0,"Canada","USA")</f>
        <v>USA</v>
      </c>
      <c r="B2272" s="3" t="s">
        <v>10841</v>
      </c>
      <c r="C2272" s="3" t="s">
        <v>10842</v>
      </c>
      <c r="D2272" s="3" t="s">
        <v>10843</v>
      </c>
      <c r="E2272" s="3" t="s">
        <v>10844</v>
      </c>
      <c r="F2272" s="3" t="s">
        <v>10841</v>
      </c>
      <c r="G2272" s="3" t="s">
        <v>27</v>
      </c>
      <c r="H2272" s="3" t="s">
        <v>27</v>
      </c>
      <c r="I2272" s="3">
        <v>5</v>
      </c>
      <c r="J2272" s="3">
        <v>-122.5408289</v>
      </c>
      <c r="K2272" s="3">
        <v>48.9187185</v>
      </c>
      <c r="L2272" s="3" t="s">
        <v>10845</v>
      </c>
      <c r="M2272" s="3">
        <v>0</v>
      </c>
      <c r="N2272" s="3">
        <v>0</v>
      </c>
      <c r="O2272" s="3">
        <v>0</v>
      </c>
      <c r="P2272" s="3">
        <v>0</v>
      </c>
      <c r="Q2272" s="3" t="s">
        <v>29</v>
      </c>
      <c r="R2272" s="3" t="s">
        <v>30</v>
      </c>
      <c r="S2272" s="3"/>
      <c r="T2272" s="3"/>
      <c r="U2272" s="7">
        <v>45664.6964236111</v>
      </c>
      <c r="V2272" s="7">
        <v>45866.4126273148</v>
      </c>
      <c r="W2272" s="3"/>
    </row>
    <row r="2273" ht="15.05" spans="1:23">
      <c r="A2273" s="4" t="str">
        <f t="array" ref="A2273">IF(SUM(--ISNUMBER(SEARCH({", AB ",", BC ",", MB ",", NB ",", NL ",", NS ",", NT ",", NU ",", ON ",", PE ",", QC ",", SK ",", YT "},UPPER(C2273))))&gt;0,"Canada","USA")</f>
        <v>USA</v>
      </c>
      <c r="B2273" s="3" t="s">
        <v>10846</v>
      </c>
      <c r="C2273" s="3" t="s">
        <v>10847</v>
      </c>
      <c r="D2273" s="3" t="s">
        <v>10848</v>
      </c>
      <c r="E2273" s="3" t="s">
        <v>10849</v>
      </c>
      <c r="F2273" s="3"/>
      <c r="G2273" s="3" t="s">
        <v>27</v>
      </c>
      <c r="H2273" s="3" t="s">
        <v>91</v>
      </c>
      <c r="I2273" s="3">
        <v>5</v>
      </c>
      <c r="J2273" s="3">
        <v>-81.32852</v>
      </c>
      <c r="K2273" s="3">
        <v>29.89102</v>
      </c>
      <c r="L2273" s="3" t="s">
        <v>10850</v>
      </c>
      <c r="M2273" s="3">
        <v>0</v>
      </c>
      <c r="N2273" s="3">
        <v>0</v>
      </c>
      <c r="O2273" s="3">
        <v>0</v>
      </c>
      <c r="P2273" s="3">
        <v>0</v>
      </c>
      <c r="Q2273" s="3" t="s">
        <v>29</v>
      </c>
      <c r="R2273" s="3" t="s">
        <v>30</v>
      </c>
      <c r="S2273" s="3"/>
      <c r="T2273" s="3"/>
      <c r="U2273" s="7">
        <v>45664.7572685185</v>
      </c>
      <c r="V2273" s="7">
        <v>45826.6231018519</v>
      </c>
      <c r="W2273" s="3"/>
    </row>
    <row r="2274" ht="15.05" spans="1:23">
      <c r="A2274" s="4" t="str">
        <f t="array" ref="A2274">IF(SUM(--ISNUMBER(SEARCH({", AB ",", BC ",", MB ",", NB ",", NL ",", NS ",", NT ",", NU ",", ON ",", PE ",", QC ",", SK ",", YT "},UPPER(C2274))))&gt;0,"Canada","USA")</f>
        <v>USA</v>
      </c>
      <c r="B2274" s="3" t="s">
        <v>10851</v>
      </c>
      <c r="C2274" s="3" t="s">
        <v>10852</v>
      </c>
      <c r="D2274" s="3" t="s">
        <v>10853</v>
      </c>
      <c r="E2274" s="3" t="s">
        <v>10854</v>
      </c>
      <c r="F2274" s="3"/>
      <c r="G2274" s="3" t="s">
        <v>27</v>
      </c>
      <c r="H2274" s="3" t="s">
        <v>27</v>
      </c>
      <c r="I2274" s="3">
        <v>5</v>
      </c>
      <c r="J2274" s="3">
        <v>-81.65839</v>
      </c>
      <c r="K2274" s="3">
        <v>24.59689</v>
      </c>
      <c r="L2274" s="3" t="s">
        <v>10855</v>
      </c>
      <c r="M2274" s="3">
        <v>0</v>
      </c>
      <c r="N2274" s="3">
        <v>0</v>
      </c>
      <c r="O2274" s="3">
        <v>0</v>
      </c>
      <c r="P2274" s="3">
        <v>0</v>
      </c>
      <c r="Q2274" s="3" t="s">
        <v>29</v>
      </c>
      <c r="R2274" s="3" t="s">
        <v>30</v>
      </c>
      <c r="S2274" s="3"/>
      <c r="T2274" s="3"/>
      <c r="U2274" s="7">
        <v>45664.7711458333</v>
      </c>
      <c r="V2274" s="7">
        <v>45826.4920717593</v>
      </c>
      <c r="W2274" s="3"/>
    </row>
    <row r="2275" ht="15.05" spans="1:23">
      <c r="A2275" s="4" t="str">
        <f t="array" ref="A2275">IF(SUM(--ISNUMBER(SEARCH({", AB ",", BC ",", MB ",", NB ",", NL ",", NS ",", NT ",", NU ",", ON ",", PE ",", QC ",", SK ",", YT "},UPPER(C2275))))&gt;0,"Canada","USA")</f>
        <v>USA</v>
      </c>
      <c r="B2275" s="3" t="s">
        <v>10856</v>
      </c>
      <c r="C2275" s="3" t="s">
        <v>10857</v>
      </c>
      <c r="D2275" s="3" t="s">
        <v>10858</v>
      </c>
      <c r="E2275" s="3" t="s">
        <v>10859</v>
      </c>
      <c r="F2275" s="3"/>
      <c r="G2275" s="3" t="s">
        <v>27</v>
      </c>
      <c r="H2275" s="3" t="s">
        <v>27</v>
      </c>
      <c r="I2275" s="3">
        <v>5</v>
      </c>
      <c r="J2275" s="3">
        <v>-86.02522</v>
      </c>
      <c r="K2275" s="3">
        <v>39.74793</v>
      </c>
      <c r="L2275" s="3" t="s">
        <v>10860</v>
      </c>
      <c r="M2275" s="3">
        <v>0</v>
      </c>
      <c r="N2275" s="3">
        <v>0</v>
      </c>
      <c r="O2275" s="3">
        <v>0</v>
      </c>
      <c r="P2275" s="3">
        <v>0</v>
      </c>
      <c r="Q2275" s="3" t="s">
        <v>29</v>
      </c>
      <c r="R2275" s="3" t="s">
        <v>30</v>
      </c>
      <c r="S2275" s="3"/>
      <c r="T2275" s="3"/>
      <c r="U2275" s="7">
        <v>45824.4218981481</v>
      </c>
      <c r="V2275" s="7">
        <v>45828.6303240741</v>
      </c>
      <c r="W2275" s="3"/>
    </row>
    <row r="2276" ht="15.05" spans="1:23">
      <c r="A2276" s="4" t="str">
        <f t="array" ref="A2276">IF(SUM(--ISNUMBER(SEARCH({", AB ",", BC ",", MB ",", NB ",", NL ",", NS ",", NT ",", NU ",", ON ",", PE ",", QC ",", SK ",", YT "},UPPER(C2276))))&gt;0,"Canada","USA")</f>
        <v>USA</v>
      </c>
      <c r="B2276" s="3" t="s">
        <v>10861</v>
      </c>
      <c r="C2276" s="3" t="s">
        <v>10862</v>
      </c>
      <c r="D2276" s="3" t="s">
        <v>10863</v>
      </c>
      <c r="E2276" s="3" t="s">
        <v>10864</v>
      </c>
      <c r="F2276" s="3"/>
      <c r="G2276" s="3" t="s">
        <v>27</v>
      </c>
      <c r="H2276" s="3" t="s">
        <v>27</v>
      </c>
      <c r="I2276" s="3">
        <v>6</v>
      </c>
      <c r="J2276" s="3">
        <v>-90.5061995</v>
      </c>
      <c r="K2276" s="3">
        <v>43.993217</v>
      </c>
      <c r="L2276" s="3" t="s">
        <v>10865</v>
      </c>
      <c r="M2276" s="3">
        <v>0</v>
      </c>
      <c r="N2276" s="3">
        <v>0</v>
      </c>
      <c r="O2276" s="3">
        <v>0</v>
      </c>
      <c r="P2276" s="3">
        <v>0</v>
      </c>
      <c r="Q2276" s="3" t="s">
        <v>29</v>
      </c>
      <c r="R2276" s="3" t="s">
        <v>30</v>
      </c>
      <c r="S2276" s="3"/>
      <c r="T2276" s="3"/>
      <c r="U2276" s="7">
        <v>45664.5586805556</v>
      </c>
      <c r="V2276" s="7">
        <v>45866.6678125</v>
      </c>
      <c r="W2276" s="3"/>
    </row>
    <row r="2277" ht="15.05" spans="1:23">
      <c r="A2277" s="4" t="str">
        <f t="array" ref="A2277">IF(SUM(--ISNUMBER(SEARCH({", AB ",", BC ",", MB ",", NB ",", NL ",", NS ",", NT ",", NU ",", ON ",", PE ",", QC ",", SK ",", YT "},UPPER(C2277))))&gt;0,"Canada","USA")</f>
        <v>USA</v>
      </c>
      <c r="B2277" s="3" t="s">
        <v>10866</v>
      </c>
      <c r="C2277" s="3" t="s">
        <v>10867</v>
      </c>
      <c r="D2277" s="3" t="s">
        <v>10868</v>
      </c>
      <c r="E2277" s="3" t="s">
        <v>10869</v>
      </c>
      <c r="F2277" s="3" t="s">
        <v>10870</v>
      </c>
      <c r="G2277" s="3" t="s">
        <v>27</v>
      </c>
      <c r="H2277" s="3" t="s">
        <v>27</v>
      </c>
      <c r="I2277" s="3">
        <v>5</v>
      </c>
      <c r="J2277" s="3">
        <v>-72.0158018740087</v>
      </c>
      <c r="K2277" s="8" t="s">
        <v>10871</v>
      </c>
      <c r="L2277" s="3" t="s">
        <v>10872</v>
      </c>
      <c r="M2277" s="3">
        <v>120</v>
      </c>
      <c r="N2277" s="3">
        <v>0</v>
      </c>
      <c r="O2277" s="3">
        <v>0</v>
      </c>
      <c r="P2277" s="3">
        <v>0</v>
      </c>
      <c r="Q2277" s="3" t="s">
        <v>29</v>
      </c>
      <c r="R2277" s="3" t="s">
        <v>30</v>
      </c>
      <c r="S2277" s="3"/>
      <c r="T2277" s="3"/>
      <c r="U2277" s="7">
        <v>45666.6689583333</v>
      </c>
      <c r="V2277" s="7">
        <v>45831.5455324074</v>
      </c>
      <c r="W2277" s="3"/>
    </row>
    <row r="2278" ht="15.05" spans="1:23">
      <c r="A2278" s="4" t="str">
        <f t="array" ref="A2278">IF(SUM(--ISNUMBER(SEARCH({", AB ",", BC ",", MB ",", NB ",", NL ",", NS ",", NT ",", NU ",", ON ",", PE ",", QC ",", SK ",", YT "},UPPER(C2278))))&gt;0,"Canada","USA")</f>
        <v>USA</v>
      </c>
      <c r="B2278" s="3" t="s">
        <v>10873</v>
      </c>
      <c r="C2278" s="3" t="s">
        <v>10874</v>
      </c>
      <c r="D2278" s="3" t="s">
        <v>10875</v>
      </c>
      <c r="E2278" s="3" t="s">
        <v>10876</v>
      </c>
      <c r="F2278" s="3"/>
      <c r="G2278" s="3" t="s">
        <v>27</v>
      </c>
      <c r="H2278" s="3" t="s">
        <v>27</v>
      </c>
      <c r="I2278" s="3">
        <v>5</v>
      </c>
      <c r="J2278" s="3">
        <v>-117.39701</v>
      </c>
      <c r="K2278" s="3">
        <v>33.67346</v>
      </c>
      <c r="L2278" s="3"/>
      <c r="M2278" s="3">
        <v>0</v>
      </c>
      <c r="N2278" s="3">
        <v>0</v>
      </c>
      <c r="O2278" s="3">
        <v>0</v>
      </c>
      <c r="P2278" s="3">
        <v>0</v>
      </c>
      <c r="Q2278" s="3" t="s">
        <v>29</v>
      </c>
      <c r="R2278" s="3" t="s">
        <v>30</v>
      </c>
      <c r="S2278" s="3"/>
      <c r="T2278" s="3"/>
      <c r="U2278" s="7">
        <v>45653.6174421296</v>
      </c>
      <c r="V2278" s="7">
        <v>45653.6174421296</v>
      </c>
      <c r="W2278" s="3"/>
    </row>
    <row r="2279" ht="15.05" spans="1:23">
      <c r="A2279" s="4" t="str">
        <f t="array" ref="A2279">IF(SUM(--ISNUMBER(SEARCH({", AB ",", BC ",", MB ",", NB ",", NL ",", NS ",", NT ",", NU ",", ON ",", PE ",", QC ",", SK ",", YT "},UPPER(C2279))))&gt;0,"Canada","USA")</f>
        <v>USA</v>
      </c>
      <c r="B2279" s="3" t="s">
        <v>10877</v>
      </c>
      <c r="C2279" s="3" t="s">
        <v>10878</v>
      </c>
      <c r="D2279" s="3" t="s">
        <v>10879</v>
      </c>
      <c r="E2279" s="3" t="s">
        <v>10880</v>
      </c>
      <c r="F2279" s="3"/>
      <c r="G2279" s="3" t="s">
        <v>27</v>
      </c>
      <c r="H2279" s="3" t="s">
        <v>27</v>
      </c>
      <c r="I2279" s="3">
        <v>3</v>
      </c>
      <c r="J2279" s="3">
        <v>-99.8946836</v>
      </c>
      <c r="K2279" s="8" t="s">
        <v>10881</v>
      </c>
      <c r="L2279" s="3" t="s">
        <v>10882</v>
      </c>
      <c r="M2279" s="3">
        <v>0</v>
      </c>
      <c r="N2279" s="3">
        <v>0</v>
      </c>
      <c r="O2279" s="3">
        <v>0</v>
      </c>
      <c r="P2279" s="3">
        <v>0</v>
      </c>
      <c r="Q2279" s="3" t="s">
        <v>29</v>
      </c>
      <c r="R2279" s="3" t="s">
        <v>30</v>
      </c>
      <c r="S2279" s="3"/>
      <c r="T2279" s="3"/>
      <c r="U2279" s="7">
        <v>45667.4991435185</v>
      </c>
      <c r="V2279" s="7">
        <v>45839.6117361111</v>
      </c>
      <c r="W2279" s="3"/>
    </row>
    <row r="2280" ht="15.05" spans="1:23">
      <c r="A2280" s="4" t="str">
        <f t="array" ref="A2280">IF(SUM(--ISNUMBER(SEARCH({", AB ",", BC ",", MB ",", NB ",", NL ",", NS ",", NT ",", NU ",", ON ",", PE ",", QC ",", SK ",", YT "},UPPER(C2280))))&gt;0,"Canada","USA")</f>
        <v>USA</v>
      </c>
      <c r="B2280" s="3" t="s">
        <v>10883</v>
      </c>
      <c r="C2280" s="3" t="s">
        <v>10884</v>
      </c>
      <c r="D2280" s="3" t="s">
        <v>10885</v>
      </c>
      <c r="E2280" s="3" t="s">
        <v>10886</v>
      </c>
      <c r="F2280" s="3" t="s">
        <v>10887</v>
      </c>
      <c r="G2280" s="3" t="s">
        <v>91</v>
      </c>
      <c r="H2280" s="3" t="s">
        <v>27</v>
      </c>
      <c r="I2280" s="3">
        <v>5</v>
      </c>
      <c r="J2280" s="3">
        <v>-68.00979</v>
      </c>
      <c r="K2280" s="3">
        <v>46.85261</v>
      </c>
      <c r="L2280" s="3"/>
      <c r="M2280" s="3">
        <v>0</v>
      </c>
      <c r="N2280" s="3">
        <v>0</v>
      </c>
      <c r="O2280" s="3">
        <v>0</v>
      </c>
      <c r="P2280" s="3">
        <v>0</v>
      </c>
      <c r="Q2280" s="3" t="s">
        <v>29</v>
      </c>
      <c r="R2280" s="3" t="s">
        <v>30</v>
      </c>
      <c r="S2280" s="3"/>
      <c r="T2280" s="3"/>
      <c r="U2280" s="7">
        <v>45775.4572453704</v>
      </c>
      <c r="V2280" s="7">
        <v>45789.4403819444</v>
      </c>
      <c r="W2280" s="3"/>
    </row>
    <row r="2281" ht="15.05" spans="1:23">
      <c r="A2281" s="4" t="str">
        <f t="array" ref="A2281">IF(SUM(--ISNUMBER(SEARCH({", AB ",", BC ",", MB ",", NB ",", NL ",", NS ",", NT ",", NU ",", ON ",", PE ",", QC ",", SK ",", YT "},UPPER(C2281))))&gt;0,"Canada","USA")</f>
        <v>USA</v>
      </c>
      <c r="B2281" s="3" t="s">
        <v>10888</v>
      </c>
      <c r="C2281" s="3" t="s">
        <v>10889</v>
      </c>
      <c r="D2281" s="3" t="s">
        <v>10890</v>
      </c>
      <c r="E2281" s="3" t="s">
        <v>10891</v>
      </c>
      <c r="F2281" s="3" t="s">
        <v>10892</v>
      </c>
      <c r="G2281" s="3" t="s">
        <v>27</v>
      </c>
      <c r="H2281" s="3" t="s">
        <v>91</v>
      </c>
      <c r="I2281" s="3">
        <v>4</v>
      </c>
      <c r="J2281" s="3">
        <v>-81.2415430864664</v>
      </c>
      <c r="K2281" s="8" t="s">
        <v>10893</v>
      </c>
      <c r="L2281" s="3" t="s">
        <v>10894</v>
      </c>
      <c r="M2281" s="3">
        <v>0</v>
      </c>
      <c r="N2281" s="3">
        <v>0</v>
      </c>
      <c r="O2281" s="3">
        <v>0</v>
      </c>
      <c r="P2281" s="3">
        <v>0</v>
      </c>
      <c r="Q2281" s="3" t="s">
        <v>29</v>
      </c>
      <c r="R2281" s="3" t="s">
        <v>30</v>
      </c>
      <c r="S2281" s="3"/>
      <c r="T2281" s="3"/>
      <c r="U2281" s="7">
        <v>45668.866724537</v>
      </c>
      <c r="V2281" s="7">
        <v>45903.4938888889</v>
      </c>
      <c r="W2281" s="3"/>
    </row>
    <row r="2282" ht="15.05" spans="1:23">
      <c r="A2282" s="4" t="str">
        <f t="array" ref="A2282">IF(SUM(--ISNUMBER(SEARCH({", AB ",", BC ",", MB ",", NB ",", NL ",", NS ",", NT ",", NU ",", ON ",", PE ",", QC ",", SK ",", YT "},UPPER(C2282))))&gt;0,"Canada","USA")</f>
        <v>USA</v>
      </c>
      <c r="B2282" s="3" t="s">
        <v>10895</v>
      </c>
      <c r="C2282" s="3" t="s">
        <v>10896</v>
      </c>
      <c r="D2282" s="3" t="s">
        <v>10897</v>
      </c>
      <c r="E2282" s="3" t="s">
        <v>10898</v>
      </c>
      <c r="F2282" s="3"/>
      <c r="G2282" s="3" t="s">
        <v>27</v>
      </c>
      <c r="H2282" s="3" t="s">
        <v>27</v>
      </c>
      <c r="I2282" s="3">
        <v>1</v>
      </c>
      <c r="J2282" s="3">
        <v>-87.7897704</v>
      </c>
      <c r="K2282" s="8" t="s">
        <v>10899</v>
      </c>
      <c r="L2282" s="3" t="s">
        <v>10900</v>
      </c>
      <c r="M2282" s="3">
        <v>0</v>
      </c>
      <c r="N2282" s="3">
        <v>0</v>
      </c>
      <c r="O2282" s="3">
        <v>0</v>
      </c>
      <c r="P2282" s="3">
        <v>0</v>
      </c>
      <c r="Q2282" s="3" t="s">
        <v>29</v>
      </c>
      <c r="R2282" s="3" t="s">
        <v>30</v>
      </c>
      <c r="S2282" s="3"/>
      <c r="T2282" s="3"/>
      <c r="U2282" s="7">
        <v>45664.5562731481</v>
      </c>
      <c r="V2282" s="7">
        <v>45866.6749189815</v>
      </c>
      <c r="W2282" s="3"/>
    </row>
    <row r="2283" ht="15.05" spans="1:23">
      <c r="A2283" s="4" t="str">
        <f t="array" ref="A2283">IF(SUM(--ISNUMBER(SEARCH({", AB ",", BC ",", MB ",", NB ",", NL ",", NS ",", NT ",", NU ",", ON ",", PE ",", QC ",", SK ",", YT "},UPPER(C2283))))&gt;0,"Canada","USA")</f>
        <v>USA</v>
      </c>
      <c r="B2283" s="3" t="s">
        <v>10901</v>
      </c>
      <c r="C2283" s="3" t="s">
        <v>10902</v>
      </c>
      <c r="D2283" s="3" t="s">
        <v>10903</v>
      </c>
      <c r="E2283" s="3" t="s">
        <v>10904</v>
      </c>
      <c r="F2283" s="3" t="s">
        <v>10905</v>
      </c>
      <c r="G2283" s="3" t="s">
        <v>27</v>
      </c>
      <c r="H2283" s="3" t="s">
        <v>27</v>
      </c>
      <c r="I2283" s="3">
        <v>5</v>
      </c>
      <c r="J2283" s="3">
        <v>-83.9137300161753</v>
      </c>
      <c r="K2283" s="8" t="s">
        <v>10906</v>
      </c>
      <c r="L2283" s="3"/>
      <c r="M2283" s="3">
        <v>125</v>
      </c>
      <c r="N2283" s="3">
        <v>95</v>
      </c>
      <c r="O2283" s="3">
        <v>0</v>
      </c>
      <c r="P2283" s="3">
        <v>0</v>
      </c>
      <c r="Q2283" s="3" t="s">
        <v>29</v>
      </c>
      <c r="R2283" s="3" t="s">
        <v>30</v>
      </c>
      <c r="S2283" s="3"/>
      <c r="T2283" s="3"/>
      <c r="U2283" s="7">
        <v>45797.4381018519</v>
      </c>
      <c r="V2283" s="7">
        <v>45806.505775463</v>
      </c>
      <c r="W2283" s="3"/>
    </row>
    <row r="2284" ht="15.05" spans="1:23">
      <c r="A2284" s="4" t="str">
        <f t="array" ref="A2284">IF(SUM(--ISNUMBER(SEARCH({", AB ",", BC ",", MB ",", NB ",", NL ",", NS ",", NT ",", NU ",", ON ",", PE ",", QC ",", SK ",", YT "},UPPER(C2284))))&gt;0,"Canada","USA")</f>
        <v>USA</v>
      </c>
      <c r="B2284" s="3" t="s">
        <v>10907</v>
      </c>
      <c r="C2284" s="3" t="s">
        <v>10908</v>
      </c>
      <c r="D2284" s="3" t="s">
        <v>10909</v>
      </c>
      <c r="E2284" s="3" t="s">
        <v>10910</v>
      </c>
      <c r="F2284" s="3"/>
      <c r="G2284" s="3" t="s">
        <v>27</v>
      </c>
      <c r="H2284" s="3" t="s">
        <v>91</v>
      </c>
      <c r="I2284" s="3">
        <v>1</v>
      </c>
      <c r="J2284" s="3">
        <v>-88.33183</v>
      </c>
      <c r="K2284" s="3">
        <v>41.74497</v>
      </c>
      <c r="L2284" s="3" t="s">
        <v>10911</v>
      </c>
      <c r="M2284" s="3">
        <v>0</v>
      </c>
      <c r="N2284" s="3">
        <v>0</v>
      </c>
      <c r="O2284" s="3">
        <v>0</v>
      </c>
      <c r="P2284" s="3">
        <v>0</v>
      </c>
      <c r="Q2284" s="3" t="s">
        <v>29</v>
      </c>
      <c r="R2284" s="3" t="s">
        <v>30</v>
      </c>
      <c r="S2284" s="3"/>
      <c r="T2284" s="3"/>
      <c r="U2284" s="7">
        <v>45665.6683680556</v>
      </c>
      <c r="V2284" s="7">
        <v>45828.5499537037</v>
      </c>
      <c r="W2284" s="3"/>
    </row>
    <row r="2285" ht="15.05" spans="1:23">
      <c r="A2285" s="4" t="str">
        <f t="array" ref="A2285">IF(SUM(--ISNUMBER(SEARCH({", AB ",", BC ",", MB ",", NB ",", NL ",", NS ",", NT ",", NU ",", ON ",", PE ",", QC ",", SK ",", YT "},UPPER(C2285))))&gt;0,"Canada","USA")</f>
        <v>USA</v>
      </c>
      <c r="B2285" s="3" t="s">
        <v>10912</v>
      </c>
      <c r="C2285" s="3" t="s">
        <v>10913</v>
      </c>
      <c r="D2285" s="3" t="s">
        <v>10914</v>
      </c>
      <c r="E2285" s="3" t="s">
        <v>10915</v>
      </c>
      <c r="F2285" s="3"/>
      <c r="G2285" s="3" t="s">
        <v>27</v>
      </c>
      <c r="H2285" s="3" t="s">
        <v>27</v>
      </c>
      <c r="I2285" s="3">
        <v>5</v>
      </c>
      <c r="J2285" s="3">
        <v>-80.441106</v>
      </c>
      <c r="K2285" s="3">
        <v>25.7167</v>
      </c>
      <c r="L2285" s="3" t="s">
        <v>10916</v>
      </c>
      <c r="M2285" s="3">
        <v>0</v>
      </c>
      <c r="N2285" s="3">
        <v>0</v>
      </c>
      <c r="O2285" s="3">
        <v>0</v>
      </c>
      <c r="P2285" s="3">
        <v>0</v>
      </c>
      <c r="Q2285" s="3" t="s">
        <v>29</v>
      </c>
      <c r="R2285" s="3" t="s">
        <v>30</v>
      </c>
      <c r="S2285" s="3"/>
      <c r="T2285" s="3"/>
      <c r="U2285" s="7">
        <v>45664.7062731481</v>
      </c>
      <c r="V2285" s="7">
        <v>45826.4792361111</v>
      </c>
      <c r="W2285" s="3"/>
    </row>
    <row r="2286" ht="15.05" spans="1:23">
      <c r="A2286" s="4" t="str">
        <f t="array" ref="A2286">IF(SUM(--ISNUMBER(SEARCH({", AB ",", BC ",", MB ",", NB ",", NL ",", NS ",", NT ",", NU ",", ON ",", PE ",", QC ",", SK ",", YT "},UPPER(C2286))))&gt;0,"Canada","USA")</f>
        <v>USA</v>
      </c>
      <c r="B2286" s="3" t="s">
        <v>10917</v>
      </c>
      <c r="C2286" s="3" t="s">
        <v>10918</v>
      </c>
      <c r="D2286" s="3" t="s">
        <v>10919</v>
      </c>
      <c r="E2286" s="3" t="s">
        <v>10920</v>
      </c>
      <c r="F2286" s="3"/>
      <c r="G2286" s="3" t="s">
        <v>27</v>
      </c>
      <c r="H2286" s="3" t="s">
        <v>27</v>
      </c>
      <c r="I2286" s="3">
        <v>5</v>
      </c>
      <c r="J2286" s="3">
        <v>-99.97392</v>
      </c>
      <c r="K2286" s="3">
        <v>40.85606</v>
      </c>
      <c r="L2286" s="3"/>
      <c r="M2286" s="3">
        <v>0</v>
      </c>
      <c r="N2286" s="3">
        <v>0</v>
      </c>
      <c r="O2286" s="3">
        <v>0</v>
      </c>
      <c r="P2286" s="3">
        <v>0</v>
      </c>
      <c r="Q2286" s="3" t="s">
        <v>29</v>
      </c>
      <c r="R2286" s="3" t="s">
        <v>30</v>
      </c>
      <c r="S2286" s="3"/>
      <c r="T2286" s="3"/>
      <c r="U2286" s="7">
        <v>45668.7791898148</v>
      </c>
      <c r="V2286" s="7">
        <v>45668.7791898148</v>
      </c>
      <c r="W2286" s="3"/>
    </row>
    <row r="2287" ht="15.05" spans="1:23">
      <c r="A2287" s="4" t="str">
        <f t="array" ref="A2287">IF(SUM(--ISNUMBER(SEARCH({", AB ",", BC ",", MB ",", NB ",", NL ",", NS ",", NT ",", NU ",", ON ",", PE ",", QC ",", SK ",", YT "},UPPER(C2287))))&gt;0,"Canada","USA")</f>
        <v>USA</v>
      </c>
      <c r="B2287" s="3" t="s">
        <v>10921</v>
      </c>
      <c r="C2287" s="3" t="s">
        <v>10922</v>
      </c>
      <c r="D2287" s="3" t="s">
        <v>10923</v>
      </c>
      <c r="E2287" s="3" t="s">
        <v>10924</v>
      </c>
      <c r="F2287" s="3" t="s">
        <v>10925</v>
      </c>
      <c r="G2287" s="3" t="s">
        <v>27</v>
      </c>
      <c r="H2287" s="3" t="s">
        <v>27</v>
      </c>
      <c r="I2287" s="3">
        <v>5</v>
      </c>
      <c r="J2287" s="3">
        <v>-78.8049274999999</v>
      </c>
      <c r="K2287" s="3">
        <v>35.8200435</v>
      </c>
      <c r="L2287" s="3"/>
      <c r="M2287" s="3">
        <v>0</v>
      </c>
      <c r="N2287" s="3">
        <v>0</v>
      </c>
      <c r="O2287" s="3">
        <v>0</v>
      </c>
      <c r="P2287" s="3">
        <v>0</v>
      </c>
      <c r="Q2287" s="3" t="s">
        <v>29</v>
      </c>
      <c r="R2287" s="3" t="s">
        <v>30</v>
      </c>
      <c r="S2287" s="3"/>
      <c r="T2287" s="3"/>
      <c r="U2287" s="7">
        <v>45668.8095023148</v>
      </c>
      <c r="V2287" s="7">
        <v>45668.8095023148</v>
      </c>
      <c r="W2287" s="3"/>
    </row>
    <row r="2288" ht="15.05" spans="1:23">
      <c r="A2288" s="4" t="str">
        <f t="array" ref="A2288">IF(SUM(--ISNUMBER(SEARCH({", AB ",", BC ",", MB ",", NB ",", NL ",", NS ",", NT ",", NU ",", ON ",", PE ",", QC ",", SK ",", YT "},UPPER(C2288))))&gt;0,"Canada","USA")</f>
        <v>USA</v>
      </c>
      <c r="B2288" s="3" t="s">
        <v>10926</v>
      </c>
      <c r="C2288" s="3" t="s">
        <v>10927</v>
      </c>
      <c r="D2288" s="3" t="s">
        <v>10923</v>
      </c>
      <c r="E2288" s="3" t="s">
        <v>10928</v>
      </c>
      <c r="F2288" s="3" t="s">
        <v>10929</v>
      </c>
      <c r="G2288" s="3" t="s">
        <v>27</v>
      </c>
      <c r="H2288" s="3" t="s">
        <v>27</v>
      </c>
      <c r="I2288" s="3">
        <v>5</v>
      </c>
      <c r="J2288" s="3">
        <v>-73.6937729</v>
      </c>
      <c r="K2288" s="8" t="s">
        <v>10930</v>
      </c>
      <c r="L2288" s="3"/>
      <c r="M2288" s="3">
        <v>0</v>
      </c>
      <c r="N2288" s="3">
        <v>0</v>
      </c>
      <c r="O2288" s="3">
        <v>0</v>
      </c>
      <c r="P2288" s="3">
        <v>0</v>
      </c>
      <c r="Q2288" s="3" t="s">
        <v>29</v>
      </c>
      <c r="R2288" s="3" t="s">
        <v>30</v>
      </c>
      <c r="S2288" s="3"/>
      <c r="T2288" s="3"/>
      <c r="U2288" s="7">
        <v>45669.6857175926</v>
      </c>
      <c r="V2288" s="7">
        <v>45775.4794212963</v>
      </c>
      <c r="W2288" s="3"/>
    </row>
    <row r="2289" ht="15.05" spans="1:23">
      <c r="A2289" s="4" t="str">
        <f t="array" ref="A2289">IF(SUM(--ISNUMBER(SEARCH({", AB ",", BC ",", MB ",", NB ",", NL ",", NS ",", NT ",", NU ",", ON ",", PE ",", QC ",", SK ",", YT "},UPPER(C2289))))&gt;0,"Canada","USA")</f>
        <v>USA</v>
      </c>
      <c r="B2289" s="3" t="s">
        <v>10931</v>
      </c>
      <c r="C2289" s="3" t="s">
        <v>10932</v>
      </c>
      <c r="D2289" s="3" t="s">
        <v>10933</v>
      </c>
      <c r="E2289" s="3" t="s">
        <v>10934</v>
      </c>
      <c r="F2289" s="3"/>
      <c r="G2289" s="3" t="s">
        <v>91</v>
      </c>
      <c r="H2289" s="3" t="s">
        <v>27</v>
      </c>
      <c r="I2289" s="3">
        <v>1</v>
      </c>
      <c r="J2289" s="3">
        <v>-95.3512</v>
      </c>
      <c r="K2289" s="3">
        <v>29.78079</v>
      </c>
      <c r="L2289" s="3" t="s">
        <v>10935</v>
      </c>
      <c r="M2289" s="3">
        <v>0</v>
      </c>
      <c r="N2289" s="3">
        <v>0</v>
      </c>
      <c r="O2289" s="3">
        <v>0</v>
      </c>
      <c r="P2289" s="3">
        <v>0</v>
      </c>
      <c r="Q2289" s="3" t="s">
        <v>29</v>
      </c>
      <c r="R2289" s="3" t="s">
        <v>30</v>
      </c>
      <c r="S2289" s="3"/>
      <c r="T2289" s="3"/>
      <c r="U2289" s="7">
        <v>45636.4714583333</v>
      </c>
      <c r="V2289" s="7">
        <v>45849.4835185185</v>
      </c>
      <c r="W2289" s="3"/>
    </row>
    <row r="2290" ht="15.05" spans="1:23">
      <c r="A2290" s="4" t="str">
        <f t="array" ref="A2290">IF(SUM(--ISNUMBER(SEARCH({", AB ",", BC ",", MB ",", NB ",", NL ",", NS ",", NT ",", NU ",", ON ",", PE ",", QC ",", SK ",", YT "},UPPER(C2290))))&gt;0,"Canada","USA")</f>
        <v>USA</v>
      </c>
      <c r="B2290" s="3" t="s">
        <v>10936</v>
      </c>
      <c r="C2290" s="3" t="s">
        <v>10937</v>
      </c>
      <c r="D2290" s="3" t="s">
        <v>10938</v>
      </c>
      <c r="E2290" s="3" t="s">
        <v>10939</v>
      </c>
      <c r="F2290" s="3" t="s">
        <v>10940</v>
      </c>
      <c r="G2290" s="3" t="s">
        <v>27</v>
      </c>
      <c r="H2290" s="3" t="s">
        <v>27</v>
      </c>
      <c r="I2290" s="3">
        <v>5</v>
      </c>
      <c r="J2290" s="3">
        <v>-83.518828</v>
      </c>
      <c r="K2290" s="3">
        <v>43.0535494</v>
      </c>
      <c r="L2290" s="3"/>
      <c r="M2290" s="3">
        <v>0</v>
      </c>
      <c r="N2290" s="3">
        <v>0</v>
      </c>
      <c r="O2290" s="3">
        <v>0</v>
      </c>
      <c r="P2290" s="3">
        <v>0</v>
      </c>
      <c r="Q2290" s="3" t="s">
        <v>29</v>
      </c>
      <c r="R2290" s="3" t="s">
        <v>30</v>
      </c>
      <c r="S2290" s="3"/>
      <c r="T2290" s="3"/>
      <c r="U2290" s="7">
        <v>45667.6806481481</v>
      </c>
      <c r="V2290" s="7">
        <v>45779.4352893519</v>
      </c>
      <c r="W2290" s="3"/>
    </row>
    <row r="2291" ht="15.05" spans="1:23">
      <c r="A2291" s="4" t="str">
        <f t="array" ref="A2291">IF(SUM(--ISNUMBER(SEARCH({", AB ",", BC ",", MB ",", NB ",", NL ",", NS ",", NT ",", NU ",", ON ",", PE ",", QC ",", SK ",", YT "},UPPER(C2291))))&gt;0,"Canada","USA")</f>
        <v>USA</v>
      </c>
      <c r="B2291" s="3" t="s">
        <v>10941</v>
      </c>
      <c r="C2291" s="3" t="s">
        <v>10942</v>
      </c>
      <c r="D2291" s="3" t="s">
        <v>10943</v>
      </c>
      <c r="E2291" s="3" t="s">
        <v>10944</v>
      </c>
      <c r="F2291" s="3"/>
      <c r="G2291" s="3" t="s">
        <v>27</v>
      </c>
      <c r="H2291" s="3" t="s">
        <v>27</v>
      </c>
      <c r="I2291" s="3">
        <v>5</v>
      </c>
      <c r="J2291" s="3">
        <v>-89.7785</v>
      </c>
      <c r="K2291" s="3">
        <v>37.46343</v>
      </c>
      <c r="L2291" s="3" t="s">
        <v>10945</v>
      </c>
      <c r="M2291" s="3">
        <v>0</v>
      </c>
      <c r="N2291" s="3">
        <v>0</v>
      </c>
      <c r="O2291" s="3">
        <v>0</v>
      </c>
      <c r="P2291" s="3">
        <v>0</v>
      </c>
      <c r="Q2291" s="3" t="s">
        <v>29</v>
      </c>
      <c r="R2291" s="3" t="s">
        <v>30</v>
      </c>
      <c r="S2291" s="3"/>
      <c r="T2291" s="3"/>
      <c r="U2291" s="7">
        <v>45667.7225925926</v>
      </c>
      <c r="V2291" s="7">
        <v>45832.5377777778</v>
      </c>
      <c r="W2291" s="3"/>
    </row>
    <row r="2292" ht="15.05" spans="1:23">
      <c r="A2292" s="4" t="str">
        <f t="array" ref="A2292">IF(SUM(--ISNUMBER(SEARCH({", AB ",", BC ",", MB ",", NB ",", NL ",", NS ",", NT ",", NU ",", ON ",", PE ",", QC ",", SK ",", YT "},UPPER(C2292))))&gt;0,"Canada","USA")</f>
        <v>USA</v>
      </c>
      <c r="B2292" s="3" t="s">
        <v>10946</v>
      </c>
      <c r="C2292" s="3" t="s">
        <v>10947</v>
      </c>
      <c r="D2292" s="3" t="s">
        <v>10948</v>
      </c>
      <c r="E2292" s="3" t="s">
        <v>10949</v>
      </c>
      <c r="F2292" s="3"/>
      <c r="G2292" s="3" t="s">
        <v>27</v>
      </c>
      <c r="H2292" s="3" t="s">
        <v>27</v>
      </c>
      <c r="I2292" s="3">
        <v>5</v>
      </c>
      <c r="J2292" s="3">
        <v>-85.87452</v>
      </c>
      <c r="K2292" s="3">
        <v>33.78803</v>
      </c>
      <c r="L2292" s="3" t="s">
        <v>10950</v>
      </c>
      <c r="M2292" s="3">
        <v>0</v>
      </c>
      <c r="N2292" s="3">
        <v>0</v>
      </c>
      <c r="O2292" s="3">
        <v>0</v>
      </c>
      <c r="P2292" s="3">
        <v>0</v>
      </c>
      <c r="Q2292" s="3" t="s">
        <v>29</v>
      </c>
      <c r="R2292" s="3" t="s">
        <v>30</v>
      </c>
      <c r="S2292" s="3"/>
      <c r="T2292" s="3"/>
      <c r="U2292" s="7">
        <v>45610.6925115741</v>
      </c>
      <c r="V2292" s="7">
        <v>45814.5104513889</v>
      </c>
      <c r="W2292" s="3"/>
    </row>
    <row r="2293" ht="15.05" spans="1:23">
      <c r="A2293" s="4" t="str">
        <f t="array" ref="A2293">IF(SUM(--ISNUMBER(SEARCH({", AB ",", BC ",", MB ",", NB ",", NL ",", NS ",", NT ",", NU ",", ON ",", PE ",", QC ",", SK ",", YT "},UPPER(C2293))))&gt;0,"Canada","USA")</f>
        <v>USA</v>
      </c>
      <c r="B2293" s="3" t="s">
        <v>10951</v>
      </c>
      <c r="C2293" s="3" t="s">
        <v>10952</v>
      </c>
      <c r="D2293" s="3" t="s">
        <v>10953</v>
      </c>
      <c r="E2293" s="3" t="s">
        <v>10954</v>
      </c>
      <c r="F2293" s="3"/>
      <c r="G2293" s="3" t="s">
        <v>27</v>
      </c>
      <c r="H2293" s="3" t="s">
        <v>27</v>
      </c>
      <c r="I2293" s="3">
        <v>5</v>
      </c>
      <c r="J2293" s="3">
        <v>-76.77198</v>
      </c>
      <c r="K2293" s="3">
        <v>42.49125</v>
      </c>
      <c r="L2293" s="3" t="s">
        <v>10955</v>
      </c>
      <c r="M2293" s="3">
        <v>68</v>
      </c>
      <c r="N2293" s="3">
        <v>68</v>
      </c>
      <c r="O2293" s="3">
        <v>0</v>
      </c>
      <c r="P2293" s="3">
        <v>0</v>
      </c>
      <c r="Q2293" s="3" t="s">
        <v>29</v>
      </c>
      <c r="R2293" s="3" t="s">
        <v>30</v>
      </c>
      <c r="S2293" s="3"/>
      <c r="T2293" s="3"/>
      <c r="U2293" s="7">
        <v>45669.5574537037</v>
      </c>
      <c r="V2293" s="7">
        <v>45835.6432407407</v>
      </c>
      <c r="W2293" s="3"/>
    </row>
    <row r="2294" ht="15.05" spans="1:23">
      <c r="A2294" s="4" t="str">
        <f t="array" ref="A2294">IF(SUM(--ISNUMBER(SEARCH({", AB ",", BC ",", MB ",", NB ",", NL ",", NS ",", NT ",", NU ",", ON ",", PE ",", QC ",", SK ",", YT "},UPPER(C2294))))&gt;0,"Canada","USA")</f>
        <v>USA</v>
      </c>
      <c r="B2294" s="3" t="s">
        <v>10956</v>
      </c>
      <c r="C2294" s="3" t="s">
        <v>10957</v>
      </c>
      <c r="D2294" s="3" t="s">
        <v>10958</v>
      </c>
      <c r="E2294" s="3" t="s">
        <v>10959</v>
      </c>
      <c r="F2294" s="3"/>
      <c r="G2294" s="3" t="s">
        <v>27</v>
      </c>
      <c r="H2294" s="3" t="s">
        <v>27</v>
      </c>
      <c r="I2294" s="3">
        <v>5</v>
      </c>
      <c r="J2294" s="3">
        <v>-117.38147</v>
      </c>
      <c r="K2294" s="3">
        <v>33.86133</v>
      </c>
      <c r="L2294" s="3" t="s">
        <v>10960</v>
      </c>
      <c r="M2294" s="3">
        <v>0</v>
      </c>
      <c r="N2294" s="3">
        <v>0</v>
      </c>
      <c r="O2294" s="3">
        <v>0</v>
      </c>
      <c r="P2294" s="3">
        <v>0</v>
      </c>
      <c r="Q2294" s="3" t="s">
        <v>29</v>
      </c>
      <c r="R2294" s="3" t="s">
        <v>30</v>
      </c>
      <c r="S2294" s="3"/>
      <c r="T2294" s="3"/>
      <c r="U2294" s="7">
        <v>45643.5051851852</v>
      </c>
      <c r="V2294" s="7">
        <v>45818.4243402778</v>
      </c>
      <c r="W2294" s="3"/>
    </row>
    <row r="2295" ht="15.05" spans="1:23">
      <c r="A2295" s="4" t="str">
        <f t="array" ref="A2295">IF(SUM(--ISNUMBER(SEARCH({", AB ",", BC ",", MB ",", NB ",", NL ",", NS ",", NT ",", NU ",", ON ",", PE ",", QC ",", SK ",", YT "},UPPER(C2295))))&gt;0,"Canada","USA")</f>
        <v>USA</v>
      </c>
      <c r="B2295" s="3" t="s">
        <v>10961</v>
      </c>
      <c r="C2295" s="3" t="s">
        <v>10962</v>
      </c>
      <c r="D2295" s="3" t="s">
        <v>10963</v>
      </c>
      <c r="E2295" s="3" t="s">
        <v>10964</v>
      </c>
      <c r="F2295" s="3" t="s">
        <v>10965</v>
      </c>
      <c r="G2295" s="3" t="s">
        <v>27</v>
      </c>
      <c r="H2295" s="3" t="s">
        <v>27</v>
      </c>
      <c r="I2295" s="3">
        <v>5</v>
      </c>
      <c r="J2295" s="3">
        <v>-86.638</v>
      </c>
      <c r="K2295" s="3">
        <v>30.44792</v>
      </c>
      <c r="L2295" s="3"/>
      <c r="M2295" s="3"/>
      <c r="N2295" s="3"/>
      <c r="O2295" s="3"/>
      <c r="P2295" s="3"/>
      <c r="Q2295" s="3" t="s">
        <v>29</v>
      </c>
      <c r="R2295" s="3" t="s">
        <v>30</v>
      </c>
      <c r="S2295" s="3"/>
      <c r="T2295" s="3"/>
      <c r="U2295" s="7">
        <v>45582.3957060185</v>
      </c>
      <c r="V2295" s="7">
        <v>45733.6728703704</v>
      </c>
      <c r="W2295" s="3"/>
    </row>
    <row r="2296" ht="15.05" spans="1:23">
      <c r="A2296" s="4" t="str">
        <f t="array" ref="A2296">IF(SUM(--ISNUMBER(SEARCH({", AB ",", BC ",", MB ",", NB ",", NL ",", NS ",", NT ",", NU ",", ON ",", PE ",", QC ",", SK ",", YT "},UPPER(C2296))))&gt;0,"Canada","USA")</f>
        <v>USA</v>
      </c>
      <c r="B2296" s="3" t="s">
        <v>10966</v>
      </c>
      <c r="C2296" s="3" t="s">
        <v>10967</v>
      </c>
      <c r="D2296" s="3" t="s">
        <v>10968</v>
      </c>
      <c r="E2296" s="3" t="s">
        <v>10969</v>
      </c>
      <c r="F2296" s="3"/>
      <c r="G2296" s="3" t="s">
        <v>27</v>
      </c>
      <c r="H2296" s="3" t="s">
        <v>27</v>
      </c>
      <c r="I2296" s="3">
        <v>2</v>
      </c>
      <c r="J2296" s="3">
        <v>-75.45248</v>
      </c>
      <c r="K2296" s="3">
        <v>40.98648</v>
      </c>
      <c r="L2296" s="3" t="s">
        <v>10970</v>
      </c>
      <c r="M2296" s="3">
        <v>0</v>
      </c>
      <c r="N2296" s="3">
        <v>0</v>
      </c>
      <c r="O2296" s="3">
        <v>0</v>
      </c>
      <c r="P2296" s="3">
        <v>0</v>
      </c>
      <c r="Q2296" s="3" t="s">
        <v>29</v>
      </c>
      <c r="R2296" s="3" t="s">
        <v>30</v>
      </c>
      <c r="S2296" s="3"/>
      <c r="T2296" s="3"/>
      <c r="U2296" s="7">
        <v>45614.5990856482</v>
      </c>
      <c r="V2296" s="7">
        <v>45845.4620833333</v>
      </c>
      <c r="W2296" s="3"/>
    </row>
    <row r="2297" ht="15.05" spans="1:23">
      <c r="A2297" s="4" t="str">
        <f t="array" ref="A2297">IF(SUM(--ISNUMBER(SEARCH({", AB ",", BC ",", MB ",", NB ",", NL ",", NS ",", NT ",", NU ",", ON ",", PE ",", QC ",", SK ",", YT "},UPPER(C2297))))&gt;0,"Canada","USA")</f>
        <v>USA</v>
      </c>
      <c r="B2297" s="3" t="s">
        <v>10971</v>
      </c>
      <c r="C2297" s="3" t="s">
        <v>10972</v>
      </c>
      <c r="D2297" s="3" t="s">
        <v>10973</v>
      </c>
      <c r="E2297" s="3" t="s">
        <v>10974</v>
      </c>
      <c r="F2297" s="3" t="s">
        <v>10975</v>
      </c>
      <c r="G2297" s="3" t="s">
        <v>27</v>
      </c>
      <c r="H2297" s="3" t="s">
        <v>27</v>
      </c>
      <c r="I2297" s="3">
        <v>5</v>
      </c>
      <c r="J2297" s="3">
        <v>-88.5713699</v>
      </c>
      <c r="K2297" s="3">
        <v>44.0352203</v>
      </c>
      <c r="L2297" s="3"/>
      <c r="M2297" s="3">
        <v>0</v>
      </c>
      <c r="N2297" s="3">
        <v>0</v>
      </c>
      <c r="O2297" s="3">
        <v>0</v>
      </c>
      <c r="P2297" s="3">
        <v>0</v>
      </c>
      <c r="Q2297" s="3" t="s">
        <v>29</v>
      </c>
      <c r="R2297" s="3" t="s">
        <v>30</v>
      </c>
      <c r="S2297" s="3"/>
      <c r="T2297" s="3"/>
      <c r="U2297" s="7">
        <v>45664.6541550926</v>
      </c>
      <c r="V2297" s="7">
        <v>45807.7229513889</v>
      </c>
      <c r="W2297" s="3"/>
    </row>
    <row r="2298" ht="15.05" spans="1:23">
      <c r="A2298" s="4" t="str">
        <f t="array" ref="A2298">IF(SUM(--ISNUMBER(SEARCH({", AB ",", BC ",", MB ",", NB ",", NL ",", NS ",", NT ",", NU ",", ON ",", PE ",", QC ",", SK ",", YT "},UPPER(C2298))))&gt;0,"Canada","USA")</f>
        <v>USA</v>
      </c>
      <c r="B2298" s="3" t="s">
        <v>10976</v>
      </c>
      <c r="C2298" s="3" t="s">
        <v>10977</v>
      </c>
      <c r="D2298" s="3" t="s">
        <v>10978</v>
      </c>
      <c r="E2298" s="3" t="s">
        <v>10979</v>
      </c>
      <c r="F2298" s="3"/>
      <c r="G2298" s="3" t="s">
        <v>27</v>
      </c>
      <c r="H2298" s="3" t="s">
        <v>27</v>
      </c>
      <c r="I2298" s="3">
        <v>5</v>
      </c>
      <c r="J2298" s="3">
        <v>-119.309769035475</v>
      </c>
      <c r="K2298" s="8" t="s">
        <v>10980</v>
      </c>
      <c r="L2298" s="3"/>
      <c r="M2298" s="3">
        <v>0</v>
      </c>
      <c r="N2298" s="3">
        <v>0</v>
      </c>
      <c r="O2298" s="3">
        <v>0</v>
      </c>
      <c r="P2298" s="3">
        <v>0</v>
      </c>
      <c r="Q2298" s="3" t="s">
        <v>29</v>
      </c>
      <c r="R2298" s="3" t="s">
        <v>30</v>
      </c>
      <c r="S2298" s="3"/>
      <c r="T2298" s="3"/>
      <c r="U2298" s="7">
        <v>45832.4475115741</v>
      </c>
      <c r="V2298" s="7">
        <v>45832.4475115741</v>
      </c>
      <c r="W2298" s="3"/>
    </row>
    <row r="2299" ht="15.05" spans="1:23">
      <c r="A2299" s="4" t="str">
        <f t="array" ref="A2299">IF(SUM(--ISNUMBER(SEARCH({", AB ",", BC ",", MB ",", NB ",", NL ",", NS ",", NT ",", NU ",", ON ",", PE ",", QC ",", SK ",", YT "},UPPER(C2299))))&gt;0,"Canada","USA")</f>
        <v>USA</v>
      </c>
      <c r="B2299" s="3" t="s">
        <v>10981</v>
      </c>
      <c r="C2299" s="3" t="s">
        <v>10982</v>
      </c>
      <c r="D2299" s="3" t="s">
        <v>10983</v>
      </c>
      <c r="E2299" s="3" t="s">
        <v>10984</v>
      </c>
      <c r="F2299" s="3" t="s">
        <v>769</v>
      </c>
      <c r="G2299" s="3" t="s">
        <v>27</v>
      </c>
      <c r="H2299" s="3" t="s">
        <v>27</v>
      </c>
      <c r="I2299" s="3">
        <v>6</v>
      </c>
      <c r="J2299" s="3">
        <v>-89.9615082</v>
      </c>
      <c r="K2299" s="3">
        <v>36.7933534</v>
      </c>
      <c r="L2299" s="3" t="s">
        <v>10985</v>
      </c>
      <c r="M2299" s="3">
        <v>0</v>
      </c>
      <c r="N2299" s="3">
        <v>0</v>
      </c>
      <c r="O2299" s="3">
        <v>0</v>
      </c>
      <c r="P2299" s="3">
        <v>0</v>
      </c>
      <c r="Q2299" s="3" t="s">
        <v>29</v>
      </c>
      <c r="R2299" s="3" t="s">
        <v>30</v>
      </c>
      <c r="S2299" s="3"/>
      <c r="T2299" s="3"/>
      <c r="U2299" s="7">
        <v>45667.7132060185</v>
      </c>
      <c r="V2299" s="7">
        <v>45832.5347337963</v>
      </c>
      <c r="W2299" s="3"/>
    </row>
    <row r="2300" ht="15.05" spans="1:23">
      <c r="A2300" s="4" t="str">
        <f t="array" ref="A2300">IF(SUM(--ISNUMBER(SEARCH({", AB ",", BC ",", MB ",", NB ",", NL ",", NS ",", NT ",", NU ",", ON ",", PE ",", QC ",", SK ",", YT "},UPPER(C2300))))&gt;0,"Canada","USA")</f>
        <v>USA</v>
      </c>
      <c r="B2300" s="3" t="s">
        <v>10986</v>
      </c>
      <c r="C2300" s="3" t="s">
        <v>10987</v>
      </c>
      <c r="D2300" s="3" t="s">
        <v>10988</v>
      </c>
      <c r="E2300" s="3" t="s">
        <v>10989</v>
      </c>
      <c r="F2300" s="3"/>
      <c r="G2300" s="3" t="s">
        <v>27</v>
      </c>
      <c r="H2300" s="3" t="s">
        <v>27</v>
      </c>
      <c r="I2300" s="3">
        <v>5</v>
      </c>
      <c r="J2300" s="3">
        <v>-76.59977</v>
      </c>
      <c r="K2300" s="3">
        <v>42.9261</v>
      </c>
      <c r="L2300" s="3" t="s">
        <v>10990</v>
      </c>
      <c r="M2300" s="3">
        <v>0</v>
      </c>
      <c r="N2300" s="3">
        <v>0</v>
      </c>
      <c r="O2300" s="3">
        <v>0</v>
      </c>
      <c r="P2300" s="3">
        <v>0</v>
      </c>
      <c r="Q2300" s="3" t="s">
        <v>29</v>
      </c>
      <c r="R2300" s="3" t="s">
        <v>30</v>
      </c>
      <c r="S2300" s="3"/>
      <c r="T2300" s="3"/>
      <c r="U2300" s="7">
        <v>45669.6375231482</v>
      </c>
      <c r="V2300" s="7">
        <v>45838.5570023148</v>
      </c>
      <c r="W2300" s="3"/>
    </row>
    <row r="2301" ht="15.05" spans="1:23">
      <c r="A2301" s="4" t="str">
        <f t="array" ref="A2301">IF(SUM(--ISNUMBER(SEARCH({", AB ",", BC ",", MB ",", NB ",", NL ",", NS ",", NT ",", NU ",", ON ",", PE ",", QC ",", SK ",", YT "},UPPER(C2301))))&gt;0,"Canada","USA")</f>
        <v>USA</v>
      </c>
      <c r="B2301" s="3" t="s">
        <v>10991</v>
      </c>
      <c r="C2301" s="3" t="s">
        <v>10992</v>
      </c>
      <c r="D2301" s="3" t="s">
        <v>10993</v>
      </c>
      <c r="E2301" s="3" t="s">
        <v>10994</v>
      </c>
      <c r="F2301" s="3"/>
      <c r="G2301" s="3" t="s">
        <v>27</v>
      </c>
      <c r="H2301" s="3" t="s">
        <v>27</v>
      </c>
      <c r="I2301" s="3">
        <v>5</v>
      </c>
      <c r="J2301" s="3">
        <v>-96.85739</v>
      </c>
      <c r="K2301" s="3">
        <v>46.89702</v>
      </c>
      <c r="L2301" s="3" t="s">
        <v>10995</v>
      </c>
      <c r="M2301" s="3">
        <v>0</v>
      </c>
      <c r="N2301" s="3">
        <v>0</v>
      </c>
      <c r="O2301" s="3">
        <v>0</v>
      </c>
      <c r="P2301" s="3">
        <v>0</v>
      </c>
      <c r="Q2301" s="3" t="s">
        <v>29</v>
      </c>
      <c r="R2301" s="3" t="s">
        <v>30</v>
      </c>
      <c r="S2301" s="3"/>
      <c r="T2301" s="3"/>
      <c r="U2301" s="7">
        <v>45668.6738078704</v>
      </c>
      <c r="V2301" s="7">
        <v>45834.6792476852</v>
      </c>
      <c r="W2301" s="3"/>
    </row>
    <row r="2302" ht="15.05" spans="1:23">
      <c r="A2302" s="4" t="str">
        <f t="array" ref="A2302">IF(SUM(--ISNUMBER(SEARCH({", AB ",", BC ",", MB ",", NB ",", NL ",", NS ",", NT ",", NU ",", ON ",", PE ",", QC ",", SK ",", YT "},UPPER(C2302))))&gt;0,"Canada","USA")</f>
        <v>USA</v>
      </c>
      <c r="B2302" s="3" t="s">
        <v>10996</v>
      </c>
      <c r="C2302" s="3" t="s">
        <v>3763</v>
      </c>
      <c r="D2302" s="3" t="s">
        <v>10997</v>
      </c>
      <c r="E2302" s="3" t="s">
        <v>10998</v>
      </c>
      <c r="F2302" s="3"/>
      <c r="G2302" s="3" t="s">
        <v>27</v>
      </c>
      <c r="H2302" s="3" t="s">
        <v>27</v>
      </c>
      <c r="I2302" s="3">
        <v>5</v>
      </c>
      <c r="J2302" s="3">
        <v>-101.26351</v>
      </c>
      <c r="K2302" s="3">
        <v>48.22909</v>
      </c>
      <c r="L2302" s="3" t="s">
        <v>10995</v>
      </c>
      <c r="M2302" s="3">
        <v>0</v>
      </c>
      <c r="N2302" s="3">
        <v>0</v>
      </c>
      <c r="O2302" s="3">
        <v>0</v>
      </c>
      <c r="P2302" s="3">
        <v>0</v>
      </c>
      <c r="Q2302" s="3" t="s">
        <v>29</v>
      </c>
      <c r="R2302" s="3" t="s">
        <v>30</v>
      </c>
      <c r="S2302" s="3"/>
      <c r="T2302" s="3"/>
      <c r="U2302" s="7">
        <v>45672.7028819444</v>
      </c>
      <c r="V2302" s="7">
        <v>45919.6060416667</v>
      </c>
      <c r="W2302" s="3"/>
    </row>
    <row r="2303" ht="15.05" spans="1:23">
      <c r="A2303" s="4" t="str">
        <f t="array" ref="A2303">IF(SUM(--ISNUMBER(SEARCH({", AB ",", BC ",", MB ",", NB ",", NL ",", NS ",", NT ",", NU ",", ON ",", PE ",", QC ",", SK ",", YT "},UPPER(C2303))))&gt;0,"Canada","USA")</f>
        <v>USA</v>
      </c>
      <c r="B2303" s="3" t="s">
        <v>10999</v>
      </c>
      <c r="C2303" s="3" t="s">
        <v>5881</v>
      </c>
      <c r="D2303" s="3" t="s">
        <v>11000</v>
      </c>
      <c r="E2303" s="3" t="s">
        <v>10998</v>
      </c>
      <c r="F2303" s="3" t="s">
        <v>11001</v>
      </c>
      <c r="G2303" s="3" t="s">
        <v>27</v>
      </c>
      <c r="H2303" s="3" t="s">
        <v>27</v>
      </c>
      <c r="I2303" s="3">
        <v>5</v>
      </c>
      <c r="J2303" s="3">
        <v>-97.09679</v>
      </c>
      <c r="K2303" s="3">
        <v>47.91484</v>
      </c>
      <c r="L2303" s="3" t="s">
        <v>10995</v>
      </c>
      <c r="M2303" s="3">
        <v>0</v>
      </c>
      <c r="N2303" s="3">
        <v>0</v>
      </c>
      <c r="O2303" s="3">
        <v>0</v>
      </c>
      <c r="P2303" s="3">
        <v>0</v>
      </c>
      <c r="Q2303" s="3" t="s">
        <v>29</v>
      </c>
      <c r="R2303" s="3" t="s">
        <v>30</v>
      </c>
      <c r="S2303" s="3"/>
      <c r="T2303" s="3"/>
      <c r="U2303" s="7">
        <v>45668.6621296296</v>
      </c>
      <c r="V2303" s="7">
        <v>45919.6058680556</v>
      </c>
      <c r="W2303" s="3"/>
    </row>
    <row r="2304" ht="15.05" spans="1:23">
      <c r="A2304" s="4" t="str">
        <f t="array" ref="A2304">IF(SUM(--ISNUMBER(SEARCH({", AB ",", BC ",", MB ",", NB ",", NL ",", NS ",", NT ",", NU ",", ON ",", PE ",", QC ",", SK ",", YT "},UPPER(C2304))))&gt;0,"Canada","USA")</f>
        <v>USA</v>
      </c>
      <c r="B2304" s="3" t="s">
        <v>11002</v>
      </c>
      <c r="C2304" s="3" t="s">
        <v>11003</v>
      </c>
      <c r="D2304" s="3" t="s">
        <v>11004</v>
      </c>
      <c r="E2304" s="3" t="s">
        <v>11005</v>
      </c>
      <c r="F2304" s="3"/>
      <c r="G2304" s="3" t="s">
        <v>27</v>
      </c>
      <c r="H2304" s="3" t="s">
        <v>27</v>
      </c>
      <c r="I2304" s="3">
        <v>5</v>
      </c>
      <c r="J2304" s="3">
        <v>-100.75796</v>
      </c>
      <c r="K2304" s="3">
        <v>46.8180538</v>
      </c>
      <c r="L2304" s="3" t="s">
        <v>10995</v>
      </c>
      <c r="M2304" s="3">
        <v>0</v>
      </c>
      <c r="N2304" s="3">
        <v>0</v>
      </c>
      <c r="O2304" s="3">
        <v>0</v>
      </c>
      <c r="P2304" s="3">
        <v>0</v>
      </c>
      <c r="Q2304" s="3" t="s">
        <v>29</v>
      </c>
      <c r="R2304" s="3" t="s">
        <v>30</v>
      </c>
      <c r="S2304" s="3"/>
      <c r="T2304" s="3"/>
      <c r="U2304" s="7">
        <v>45668.6759027778</v>
      </c>
      <c r="V2304" s="7">
        <v>45919.6059606482</v>
      </c>
      <c r="W2304" s="3"/>
    </row>
    <row r="2305" ht="15.05" spans="1:23">
      <c r="A2305" s="4" t="str">
        <f t="array" ref="A2305">IF(SUM(--ISNUMBER(SEARCH({", AB ",", BC ",", MB ",", NB ",", NL ",", NS ",", NT ",", NU ",", ON ",", PE ",", QC ",", SK ",", YT "},UPPER(C2305))))&gt;0,"Canada","USA")</f>
        <v>USA</v>
      </c>
      <c r="B2305" s="3" t="s">
        <v>11006</v>
      </c>
      <c r="C2305" s="3" t="s">
        <v>11007</v>
      </c>
      <c r="D2305" s="3" t="s">
        <v>11008</v>
      </c>
      <c r="E2305" s="3" t="s">
        <v>11009</v>
      </c>
      <c r="F2305" s="3" t="s">
        <v>11010</v>
      </c>
      <c r="G2305" s="3" t="s">
        <v>27</v>
      </c>
      <c r="H2305" s="3" t="s">
        <v>27</v>
      </c>
      <c r="I2305" s="3">
        <v>5</v>
      </c>
      <c r="J2305" s="3">
        <v>-78.8766342999999</v>
      </c>
      <c r="K2305" s="8" t="s">
        <v>11011</v>
      </c>
      <c r="L2305" s="3" t="s">
        <v>11012</v>
      </c>
      <c r="M2305" s="3">
        <v>0</v>
      </c>
      <c r="N2305" s="3">
        <v>0</v>
      </c>
      <c r="O2305" s="3">
        <v>0</v>
      </c>
      <c r="P2305" s="3">
        <v>0</v>
      </c>
      <c r="Q2305" s="3" t="s">
        <v>29</v>
      </c>
      <c r="R2305" s="3" t="s">
        <v>30</v>
      </c>
      <c r="S2305" s="3"/>
      <c r="T2305" s="3"/>
      <c r="U2305" s="7">
        <v>45668.8393402778</v>
      </c>
      <c r="V2305" s="7">
        <v>45833.5483101852</v>
      </c>
      <c r="W2305" s="3"/>
    </row>
    <row r="2306" ht="15.05" spans="1:23">
      <c r="A2306" s="4" t="str">
        <f t="array" ref="A2306">IF(SUM(--ISNUMBER(SEARCH({", AB ",", BC ",", MB ",", NB ",", NL ",", NS ",", NT ",", NU ",", ON ",", PE ",", QC ",", SK ",", YT "},UPPER(C2306))))&gt;0,"Canada","USA")</f>
        <v>USA</v>
      </c>
      <c r="B2306" s="3" t="s">
        <v>11013</v>
      </c>
      <c r="C2306" s="3" t="s">
        <v>11014</v>
      </c>
      <c r="D2306" s="3" t="s">
        <v>11015</v>
      </c>
      <c r="E2306" s="3" t="s">
        <v>11016</v>
      </c>
      <c r="F2306" s="3"/>
      <c r="G2306" s="3" t="s">
        <v>27</v>
      </c>
      <c r="H2306" s="3" t="s">
        <v>27</v>
      </c>
      <c r="I2306" s="3">
        <v>5</v>
      </c>
      <c r="J2306" s="3">
        <v>-87.78493</v>
      </c>
      <c r="K2306" s="3">
        <v>41.84865</v>
      </c>
      <c r="L2306" s="3"/>
      <c r="M2306" s="3">
        <v>0</v>
      </c>
      <c r="N2306" s="3">
        <v>0</v>
      </c>
      <c r="O2306" s="3">
        <v>0</v>
      </c>
      <c r="P2306" s="3">
        <v>0</v>
      </c>
      <c r="Q2306" s="3" t="s">
        <v>29</v>
      </c>
      <c r="R2306" s="3" t="s">
        <v>30</v>
      </c>
      <c r="S2306" s="3"/>
      <c r="T2306" s="3"/>
      <c r="U2306" s="7">
        <v>45665.6765162037</v>
      </c>
      <c r="V2306" s="7">
        <v>45665.6765162037</v>
      </c>
      <c r="W2306" s="3"/>
    </row>
    <row r="2307" ht="15.05" spans="1:23">
      <c r="A2307" s="4" t="str">
        <f t="array" ref="A2307">IF(SUM(--ISNUMBER(SEARCH({", AB ",", BC ",", MB ",", NB ",", NL ",", NS ",", NT ",", NU ",", ON ",", PE ",", QC ",", SK ",", YT "},UPPER(C2307))))&gt;0,"Canada","USA")</f>
        <v>USA</v>
      </c>
      <c r="B2307" s="3" t="s">
        <v>11017</v>
      </c>
      <c r="C2307" s="3" t="s">
        <v>11018</v>
      </c>
      <c r="D2307" s="3" t="s">
        <v>11019</v>
      </c>
      <c r="E2307" s="3" t="s">
        <v>11020</v>
      </c>
      <c r="F2307" s="3"/>
      <c r="G2307" s="3" t="s">
        <v>27</v>
      </c>
      <c r="H2307" s="3" t="s">
        <v>27</v>
      </c>
      <c r="I2307" s="3">
        <v>5</v>
      </c>
      <c r="J2307" s="3">
        <v>-86.61645</v>
      </c>
      <c r="K2307" s="3">
        <v>41.674</v>
      </c>
      <c r="L2307" s="3"/>
      <c r="M2307" s="3">
        <v>0</v>
      </c>
      <c r="N2307" s="3">
        <v>0</v>
      </c>
      <c r="O2307" s="3">
        <v>0</v>
      </c>
      <c r="P2307" s="3">
        <v>0</v>
      </c>
      <c r="Q2307" s="3" t="s">
        <v>29</v>
      </c>
      <c r="R2307" s="3" t="s">
        <v>30</v>
      </c>
      <c r="S2307" s="3"/>
      <c r="T2307" s="3"/>
      <c r="U2307" s="7">
        <v>45664.9967824074</v>
      </c>
      <c r="V2307" s="7">
        <v>45665.8513657407</v>
      </c>
      <c r="W2307" s="3"/>
    </row>
    <row r="2308" ht="15.05" spans="1:23">
      <c r="A2308" s="4" t="str">
        <f t="array" ref="A2308">IF(SUM(--ISNUMBER(SEARCH({", AB ",", BC ",", MB ",", NB ",", NL ",", NS ",", NT ",", NU ",", ON ",", PE ",", QC ",", SK ",", YT "},UPPER(C2308))))&gt;0,"Canada","USA")</f>
        <v>USA</v>
      </c>
      <c r="B2308" s="3" t="s">
        <v>11021</v>
      </c>
      <c r="C2308" s="3" t="s">
        <v>11022</v>
      </c>
      <c r="D2308" s="3">
        <v>7654483405</v>
      </c>
      <c r="E2308" s="3" t="s">
        <v>11020</v>
      </c>
      <c r="F2308" s="3"/>
      <c r="G2308" s="3" t="s">
        <v>27</v>
      </c>
      <c r="H2308" s="3" t="s">
        <v>27</v>
      </c>
      <c r="I2308" s="3">
        <v>5</v>
      </c>
      <c r="J2308" s="3">
        <v>-86.85291</v>
      </c>
      <c r="K2308" s="3">
        <v>40.40801</v>
      </c>
      <c r="L2308" s="3"/>
      <c r="M2308" s="3">
        <v>0</v>
      </c>
      <c r="N2308" s="3">
        <v>0</v>
      </c>
      <c r="O2308" s="3">
        <v>0</v>
      </c>
      <c r="P2308" s="3">
        <v>0</v>
      </c>
      <c r="Q2308" s="3" t="s">
        <v>29</v>
      </c>
      <c r="R2308" s="3" t="s">
        <v>30</v>
      </c>
      <c r="S2308" s="3"/>
      <c r="T2308" s="3"/>
      <c r="U2308" s="7">
        <v>45662.1452430556</v>
      </c>
      <c r="V2308" s="7">
        <v>45665.8069444444</v>
      </c>
      <c r="W2308" s="3"/>
    </row>
    <row r="2309" ht="15.05" spans="1:23">
      <c r="A2309" s="4" t="str">
        <f t="array" ref="A2309">IF(SUM(--ISNUMBER(SEARCH({", AB ",", BC ",", MB ",", NB ",", NL ",", NS ",", NT ",", NU ",", ON ",", PE ",", QC ",", SK ",", YT "},UPPER(C2309))))&gt;0,"Canada","USA")</f>
        <v>USA</v>
      </c>
      <c r="B2309" s="3" t="s">
        <v>11023</v>
      </c>
      <c r="C2309" s="3" t="s">
        <v>11024</v>
      </c>
      <c r="D2309" s="3" t="s">
        <v>11025</v>
      </c>
      <c r="E2309" s="3" t="s">
        <v>11020</v>
      </c>
      <c r="F2309" s="3" t="s">
        <v>11026</v>
      </c>
      <c r="G2309" s="3" t="s">
        <v>27</v>
      </c>
      <c r="H2309" s="3" t="s">
        <v>27</v>
      </c>
      <c r="I2309" s="3">
        <v>5</v>
      </c>
      <c r="J2309" s="3">
        <v>-86.1016</v>
      </c>
      <c r="K2309" s="3">
        <v>39.91755</v>
      </c>
      <c r="L2309" s="3"/>
      <c r="M2309" s="3">
        <v>0</v>
      </c>
      <c r="N2309" s="3">
        <v>0</v>
      </c>
      <c r="O2309" s="3">
        <v>0</v>
      </c>
      <c r="P2309" s="3">
        <v>0</v>
      </c>
      <c r="Q2309" s="3" t="s">
        <v>29</v>
      </c>
      <c r="R2309" s="3" t="s">
        <v>30</v>
      </c>
      <c r="S2309" s="3"/>
      <c r="T2309" s="3"/>
      <c r="U2309" s="7">
        <v>45665.0047569444</v>
      </c>
      <c r="V2309" s="7">
        <v>45750.6499189815</v>
      </c>
      <c r="W2309" s="3"/>
    </row>
    <row r="2310" ht="15.05" spans="1:23">
      <c r="A2310" s="4" t="str">
        <f t="array" ref="A2310">IF(SUM(--ISNUMBER(SEARCH({", AB ",", BC ",", MB ",", NB ",", NL ",", NS ",", NT ",", NU ",", ON ",", PE ",", QC ",", SK ",", YT "},UPPER(C2310))))&gt;0,"Canada","USA")</f>
        <v>USA</v>
      </c>
      <c r="B2310" s="3" t="s">
        <v>11027</v>
      </c>
      <c r="C2310" s="3" t="s">
        <v>11028</v>
      </c>
      <c r="D2310" s="3" t="s">
        <v>11029</v>
      </c>
      <c r="E2310" s="3" t="s">
        <v>11020</v>
      </c>
      <c r="F2310" s="3"/>
      <c r="G2310" s="3" t="s">
        <v>27</v>
      </c>
      <c r="H2310" s="3" t="s">
        <v>27</v>
      </c>
      <c r="I2310" s="3">
        <v>5</v>
      </c>
      <c r="J2310" s="3">
        <v>-86.441282</v>
      </c>
      <c r="K2310" s="3">
        <v>42.13632</v>
      </c>
      <c r="L2310" s="3"/>
      <c r="M2310" s="3">
        <v>0</v>
      </c>
      <c r="N2310" s="3">
        <v>0</v>
      </c>
      <c r="O2310" s="3">
        <v>0</v>
      </c>
      <c r="P2310" s="3">
        <v>0</v>
      </c>
      <c r="Q2310" s="3" t="s">
        <v>29</v>
      </c>
      <c r="R2310" s="3" t="s">
        <v>30</v>
      </c>
      <c r="S2310" s="3"/>
      <c r="T2310" s="3"/>
      <c r="U2310" s="7">
        <v>45667.6748032407</v>
      </c>
      <c r="V2310" s="7">
        <v>45697.4577083333</v>
      </c>
      <c r="W2310" s="3"/>
    </row>
    <row r="2311" ht="15.05" spans="1:23">
      <c r="A2311" s="4" t="str">
        <f t="array" ref="A2311">IF(SUM(--ISNUMBER(SEARCH({", AB ",", BC ",", MB ",", NB ",", NL ",", NS ",", NT ",", NU ",", ON ",", PE ",", QC ",", SK ",", YT "},UPPER(C2311))))&gt;0,"Canada","USA")</f>
        <v>USA</v>
      </c>
      <c r="B2311" s="3" t="s">
        <v>11030</v>
      </c>
      <c r="C2311" s="3" t="s">
        <v>11031</v>
      </c>
      <c r="D2311" s="3" t="s">
        <v>11032</v>
      </c>
      <c r="E2311" s="3" t="s">
        <v>11020</v>
      </c>
      <c r="F2311" s="3"/>
      <c r="G2311" s="3" t="s">
        <v>27</v>
      </c>
      <c r="H2311" s="3" t="s">
        <v>27</v>
      </c>
      <c r="I2311" s="3">
        <v>5</v>
      </c>
      <c r="J2311" s="3">
        <v>-86.1494</v>
      </c>
      <c r="K2311" s="3">
        <v>41.69864</v>
      </c>
      <c r="L2311" s="3"/>
      <c r="M2311" s="3">
        <v>0</v>
      </c>
      <c r="N2311" s="3">
        <v>0</v>
      </c>
      <c r="O2311" s="3">
        <v>0</v>
      </c>
      <c r="P2311" s="3">
        <v>0</v>
      </c>
      <c r="Q2311" s="3" t="s">
        <v>29</v>
      </c>
      <c r="R2311" s="3" t="s">
        <v>30</v>
      </c>
      <c r="S2311" s="3"/>
      <c r="T2311" s="3"/>
      <c r="U2311" s="7">
        <v>45664.9871296296</v>
      </c>
      <c r="V2311" s="7">
        <v>45664.9871296296</v>
      </c>
      <c r="W2311" s="3"/>
    </row>
    <row r="2312" ht="15.05" spans="1:23">
      <c r="A2312" s="4" t="str">
        <f t="array" ref="A2312">IF(SUM(--ISNUMBER(SEARCH({", AB ",", BC ",", MB ",", NB ",", NL ",", NS ",", NT ",", NU ",", ON ",", PE ",", QC ",", SK ",", YT "},UPPER(C2312))))&gt;0,"Canada","USA")</f>
        <v>USA</v>
      </c>
      <c r="B2312" s="3" t="s">
        <v>11033</v>
      </c>
      <c r="C2312" s="3" t="s">
        <v>11034</v>
      </c>
      <c r="D2312" s="3">
        <v>16074340299</v>
      </c>
      <c r="E2312" s="3" t="s">
        <v>11035</v>
      </c>
      <c r="F2312" s="3"/>
      <c r="G2312" s="3" t="s">
        <v>27</v>
      </c>
      <c r="H2312" s="3" t="s">
        <v>91</v>
      </c>
      <c r="I2312" s="3">
        <v>5</v>
      </c>
      <c r="J2312" s="3">
        <v>-75.21609</v>
      </c>
      <c r="K2312" s="3">
        <v>42.55932</v>
      </c>
      <c r="L2312" s="3" t="s">
        <v>11036</v>
      </c>
      <c r="M2312" s="3">
        <v>0</v>
      </c>
      <c r="N2312" s="3">
        <v>0</v>
      </c>
      <c r="O2312" s="3">
        <v>0</v>
      </c>
      <c r="P2312" s="3">
        <v>0</v>
      </c>
      <c r="Q2312" s="3" t="s">
        <v>29</v>
      </c>
      <c r="R2312" s="3" t="s">
        <v>30</v>
      </c>
      <c r="S2312" s="3"/>
      <c r="T2312" s="3"/>
      <c r="U2312" s="7">
        <v>45733.5989351852</v>
      </c>
      <c r="V2312" s="7">
        <v>45916.7063888889</v>
      </c>
      <c r="W2312" s="3"/>
    </row>
    <row r="2313" ht="15.05" spans="1:23">
      <c r="A2313" s="4" t="str">
        <f t="array" ref="A2313">IF(SUM(--ISNUMBER(SEARCH({", AB ",", BC ",", MB ",", NB ",", NL ",", NS ",", NT ",", NU ",", ON ",", PE ",", QC ",", SK ",", YT "},UPPER(C2313))))&gt;0,"Canada","USA")</f>
        <v>USA</v>
      </c>
      <c r="B2313" s="3" t="s">
        <v>11037</v>
      </c>
      <c r="C2313" s="3" t="s">
        <v>11038</v>
      </c>
      <c r="D2313" s="3" t="s">
        <v>11039</v>
      </c>
      <c r="E2313" s="3" t="s">
        <v>11040</v>
      </c>
      <c r="F2313" s="3"/>
      <c r="G2313" s="3" t="s">
        <v>27</v>
      </c>
      <c r="H2313" s="3" t="s">
        <v>27</v>
      </c>
      <c r="I2313" s="3">
        <v>5</v>
      </c>
      <c r="J2313" s="3">
        <v>-77.059028</v>
      </c>
      <c r="K2313" s="3">
        <v>35.0701186</v>
      </c>
      <c r="L2313" s="3" t="s">
        <v>11041</v>
      </c>
      <c r="M2313" s="3">
        <v>0</v>
      </c>
      <c r="N2313" s="3">
        <v>0</v>
      </c>
      <c r="O2313" s="3">
        <v>0</v>
      </c>
      <c r="P2313" s="3">
        <v>0</v>
      </c>
      <c r="Q2313" s="3" t="s">
        <v>29</v>
      </c>
      <c r="R2313" s="3" t="s">
        <v>30</v>
      </c>
      <c r="S2313" s="3"/>
      <c r="T2313" s="3"/>
      <c r="U2313" s="7">
        <v>45668.8749305556</v>
      </c>
      <c r="V2313" s="7">
        <v>45833.4730439815</v>
      </c>
      <c r="W2313" s="3"/>
    </row>
    <row r="2314" ht="15.05" spans="1:23">
      <c r="A2314" s="4" t="str">
        <f t="array" ref="A2314">IF(SUM(--ISNUMBER(SEARCH({", AB ",", BC ",", MB ",", NB ",", NL ",", NS ",", NT ",", NU ",", ON ",", PE ",", QC ",", SK ",", YT "},UPPER(C2314))))&gt;0,"Canada","USA")</f>
        <v>USA</v>
      </c>
      <c r="B2314" s="3" t="s">
        <v>11042</v>
      </c>
      <c r="C2314" s="3" t="s">
        <v>11043</v>
      </c>
      <c r="D2314" s="3" t="s">
        <v>11044</v>
      </c>
      <c r="E2314" s="3" t="s">
        <v>11045</v>
      </c>
      <c r="F2314" s="3" t="s">
        <v>11046</v>
      </c>
      <c r="G2314" s="3" t="s">
        <v>27</v>
      </c>
      <c r="H2314" s="3" t="s">
        <v>27</v>
      </c>
      <c r="I2314" s="3">
        <v>1</v>
      </c>
      <c r="J2314" s="3">
        <v>-84.56865</v>
      </c>
      <c r="K2314" s="3">
        <v>42.70466</v>
      </c>
      <c r="L2314" s="3" t="s">
        <v>11047</v>
      </c>
      <c r="M2314" s="3">
        <v>114</v>
      </c>
      <c r="N2314" s="3">
        <v>99</v>
      </c>
      <c r="O2314" s="3">
        <v>0</v>
      </c>
      <c r="P2314" s="3">
        <v>0</v>
      </c>
      <c r="Q2314" s="3" t="s">
        <v>29</v>
      </c>
      <c r="R2314" s="3" t="s">
        <v>30</v>
      </c>
      <c r="S2314" s="3"/>
      <c r="T2314" s="3"/>
      <c r="U2314" s="7">
        <v>45659.4600115741</v>
      </c>
      <c r="V2314" s="7">
        <v>45845.4025462963</v>
      </c>
      <c r="W2314" s="3"/>
    </row>
    <row r="2315" ht="15.05" spans="1:23">
      <c r="A2315" s="4" t="str">
        <f t="array" ref="A2315">IF(SUM(--ISNUMBER(SEARCH({", AB ",", BC ",", MB ",", NB ",", NL ",", NS ",", NT ",", NU ",", ON ",", PE ",", QC ",", SK ",", YT "},UPPER(C2315))))&gt;0,"Canada","USA")</f>
        <v>USA</v>
      </c>
      <c r="B2315" s="3" t="s">
        <v>11048</v>
      </c>
      <c r="C2315" s="3" t="s">
        <v>11049</v>
      </c>
      <c r="D2315" s="3" t="s">
        <v>11050</v>
      </c>
      <c r="E2315" s="3" t="s">
        <v>11051</v>
      </c>
      <c r="F2315" s="3"/>
      <c r="G2315" s="3" t="s">
        <v>27</v>
      </c>
      <c r="H2315" s="3" t="s">
        <v>27</v>
      </c>
      <c r="I2315" s="3">
        <v>5</v>
      </c>
      <c r="J2315" s="3">
        <v>-96.8800359032933</v>
      </c>
      <c r="K2315" s="8" t="s">
        <v>11052</v>
      </c>
      <c r="L2315" s="3"/>
      <c r="M2315" s="3">
        <v>0</v>
      </c>
      <c r="N2315" s="3">
        <v>0</v>
      </c>
      <c r="O2315" s="3">
        <v>0</v>
      </c>
      <c r="P2315" s="3">
        <v>0</v>
      </c>
      <c r="Q2315" s="3" t="s">
        <v>29</v>
      </c>
      <c r="R2315" s="3" t="s">
        <v>30</v>
      </c>
      <c r="S2315" s="3"/>
      <c r="T2315" s="3"/>
      <c r="U2315" s="7">
        <v>45916.6379861111</v>
      </c>
      <c r="V2315" s="7">
        <v>45916.6379861111</v>
      </c>
      <c r="W2315" s="3"/>
    </row>
    <row r="2316" ht="15.05" spans="1:23">
      <c r="A2316" s="4" t="str">
        <f t="array" ref="A2316">IF(SUM(--ISNUMBER(SEARCH({", AB ",", BC ",", MB ",", NB ",", NL ",", NS ",", NT ",", NU ",", ON ",", PE ",", QC ",", SK ",", YT "},UPPER(C2316))))&gt;0,"Canada","USA")</f>
        <v>USA</v>
      </c>
      <c r="B2316" s="3" t="s">
        <v>11053</v>
      </c>
      <c r="C2316" s="3" t="s">
        <v>11054</v>
      </c>
      <c r="D2316" s="3" t="s">
        <v>11055</v>
      </c>
      <c r="E2316" s="3" t="s">
        <v>11056</v>
      </c>
      <c r="F2316" s="3" t="s">
        <v>11057</v>
      </c>
      <c r="G2316" s="3" t="s">
        <v>27</v>
      </c>
      <c r="H2316" s="3" t="s">
        <v>27</v>
      </c>
      <c r="I2316" s="3">
        <v>6</v>
      </c>
      <c r="J2316" s="3">
        <v>-83.46789</v>
      </c>
      <c r="K2316" s="3">
        <v>35.99124</v>
      </c>
      <c r="L2316" s="3" t="s">
        <v>11058</v>
      </c>
      <c r="M2316" s="3">
        <v>0</v>
      </c>
      <c r="N2316" s="3">
        <v>0</v>
      </c>
      <c r="O2316" s="3">
        <v>0</v>
      </c>
      <c r="P2316" s="3">
        <v>0</v>
      </c>
      <c r="Q2316" s="3" t="s">
        <v>29</v>
      </c>
      <c r="R2316" s="3" t="s">
        <v>30</v>
      </c>
      <c r="S2316" s="3"/>
      <c r="T2316" s="3"/>
      <c r="U2316" s="7">
        <v>45616.498125</v>
      </c>
      <c r="V2316" s="7">
        <v>45916.706087963</v>
      </c>
      <c r="W2316" s="3"/>
    </row>
    <row r="2317" ht="15.05" spans="1:23">
      <c r="A2317" s="4" t="str">
        <f t="array" ref="A2317">IF(SUM(--ISNUMBER(SEARCH({", AB ",", BC ",", MB ",", NB ",", NL ",", NS ",", NT ",", NU ",", ON ",", PE ",", QC ",", SK ",", YT "},UPPER(C2317))))&gt;0,"Canada","USA")</f>
        <v>USA</v>
      </c>
      <c r="B2317" s="3" t="s">
        <v>11059</v>
      </c>
      <c r="C2317" s="3" t="s">
        <v>11060</v>
      </c>
      <c r="D2317" s="3" t="s">
        <v>11061</v>
      </c>
      <c r="E2317" s="3" t="s">
        <v>11062</v>
      </c>
      <c r="F2317" s="3" t="s">
        <v>11063</v>
      </c>
      <c r="G2317" s="3" t="s">
        <v>27</v>
      </c>
      <c r="H2317" s="3" t="s">
        <v>27</v>
      </c>
      <c r="I2317" s="3">
        <v>1</v>
      </c>
      <c r="J2317" s="3">
        <v>-113.559156899999</v>
      </c>
      <c r="K2317" s="8" t="s">
        <v>11064</v>
      </c>
      <c r="L2317" s="3" t="s">
        <v>11065</v>
      </c>
      <c r="M2317" s="3">
        <v>95</v>
      </c>
      <c r="N2317" s="3">
        <v>0</v>
      </c>
      <c r="O2317" s="3">
        <v>0</v>
      </c>
      <c r="P2317" s="3">
        <v>0</v>
      </c>
      <c r="Q2317" s="3" t="s">
        <v>29</v>
      </c>
      <c r="R2317" s="3" t="s">
        <v>30</v>
      </c>
      <c r="S2317" s="3"/>
      <c r="T2317" s="3"/>
      <c r="U2317" s="7">
        <v>45603.5187268518</v>
      </c>
      <c r="V2317" s="7">
        <v>45859.5161111111</v>
      </c>
      <c r="W2317" s="3"/>
    </row>
    <row r="2318" ht="15.05" spans="1:23">
      <c r="A2318" s="4" t="str">
        <f t="array" ref="A2318">IF(SUM(--ISNUMBER(SEARCH({", AB ",", BC ",", MB ",", NB ",", NL ",", NS ",", NT ",", NU ",", ON ",", PE ",", QC ",", SK ",", YT "},UPPER(C2318))))&gt;0,"Canada","USA")</f>
        <v>USA</v>
      </c>
      <c r="B2318" s="3" t="s">
        <v>11066</v>
      </c>
      <c r="C2318" s="3" t="s">
        <v>11067</v>
      </c>
      <c r="D2318" s="3" t="s">
        <v>11068</v>
      </c>
      <c r="E2318" s="3" t="s">
        <v>11069</v>
      </c>
      <c r="F2318" s="3"/>
      <c r="G2318" s="3" t="s">
        <v>27</v>
      </c>
      <c r="H2318" s="3" t="s">
        <v>91</v>
      </c>
      <c r="I2318" s="3">
        <v>5</v>
      </c>
      <c r="J2318" s="3">
        <v>-81.8605306320941</v>
      </c>
      <c r="K2318" s="8" t="s">
        <v>11070</v>
      </c>
      <c r="L2318" s="3" t="s">
        <v>11071</v>
      </c>
      <c r="M2318" s="3">
        <v>0</v>
      </c>
      <c r="N2318" s="3">
        <v>0</v>
      </c>
      <c r="O2318" s="3">
        <v>0</v>
      </c>
      <c r="P2318" s="3">
        <v>0</v>
      </c>
      <c r="Q2318" s="3" t="s">
        <v>29</v>
      </c>
      <c r="R2318" s="3" t="s">
        <v>30</v>
      </c>
      <c r="S2318" s="3"/>
      <c r="T2318" s="3"/>
      <c r="U2318" s="7">
        <v>45845.684212963</v>
      </c>
      <c r="V2318" s="7">
        <v>45916.7058217593</v>
      </c>
      <c r="W2318" s="3"/>
    </row>
    <row r="2319" ht="15.05" spans="1:23">
      <c r="A2319" s="4" t="str">
        <f t="array" ref="A2319">IF(SUM(--ISNUMBER(SEARCH({", AB ",", BC ",", MB ",", NB ",", NL ",", NS ",", NT ",", NU ",", ON ",", PE ",", QC ",", SK ",", YT "},UPPER(C2319))))&gt;0,"Canada","USA")</f>
        <v>USA</v>
      </c>
      <c r="B2319" s="3" t="s">
        <v>11072</v>
      </c>
      <c r="C2319" s="3" t="s">
        <v>11073</v>
      </c>
      <c r="D2319" s="3" t="s">
        <v>11074</v>
      </c>
      <c r="E2319" s="3" t="s">
        <v>11075</v>
      </c>
      <c r="F2319" s="3" t="s">
        <v>11076</v>
      </c>
      <c r="G2319" s="3" t="s">
        <v>27</v>
      </c>
      <c r="H2319" s="3" t="s">
        <v>27</v>
      </c>
      <c r="I2319" s="3">
        <v>5</v>
      </c>
      <c r="J2319" s="3">
        <v>-94.1206445</v>
      </c>
      <c r="K2319" s="3">
        <v>36.2370916</v>
      </c>
      <c r="L2319" s="3"/>
      <c r="M2319" s="3">
        <v>125</v>
      </c>
      <c r="N2319" s="3">
        <v>98</v>
      </c>
      <c r="O2319" s="3">
        <v>0</v>
      </c>
      <c r="P2319" s="3">
        <v>0</v>
      </c>
      <c r="Q2319" s="3" t="s">
        <v>29</v>
      </c>
      <c r="R2319" s="3" t="s">
        <v>30</v>
      </c>
      <c r="S2319" s="3"/>
      <c r="T2319" s="3"/>
      <c r="U2319" s="7">
        <v>45915.5390625</v>
      </c>
      <c r="V2319" s="7">
        <v>45923.4757175926</v>
      </c>
      <c r="W2319" s="3"/>
    </row>
    <row r="2320" ht="15.05" spans="1:23">
      <c r="A2320" s="4" t="str">
        <f t="array" ref="A2320">IF(SUM(--ISNUMBER(SEARCH({", AB ",", BC ",", MB ",", NB ",", NL ",", NS ",", NT ",", NU ",", ON ",", PE ",", QC ",", SK ",", YT "},UPPER(C2320))))&gt;0,"Canada","USA")</f>
        <v>USA</v>
      </c>
      <c r="B2320" s="3" t="s">
        <v>11077</v>
      </c>
      <c r="C2320" s="3" t="s">
        <v>11078</v>
      </c>
      <c r="D2320" s="3" t="s">
        <v>11079</v>
      </c>
      <c r="E2320" s="3" t="s">
        <v>11080</v>
      </c>
      <c r="F2320" s="3"/>
      <c r="G2320" s="3" t="s">
        <v>27</v>
      </c>
      <c r="H2320" s="3" t="s">
        <v>27</v>
      </c>
      <c r="I2320" s="3">
        <v>3</v>
      </c>
      <c r="J2320" s="3">
        <v>-95.54438</v>
      </c>
      <c r="K2320" s="3">
        <v>33.67908</v>
      </c>
      <c r="L2320" s="3" t="s">
        <v>11081</v>
      </c>
      <c r="M2320" s="3">
        <v>0</v>
      </c>
      <c r="N2320" s="3">
        <v>0</v>
      </c>
      <c r="O2320" s="3">
        <v>0</v>
      </c>
      <c r="P2320" s="3">
        <v>0</v>
      </c>
      <c r="Q2320" s="3" t="s">
        <v>29</v>
      </c>
      <c r="R2320" s="3" t="s">
        <v>30</v>
      </c>
      <c r="S2320" s="3"/>
      <c r="T2320" s="3"/>
      <c r="U2320" s="7">
        <v>45638.4559837963</v>
      </c>
      <c r="V2320" s="7">
        <v>45853.6208564815</v>
      </c>
      <c r="W2320" s="3"/>
    </row>
    <row r="2321" ht="15.05" spans="1:23">
      <c r="A2321" s="4" t="str">
        <f t="array" ref="A2321">IF(SUM(--ISNUMBER(SEARCH({", AB ",", BC ",", MB ",", NB ",", NL ",", NS ",", NT ",", NU ",", ON ",", PE ",", QC ",", SK ",", YT "},UPPER(C2321))))&gt;0,"Canada","USA")</f>
        <v>USA</v>
      </c>
      <c r="B2321" s="3" t="s">
        <v>11082</v>
      </c>
      <c r="C2321" s="3" t="s">
        <v>11083</v>
      </c>
      <c r="D2321" s="3" t="s">
        <v>11084</v>
      </c>
      <c r="E2321" s="3" t="s">
        <v>11085</v>
      </c>
      <c r="F2321" s="3"/>
      <c r="G2321" s="3" t="s">
        <v>27</v>
      </c>
      <c r="H2321" s="3" t="s">
        <v>27</v>
      </c>
      <c r="I2321" s="3">
        <v>5</v>
      </c>
      <c r="J2321" s="3">
        <v>-121.52877</v>
      </c>
      <c r="K2321" s="3">
        <v>38.67239</v>
      </c>
      <c r="L2321" s="3" t="s">
        <v>11086</v>
      </c>
      <c r="M2321" s="3">
        <v>0</v>
      </c>
      <c r="N2321" s="3">
        <v>0</v>
      </c>
      <c r="O2321" s="3">
        <v>0</v>
      </c>
      <c r="P2321" s="3">
        <v>0</v>
      </c>
      <c r="Q2321" s="3" t="s">
        <v>29</v>
      </c>
      <c r="R2321" s="3" t="s">
        <v>30</v>
      </c>
      <c r="S2321" s="3"/>
      <c r="T2321" s="3"/>
      <c r="U2321" s="7">
        <v>45644.4586805556</v>
      </c>
      <c r="V2321" s="7">
        <v>45819.4126851852</v>
      </c>
      <c r="W2321" s="3"/>
    </row>
    <row r="2322" ht="15.05" spans="1:23">
      <c r="A2322" s="4" t="str">
        <f t="array" ref="A2322">IF(SUM(--ISNUMBER(SEARCH({", AB ",", BC ",", MB ",", NB ",", NL ",", NS ",", NT ",", NU ",", ON ",", PE ",", QC ",", SK ",", YT "},UPPER(C2322))))&gt;0,"Canada","USA")</f>
        <v>USA</v>
      </c>
      <c r="B2322" s="3" t="s">
        <v>11087</v>
      </c>
      <c r="C2322" s="3" t="s">
        <v>11088</v>
      </c>
      <c r="D2322" s="3" t="s">
        <v>11089</v>
      </c>
      <c r="E2322" s="3" t="s">
        <v>11090</v>
      </c>
      <c r="F2322" s="3" t="s">
        <v>11091</v>
      </c>
      <c r="G2322" s="3" t="s">
        <v>27</v>
      </c>
      <c r="H2322" s="3" t="s">
        <v>27</v>
      </c>
      <c r="I2322" s="3">
        <v>6</v>
      </c>
      <c r="J2322" s="3">
        <v>-82.29551</v>
      </c>
      <c r="K2322" s="3">
        <v>41.32645</v>
      </c>
      <c r="L2322" s="3"/>
      <c r="M2322" s="3">
        <v>0</v>
      </c>
      <c r="N2322" s="3">
        <v>0</v>
      </c>
      <c r="O2322" s="3">
        <v>0</v>
      </c>
      <c r="P2322" s="3">
        <v>0</v>
      </c>
      <c r="Q2322" s="3" t="s">
        <v>29</v>
      </c>
      <c r="R2322" s="3" t="s">
        <v>30</v>
      </c>
      <c r="S2322" s="3"/>
      <c r="T2322" s="3"/>
      <c r="U2322" s="7">
        <v>45684.6557060185</v>
      </c>
      <c r="V2322" s="7">
        <v>45870.3819328704</v>
      </c>
      <c r="W2322" s="3"/>
    </row>
    <row r="2323" ht="15.05" spans="1:23">
      <c r="A2323" s="4" t="str">
        <f t="array" ref="A2323">IF(SUM(--ISNUMBER(SEARCH({", AB ",", BC ",", MB ",", NB ",", NL ",", NS ",", NT ",", NU ",", ON ",", PE ",", QC ",", SK ",", YT "},UPPER(C2323))))&gt;0,"Canada","USA")</f>
        <v>USA</v>
      </c>
      <c r="B2323" s="3" t="s">
        <v>11092</v>
      </c>
      <c r="C2323" s="3" t="s">
        <v>11093</v>
      </c>
      <c r="D2323" s="3" t="s">
        <v>11094</v>
      </c>
      <c r="E2323" s="3" t="s">
        <v>11095</v>
      </c>
      <c r="F2323" s="3" t="s">
        <v>11096</v>
      </c>
      <c r="G2323" s="3" t="s">
        <v>27</v>
      </c>
      <c r="H2323" s="3" t="s">
        <v>27</v>
      </c>
      <c r="I2323" s="3">
        <v>6</v>
      </c>
      <c r="J2323" s="3">
        <v>-99.177742</v>
      </c>
      <c r="K2323" s="3">
        <v>30.067572</v>
      </c>
      <c r="L2323" s="3">
        <v>2298</v>
      </c>
      <c r="M2323" s="3">
        <v>148</v>
      </c>
      <c r="N2323" s="3">
        <v>0</v>
      </c>
      <c r="O2323" s="3">
        <v>0</v>
      </c>
      <c r="P2323" s="3">
        <v>0</v>
      </c>
      <c r="Q2323" s="3" t="s">
        <v>29</v>
      </c>
      <c r="R2323" s="3" t="s">
        <v>30</v>
      </c>
      <c r="S2323" s="3"/>
      <c r="T2323" s="3"/>
      <c r="U2323" s="7">
        <v>45666.4945486111</v>
      </c>
      <c r="V2323" s="7">
        <v>45870.3672685185</v>
      </c>
      <c r="W2323" s="3"/>
    </row>
    <row r="2324" ht="15.05" spans="1:23">
      <c r="A2324" s="4" t="str">
        <f t="array" ref="A2324">IF(SUM(--ISNUMBER(SEARCH({", AB ",", BC ",", MB ",", NB ",", NL ",", NS ",", NT ",", NU ",", ON ",", PE ",", QC ",", SK ",", YT "},UPPER(C2324))))&gt;0,"Canada","USA")</f>
        <v>USA</v>
      </c>
      <c r="B2324" s="3" t="s">
        <v>11097</v>
      </c>
      <c r="C2324" s="3" t="s">
        <v>11098</v>
      </c>
      <c r="D2324" s="3" t="s">
        <v>11099</v>
      </c>
      <c r="E2324" s="3" t="s">
        <v>11100</v>
      </c>
      <c r="F2324" s="3"/>
      <c r="G2324" s="3" t="s">
        <v>27</v>
      </c>
      <c r="H2324" s="3" t="s">
        <v>91</v>
      </c>
      <c r="I2324" s="3">
        <v>5</v>
      </c>
      <c r="J2324" s="3">
        <v>-112.0288135</v>
      </c>
      <c r="K2324" s="3">
        <v>40.324362</v>
      </c>
      <c r="L2324" s="3" t="s">
        <v>11101</v>
      </c>
      <c r="M2324" s="3">
        <v>0</v>
      </c>
      <c r="N2324" s="3">
        <v>0</v>
      </c>
      <c r="O2324" s="3">
        <v>0</v>
      </c>
      <c r="P2324" s="3">
        <v>0</v>
      </c>
      <c r="Q2324" s="3" t="s">
        <v>29</v>
      </c>
      <c r="R2324" s="3" t="s">
        <v>78</v>
      </c>
      <c r="S2324" s="3"/>
      <c r="T2324" s="3"/>
      <c r="U2324" s="7">
        <v>45603.6759143519</v>
      </c>
      <c r="V2324" s="7">
        <v>45859.5202546296</v>
      </c>
      <c r="W2324" s="3"/>
    </row>
    <row r="2325" ht="15.05" spans="1:23">
      <c r="A2325" s="4" t="str">
        <f t="array" ref="A2325">IF(SUM(--ISNUMBER(SEARCH({", AB ",", BC ",", MB ",", NB ",", NL ",", NS ",", NT ",", NU ",", ON ",", PE ",", QC ",", SK ",", YT "},UPPER(C2325))))&gt;0,"Canada","USA")</f>
        <v>USA</v>
      </c>
      <c r="B2325" s="3" t="s">
        <v>11102</v>
      </c>
      <c r="C2325" s="3" t="s">
        <v>11103</v>
      </c>
      <c r="D2325" s="3" t="s">
        <v>11104</v>
      </c>
      <c r="E2325" s="3" t="s">
        <v>11105</v>
      </c>
      <c r="F2325" s="3"/>
      <c r="G2325" s="3" t="s">
        <v>27</v>
      </c>
      <c r="H2325" s="3" t="s">
        <v>27</v>
      </c>
      <c r="I2325" s="3">
        <v>5</v>
      </c>
      <c r="J2325" s="3">
        <v>-73.9165516738389</v>
      </c>
      <c r="K2325" s="8" t="s">
        <v>11106</v>
      </c>
      <c r="L2325" s="3"/>
      <c r="M2325" s="3">
        <v>0</v>
      </c>
      <c r="N2325" s="3">
        <v>0</v>
      </c>
      <c r="O2325" s="3">
        <v>0</v>
      </c>
      <c r="P2325" s="3">
        <v>0</v>
      </c>
      <c r="Q2325" s="3" t="s">
        <v>29</v>
      </c>
      <c r="R2325" s="3" t="s">
        <v>30</v>
      </c>
      <c r="S2325" s="3"/>
      <c r="T2325" s="3"/>
      <c r="U2325" s="7">
        <v>45849.4091666667</v>
      </c>
      <c r="V2325" s="7">
        <v>45849.4091666667</v>
      </c>
      <c r="W2325" s="3"/>
    </row>
    <row r="2326" ht="15.05" spans="1:23">
      <c r="A2326" s="4" t="str">
        <f t="array" ref="A2326">IF(SUM(--ISNUMBER(SEARCH({", AB ",", BC ",", MB ",", NB ",", NL ",", NS ",", NT ",", NU ",", ON ",", PE ",", QC ",", SK ",", YT "},UPPER(C2326))))&gt;0,"Canada","USA")</f>
        <v>USA</v>
      </c>
      <c r="B2326" s="3" t="s">
        <v>11107</v>
      </c>
      <c r="C2326" s="3" t="s">
        <v>11108</v>
      </c>
      <c r="D2326" s="3" t="s">
        <v>11109</v>
      </c>
      <c r="E2326" s="3" t="s">
        <v>11110</v>
      </c>
      <c r="F2326" s="3" t="s">
        <v>11111</v>
      </c>
      <c r="G2326" s="3" t="s">
        <v>27</v>
      </c>
      <c r="H2326" s="3" t="s">
        <v>27</v>
      </c>
      <c r="I2326" s="3">
        <v>5</v>
      </c>
      <c r="J2326" s="3">
        <v>-74.99178</v>
      </c>
      <c r="K2326" s="3">
        <v>40.42685</v>
      </c>
      <c r="L2326" s="3" t="s">
        <v>11112</v>
      </c>
      <c r="M2326" s="3">
        <v>0</v>
      </c>
      <c r="N2326" s="3">
        <v>0</v>
      </c>
      <c r="O2326" s="3">
        <v>0</v>
      </c>
      <c r="P2326" s="3">
        <v>0</v>
      </c>
      <c r="Q2326" s="3" t="s">
        <v>29</v>
      </c>
      <c r="R2326" s="3" t="s">
        <v>30</v>
      </c>
      <c r="S2326" s="3"/>
      <c r="T2326" s="3"/>
      <c r="U2326" s="7">
        <v>45668.8994097222</v>
      </c>
      <c r="V2326" s="7">
        <v>45835.4344791667</v>
      </c>
      <c r="W2326" s="3"/>
    </row>
    <row r="2327" ht="15.05" spans="1:23">
      <c r="A2327" s="4" t="str">
        <f t="array" ref="A2327">IF(SUM(--ISNUMBER(SEARCH({", AB ",", BC ",", MB ",", NB ",", NL ",", NS ",", NT ",", NU ",", ON ",", PE ",", QC ",", SK ",", YT "},UPPER(C2327))))&gt;0,"Canada","USA")</f>
        <v>USA</v>
      </c>
      <c r="B2327" s="3" t="s">
        <v>11113</v>
      </c>
      <c r="C2327" s="3" t="s">
        <v>11114</v>
      </c>
      <c r="D2327" s="3" t="s">
        <v>11115</v>
      </c>
      <c r="E2327" s="3" t="s">
        <v>11116</v>
      </c>
      <c r="F2327" s="3"/>
      <c r="G2327" s="3" t="s">
        <v>27</v>
      </c>
      <c r="H2327" s="3" t="s">
        <v>91</v>
      </c>
      <c r="I2327" s="3">
        <v>5</v>
      </c>
      <c r="J2327" s="3">
        <v>-122.570041302554</v>
      </c>
      <c r="K2327" s="8" t="s">
        <v>11117</v>
      </c>
      <c r="L2327" s="3"/>
      <c r="M2327" s="3">
        <v>0</v>
      </c>
      <c r="N2327" s="3">
        <v>0</v>
      </c>
      <c r="O2327" s="3">
        <v>0</v>
      </c>
      <c r="P2327" s="3">
        <v>0</v>
      </c>
      <c r="Q2327" s="3" t="s">
        <v>29</v>
      </c>
      <c r="R2327" s="3" t="s">
        <v>30</v>
      </c>
      <c r="S2327" s="3"/>
      <c r="T2327" s="3"/>
      <c r="U2327" s="7">
        <v>45811.5453472222</v>
      </c>
      <c r="V2327" s="7">
        <v>45883.6349652778</v>
      </c>
      <c r="W2327" s="3"/>
    </row>
    <row r="2328" ht="15.05" spans="1:23">
      <c r="A2328" s="4" t="str">
        <f t="array" ref="A2328">IF(SUM(--ISNUMBER(SEARCH({", AB ",", BC ",", MB ",", NB ",", NL ",", NS ",", NT ",", NU ",", ON ",", PE ",", QC ",", SK ",", YT "},UPPER(C2328))))&gt;0,"Canada","USA")</f>
        <v>USA</v>
      </c>
      <c r="B2328" s="3" t="s">
        <v>11118</v>
      </c>
      <c r="C2328" s="3" t="s">
        <v>11119</v>
      </c>
      <c r="D2328" s="3" t="s">
        <v>11120</v>
      </c>
      <c r="E2328" s="3" t="s">
        <v>11121</v>
      </c>
      <c r="F2328" s="3" t="s">
        <v>11122</v>
      </c>
      <c r="G2328" s="3" t="s">
        <v>27</v>
      </c>
      <c r="H2328" s="3" t="s">
        <v>91</v>
      </c>
      <c r="I2328" s="3">
        <v>4</v>
      </c>
      <c r="J2328" s="3">
        <v>-123.036480731455</v>
      </c>
      <c r="K2328" s="8" t="s">
        <v>11123</v>
      </c>
      <c r="L2328" s="3"/>
      <c r="M2328" s="3">
        <v>145</v>
      </c>
      <c r="N2328" s="3">
        <v>200</v>
      </c>
      <c r="O2328" s="3">
        <v>0</v>
      </c>
      <c r="P2328" s="3">
        <v>0</v>
      </c>
      <c r="Q2328" s="3" t="s">
        <v>29</v>
      </c>
      <c r="R2328" s="3" t="s">
        <v>30</v>
      </c>
      <c r="S2328" s="3"/>
      <c r="T2328" s="3"/>
      <c r="U2328" s="7">
        <v>45789.6509837963</v>
      </c>
      <c r="V2328" s="7">
        <v>45923.6162152778</v>
      </c>
      <c r="W2328" s="3"/>
    </row>
    <row r="2329" ht="15.05" spans="1:23">
      <c r="A2329" s="4" t="str">
        <f t="array" ref="A2329">IF(SUM(--ISNUMBER(SEARCH({", AB ",", BC ",", MB ",", NB ",", NL ",", NS ",", NT ",", NU ",", ON ",", PE ",", QC ",", SK ",", YT "},UPPER(C2329))))&gt;0,"Canada","USA")</f>
        <v>USA</v>
      </c>
      <c r="B2329" s="3" t="s">
        <v>11124</v>
      </c>
      <c r="C2329" s="3" t="s">
        <v>11125</v>
      </c>
      <c r="D2329" s="3" t="s">
        <v>11126</v>
      </c>
      <c r="E2329" s="3" t="s">
        <v>11127</v>
      </c>
      <c r="F2329" s="3"/>
      <c r="G2329" s="3" t="s">
        <v>27</v>
      </c>
      <c r="H2329" s="3" t="s">
        <v>27</v>
      </c>
      <c r="I2329" s="3">
        <v>5</v>
      </c>
      <c r="J2329" s="3">
        <v>-88.65209</v>
      </c>
      <c r="K2329" s="3">
        <v>32.48453</v>
      </c>
      <c r="L2329" s="3" t="s">
        <v>11128</v>
      </c>
      <c r="M2329" s="3">
        <v>0</v>
      </c>
      <c r="N2329" s="3">
        <v>0</v>
      </c>
      <c r="O2329" s="3">
        <v>0</v>
      </c>
      <c r="P2329" s="3">
        <v>0</v>
      </c>
      <c r="Q2329" s="3" t="s">
        <v>29</v>
      </c>
      <c r="R2329" s="3" t="s">
        <v>30</v>
      </c>
      <c r="S2329" s="3"/>
      <c r="T2329" s="3"/>
      <c r="U2329" s="7">
        <v>45667.7587615741</v>
      </c>
      <c r="V2329" s="7">
        <v>45832.6650694444</v>
      </c>
      <c r="W2329" s="3"/>
    </row>
    <row r="2330" ht="15.05" spans="1:23">
      <c r="A2330" s="4" t="str">
        <f t="array" ref="A2330">IF(SUM(--ISNUMBER(SEARCH({", AB ",", BC ",", MB ",", NB ",", NL ",", NS ",", NT ",", NU ",", ON ",", PE ",", QC ",", SK ",", YT "},UPPER(C2330))))&gt;0,"Canada","USA")</f>
        <v>USA</v>
      </c>
      <c r="B2330" s="3" t="s">
        <v>11129</v>
      </c>
      <c r="C2330" s="3" t="s">
        <v>11130</v>
      </c>
      <c r="D2330" s="3" t="s">
        <v>11131</v>
      </c>
      <c r="E2330" s="3" t="s">
        <v>11132</v>
      </c>
      <c r="F2330" s="3" t="s">
        <v>11130</v>
      </c>
      <c r="G2330" s="3" t="s">
        <v>27</v>
      </c>
      <c r="H2330" s="3" t="s">
        <v>27</v>
      </c>
      <c r="I2330" s="3">
        <v>1</v>
      </c>
      <c r="J2330" s="3">
        <v>-86.72291</v>
      </c>
      <c r="K2330" s="3">
        <v>34.23077</v>
      </c>
      <c r="L2330" s="3" t="s">
        <v>11133</v>
      </c>
      <c r="M2330" s="3">
        <v>0</v>
      </c>
      <c r="N2330" s="3">
        <v>0</v>
      </c>
      <c r="O2330" s="3">
        <v>0</v>
      </c>
      <c r="P2330" s="3">
        <v>0</v>
      </c>
      <c r="Q2330" s="3" t="s">
        <v>29</v>
      </c>
      <c r="R2330" s="3" t="s">
        <v>30</v>
      </c>
      <c r="S2330" s="3"/>
      <c r="T2330" s="3"/>
      <c r="U2330" s="7">
        <v>45610.4529166667</v>
      </c>
      <c r="V2330" s="7">
        <v>45861.4837152778</v>
      </c>
      <c r="W2330" s="3"/>
    </row>
    <row r="2331" ht="15.05" spans="1:23">
      <c r="A2331" s="4" t="str">
        <f t="array" ref="A2331">IF(SUM(--ISNUMBER(SEARCH({", AB ",", BC ",", MB ",", NB ",", NL ",", NS ",", NT ",", NU ",", ON ",", PE ",", QC ",", SK ",", YT "},UPPER(C2331))))&gt;0,"Canada","USA")</f>
        <v>USA</v>
      </c>
      <c r="B2331" s="3" t="s">
        <v>11134</v>
      </c>
      <c r="C2331" s="3" t="s">
        <v>11135</v>
      </c>
      <c r="D2331" s="3" t="s">
        <v>11131</v>
      </c>
      <c r="E2331" s="3" t="s">
        <v>11132</v>
      </c>
      <c r="F2331" s="3" t="s">
        <v>62</v>
      </c>
      <c r="G2331" s="3" t="s">
        <v>27</v>
      </c>
      <c r="H2331" s="3" t="s">
        <v>27</v>
      </c>
      <c r="I2331" s="3">
        <v>5</v>
      </c>
      <c r="J2331" s="3">
        <v>-86.72291</v>
      </c>
      <c r="K2331" s="3">
        <v>34.2308</v>
      </c>
      <c r="L2331" s="3"/>
      <c r="M2331" s="3">
        <v>0</v>
      </c>
      <c r="N2331" s="3">
        <v>0</v>
      </c>
      <c r="O2331" s="3">
        <v>0</v>
      </c>
      <c r="P2331" s="3">
        <v>0</v>
      </c>
      <c r="Q2331" s="3" t="s">
        <v>29</v>
      </c>
      <c r="R2331" s="3" t="s">
        <v>30</v>
      </c>
      <c r="S2331" s="3"/>
      <c r="T2331" s="3"/>
      <c r="U2331" s="7">
        <v>45602.7061574074</v>
      </c>
      <c r="V2331" s="7">
        <v>45814.4519212963</v>
      </c>
      <c r="W2331" s="3"/>
    </row>
    <row r="2332" ht="15.05" spans="1:23">
      <c r="A2332" s="4" t="str">
        <f t="array" ref="A2332">IF(SUM(--ISNUMBER(SEARCH({", AB ",", BC ",", MB ",", NB ",", NL ",", NS ",", NT ",", NU ",", ON ",", PE ",", QC ",", SK ",", YT "},UPPER(C2332))))&gt;0,"Canada","USA")</f>
        <v>USA</v>
      </c>
      <c r="B2332" s="3" t="s">
        <v>11136</v>
      </c>
      <c r="C2332" s="3" t="s">
        <v>11137</v>
      </c>
      <c r="D2332" s="3" t="s">
        <v>11138</v>
      </c>
      <c r="E2332" s="3" t="s">
        <v>11139</v>
      </c>
      <c r="F2332" s="3"/>
      <c r="G2332" s="3" t="s">
        <v>27</v>
      </c>
      <c r="H2332" s="3" t="s">
        <v>27</v>
      </c>
      <c r="I2332" s="3">
        <v>5</v>
      </c>
      <c r="J2332" s="3">
        <v>-83.867311</v>
      </c>
      <c r="K2332" s="3">
        <v>43.41567</v>
      </c>
      <c r="L2332" s="3" t="s">
        <v>11140</v>
      </c>
      <c r="M2332" s="3">
        <v>0</v>
      </c>
      <c r="N2332" s="3">
        <v>0</v>
      </c>
      <c r="O2332" s="3">
        <v>0</v>
      </c>
      <c r="P2332" s="3">
        <v>0</v>
      </c>
      <c r="Q2332" s="3" t="s">
        <v>29</v>
      </c>
      <c r="R2332" s="3" t="s">
        <v>30</v>
      </c>
      <c r="S2332" s="3"/>
      <c r="T2332" s="3"/>
      <c r="U2332" s="7">
        <v>45847.6871180556</v>
      </c>
      <c r="V2332" s="7">
        <v>45916.7053703704</v>
      </c>
      <c r="W2332" s="3"/>
    </row>
    <row r="2333" ht="15.05" spans="1:23">
      <c r="A2333" s="4" t="str">
        <f t="array" ref="A2333">IF(SUM(--ISNUMBER(SEARCH({", AB ",", BC ",", MB ",", NB ",", NL ",", NS ",", NT ",", NU ",", ON ",", PE ",", QC ",", SK ",", YT "},UPPER(C2333))))&gt;0,"Canada","USA")</f>
        <v>USA</v>
      </c>
      <c r="B2333" s="3" t="s">
        <v>11141</v>
      </c>
      <c r="C2333" s="3" t="s">
        <v>11142</v>
      </c>
      <c r="D2333" s="3" t="s">
        <v>11143</v>
      </c>
      <c r="E2333" s="3" t="s">
        <v>11144</v>
      </c>
      <c r="F2333" s="3"/>
      <c r="G2333" s="3" t="s">
        <v>27</v>
      </c>
      <c r="H2333" s="3" t="s">
        <v>27</v>
      </c>
      <c r="I2333" s="3">
        <v>5</v>
      </c>
      <c r="J2333" s="3">
        <v>-85.05879</v>
      </c>
      <c r="K2333" s="3">
        <v>34.28007</v>
      </c>
      <c r="L2333" s="3"/>
      <c r="M2333" s="3">
        <v>0</v>
      </c>
      <c r="N2333" s="3">
        <v>0</v>
      </c>
      <c r="O2333" s="3">
        <v>0</v>
      </c>
      <c r="P2333" s="3">
        <v>0</v>
      </c>
      <c r="Q2333" s="3" t="s">
        <v>29</v>
      </c>
      <c r="R2333" s="3" t="s">
        <v>30</v>
      </c>
      <c r="S2333" s="3"/>
      <c r="T2333" s="3"/>
      <c r="U2333" s="7">
        <v>45642.5705439815</v>
      </c>
      <c r="V2333" s="7">
        <v>45642.5705439815</v>
      </c>
      <c r="W2333" s="3"/>
    </row>
    <row r="2334" ht="15.05" spans="1:23">
      <c r="A2334" s="4" t="str">
        <f t="array" ref="A2334">IF(SUM(--ISNUMBER(SEARCH({", AB ",", BC ",", MB ",", NB ",", NL ",", NS ",", NT ",", NU ",", ON ",", PE ",", QC ",", SK ",", YT "},UPPER(C2334))))&gt;0,"Canada","USA")</f>
        <v>USA</v>
      </c>
      <c r="B2334" s="3" t="s">
        <v>11145</v>
      </c>
      <c r="C2334" s="3" t="s">
        <v>11146</v>
      </c>
      <c r="D2334" s="3" t="s">
        <v>11147</v>
      </c>
      <c r="E2334" s="3" t="s">
        <v>11148</v>
      </c>
      <c r="F2334" s="3" t="s">
        <v>11149</v>
      </c>
      <c r="G2334" s="3" t="s">
        <v>27</v>
      </c>
      <c r="H2334" s="3" t="s">
        <v>91</v>
      </c>
      <c r="I2334" s="3">
        <v>5</v>
      </c>
      <c r="J2334" s="3">
        <v>-118.867474431848</v>
      </c>
      <c r="K2334" s="8" t="s">
        <v>11150</v>
      </c>
      <c r="L2334" s="3" t="s">
        <v>11151</v>
      </c>
      <c r="M2334" s="3">
        <v>0</v>
      </c>
      <c r="N2334" s="3">
        <v>0</v>
      </c>
      <c r="O2334" s="3">
        <v>0</v>
      </c>
      <c r="P2334" s="3">
        <v>0</v>
      </c>
      <c r="Q2334" s="3" t="s">
        <v>29</v>
      </c>
      <c r="R2334" s="3" t="s">
        <v>30</v>
      </c>
      <c r="S2334" s="3"/>
      <c r="T2334" s="3"/>
      <c r="U2334" s="7">
        <v>45643.6917708333</v>
      </c>
      <c r="V2334" s="7">
        <v>45862.460775463</v>
      </c>
      <c r="W2334" s="3"/>
    </row>
    <row r="2335" ht="15.05" spans="1:23">
      <c r="A2335" s="4" t="str">
        <f t="array" ref="A2335">IF(SUM(--ISNUMBER(SEARCH({", AB ",", BC ",", MB ",", NB ",", NL ",", NS ",", NT ",", NU ",", ON ",", PE ",", QC ",", SK ",", YT "},UPPER(C2335))))&gt;0,"Canada","USA")</f>
        <v>USA</v>
      </c>
      <c r="B2335" s="3" t="s">
        <v>11152</v>
      </c>
      <c r="C2335" s="3" t="s">
        <v>11153</v>
      </c>
      <c r="D2335" s="3" t="s">
        <v>11154</v>
      </c>
      <c r="E2335" s="3" t="s">
        <v>11155</v>
      </c>
      <c r="F2335" s="3"/>
      <c r="G2335" s="3" t="s">
        <v>27</v>
      </c>
      <c r="H2335" s="3" t="s">
        <v>27</v>
      </c>
      <c r="I2335" s="3">
        <v>6</v>
      </c>
      <c r="J2335" s="3">
        <v>-97.68668</v>
      </c>
      <c r="K2335" s="3">
        <v>30.50836</v>
      </c>
      <c r="L2335" s="3"/>
      <c r="M2335" s="3">
        <v>0</v>
      </c>
      <c r="N2335" s="3">
        <v>0</v>
      </c>
      <c r="O2335" s="3">
        <v>0</v>
      </c>
      <c r="P2335" s="3">
        <v>0</v>
      </c>
      <c r="Q2335" s="3" t="s">
        <v>29</v>
      </c>
      <c r="R2335" s="3" t="s">
        <v>30</v>
      </c>
      <c r="S2335" s="3"/>
      <c r="T2335" s="3"/>
      <c r="U2335" s="7">
        <v>45617.6232060185</v>
      </c>
      <c r="V2335" s="7">
        <v>45617.6232060185</v>
      </c>
      <c r="W2335" s="3"/>
    </row>
    <row r="2336" ht="15.05" spans="1:23">
      <c r="A2336" s="4" t="str">
        <f t="array" ref="A2336">IF(SUM(--ISNUMBER(SEARCH({", AB ",", BC ",", MB ",", NB ",", NL ",", NS ",", NT ",", NU ",", ON ",", PE ",", QC ",", SK ",", YT "},UPPER(C2336))))&gt;0,"Canada","USA")</f>
        <v>USA</v>
      </c>
      <c r="B2336" s="3" t="s">
        <v>11156</v>
      </c>
      <c r="C2336" s="3" t="s">
        <v>11157</v>
      </c>
      <c r="D2336" s="3" t="s">
        <v>11158</v>
      </c>
      <c r="E2336" s="3" t="s">
        <v>11159</v>
      </c>
      <c r="F2336" s="3"/>
      <c r="G2336" s="3" t="s">
        <v>27</v>
      </c>
      <c r="H2336" s="3" t="s">
        <v>27</v>
      </c>
      <c r="I2336" s="3">
        <v>5</v>
      </c>
      <c r="J2336" s="3">
        <v>-90.64808</v>
      </c>
      <c r="K2336" s="3">
        <v>38.66401</v>
      </c>
      <c r="L2336" s="3" t="s">
        <v>11160</v>
      </c>
      <c r="M2336" s="3">
        <v>0</v>
      </c>
      <c r="N2336" s="3">
        <v>0</v>
      </c>
      <c r="O2336" s="3">
        <v>0</v>
      </c>
      <c r="P2336" s="3">
        <v>0</v>
      </c>
      <c r="Q2336" s="3" t="s">
        <v>29</v>
      </c>
      <c r="R2336" s="3" t="s">
        <v>30</v>
      </c>
      <c r="S2336" s="3"/>
      <c r="T2336" s="3"/>
      <c r="U2336" s="7">
        <v>45667.7047222222</v>
      </c>
      <c r="V2336" s="7">
        <v>45916.7049768519</v>
      </c>
      <c r="W2336" s="3"/>
    </row>
    <row r="2337" ht="15.05" spans="1:23">
      <c r="A2337" s="4" t="str">
        <f t="array" ref="A2337">IF(SUM(--ISNUMBER(SEARCH({", AB ",", BC ",", MB ",", NB ",", NL ",", NS ",", NT ",", NU ",", ON ",", PE ",", QC ",", SK ",", YT "},UPPER(C2337))))&gt;0,"Canada","USA")</f>
        <v>USA</v>
      </c>
      <c r="B2337" s="3" t="s">
        <v>11161</v>
      </c>
      <c r="C2337" s="3" t="s">
        <v>11162</v>
      </c>
      <c r="D2337" s="3" t="s">
        <v>11163</v>
      </c>
      <c r="E2337" s="3" t="s">
        <v>11164</v>
      </c>
      <c r="F2337" s="3" t="s">
        <v>11165</v>
      </c>
      <c r="G2337" s="3" t="s">
        <v>27</v>
      </c>
      <c r="H2337" s="3" t="s">
        <v>27</v>
      </c>
      <c r="I2337" s="3">
        <v>5</v>
      </c>
      <c r="J2337" s="3">
        <v>-86.52642</v>
      </c>
      <c r="K2337" s="3">
        <v>35.93561</v>
      </c>
      <c r="L2337" s="3"/>
      <c r="M2337" s="3">
        <v>0</v>
      </c>
      <c r="N2337" s="3">
        <v>0</v>
      </c>
      <c r="O2337" s="3">
        <v>0</v>
      </c>
      <c r="P2337" s="3">
        <v>0</v>
      </c>
      <c r="Q2337" s="3" t="s">
        <v>29</v>
      </c>
      <c r="R2337" s="3" t="s">
        <v>30</v>
      </c>
      <c r="S2337" s="3"/>
      <c r="T2337" s="3"/>
      <c r="U2337" s="7">
        <v>45616.6322569444</v>
      </c>
      <c r="V2337" s="7">
        <v>45728.543900463</v>
      </c>
      <c r="W2337" s="3"/>
    </row>
    <row r="2338" ht="15.05" spans="1:23">
      <c r="A2338" s="4" t="str">
        <f t="array" ref="A2338">IF(SUM(--ISNUMBER(SEARCH({", AB ",", BC ",", MB ",", NB ",", NL ",", NS ",", NT ",", NU ",", ON ",", PE ",", QC ",", SK ",", YT "},UPPER(C2338))))&gt;0,"Canada","USA")</f>
        <v>USA</v>
      </c>
      <c r="B2338" s="3" t="s">
        <v>11166</v>
      </c>
      <c r="C2338" s="3" t="s">
        <v>11167</v>
      </c>
      <c r="D2338" s="3" t="s">
        <v>11168</v>
      </c>
      <c r="E2338" s="3" t="s">
        <v>11169</v>
      </c>
      <c r="F2338" s="3"/>
      <c r="G2338" s="3" t="s">
        <v>27</v>
      </c>
      <c r="H2338" s="3" t="s">
        <v>27</v>
      </c>
      <c r="I2338" s="3">
        <v>5</v>
      </c>
      <c r="J2338" s="3">
        <v>-81.52131</v>
      </c>
      <c r="K2338" s="3">
        <v>35.27485</v>
      </c>
      <c r="L2338" s="3" t="s">
        <v>11170</v>
      </c>
      <c r="M2338" s="3">
        <v>0</v>
      </c>
      <c r="N2338" s="3">
        <v>0</v>
      </c>
      <c r="O2338" s="3">
        <v>0</v>
      </c>
      <c r="P2338" s="3">
        <v>0</v>
      </c>
      <c r="Q2338" s="3" t="s">
        <v>29</v>
      </c>
      <c r="R2338" s="3" t="s">
        <v>30</v>
      </c>
      <c r="S2338" s="3"/>
      <c r="T2338" s="3"/>
      <c r="U2338" s="7">
        <v>45668.9254976852</v>
      </c>
      <c r="V2338" s="7">
        <v>45834.6383449074</v>
      </c>
      <c r="W2338" s="3"/>
    </row>
    <row r="2339" ht="15.05" spans="1:23">
      <c r="A2339" s="4" t="str">
        <f t="array" ref="A2339">IF(SUM(--ISNUMBER(SEARCH({", AB ",", BC ",", MB ",", NB ",", NL ",", NS ",", NT ",", NU ",", ON ",", PE ",", QC ",", SK ",", YT "},UPPER(C2339))))&gt;0,"Canada","USA")</f>
        <v>USA</v>
      </c>
      <c r="B2339" s="3" t="s">
        <v>11171</v>
      </c>
      <c r="C2339" s="3" t="s">
        <v>11172</v>
      </c>
      <c r="D2339" s="3" t="s">
        <v>11173</v>
      </c>
      <c r="E2339" s="3" t="s">
        <v>11174</v>
      </c>
      <c r="F2339" s="3"/>
      <c r="G2339" s="3" t="s">
        <v>27</v>
      </c>
      <c r="H2339" s="3" t="s">
        <v>27</v>
      </c>
      <c r="I2339" s="3">
        <v>5</v>
      </c>
      <c r="J2339" s="3">
        <v>-85.54521</v>
      </c>
      <c r="K2339" s="3">
        <v>38.22012</v>
      </c>
      <c r="L2339" s="3"/>
      <c r="M2339" s="3">
        <v>0</v>
      </c>
      <c r="N2339" s="3">
        <v>0</v>
      </c>
      <c r="O2339" s="3">
        <v>0</v>
      </c>
      <c r="P2339" s="3">
        <v>0</v>
      </c>
      <c r="Q2339" s="3" t="s">
        <v>29</v>
      </c>
      <c r="R2339" s="3" t="s">
        <v>30</v>
      </c>
      <c r="S2339" s="3"/>
      <c r="T2339" s="3"/>
      <c r="U2339" s="7">
        <v>45665.9896990741</v>
      </c>
      <c r="V2339" s="7">
        <v>45764.6355555556</v>
      </c>
      <c r="W2339" s="3"/>
    </row>
    <row r="2340" ht="15.05" spans="1:23">
      <c r="A2340" s="4" t="str">
        <f t="array" ref="A2340">IF(SUM(--ISNUMBER(SEARCH({", AB ",", BC ",", MB ",", NB ",", NL ",", NS ",", NT ",", NU ",", ON ",", PE ",", QC ",", SK ",", YT "},UPPER(C2340))))&gt;0,"Canada","USA")</f>
        <v>USA</v>
      </c>
      <c r="B2340" s="3" t="s">
        <v>11175</v>
      </c>
      <c r="C2340" s="3" t="s">
        <v>11176</v>
      </c>
      <c r="D2340" s="3" t="s">
        <v>11177</v>
      </c>
      <c r="E2340" s="3" t="s">
        <v>11178</v>
      </c>
      <c r="F2340" s="3"/>
      <c r="G2340" s="3" t="s">
        <v>27</v>
      </c>
      <c r="H2340" s="3" t="s">
        <v>27</v>
      </c>
      <c r="I2340" s="3">
        <v>3</v>
      </c>
      <c r="J2340" s="3">
        <v>-94.35449</v>
      </c>
      <c r="K2340" s="3">
        <v>38.98849</v>
      </c>
      <c r="L2340" s="3" t="s">
        <v>11179</v>
      </c>
      <c r="M2340" s="3">
        <v>0</v>
      </c>
      <c r="N2340" s="3">
        <v>0</v>
      </c>
      <c r="O2340" s="3">
        <v>0</v>
      </c>
      <c r="P2340" s="3">
        <v>0</v>
      </c>
      <c r="Q2340" s="3" t="s">
        <v>29</v>
      </c>
      <c r="R2340" s="3" t="s">
        <v>30</v>
      </c>
      <c r="S2340" s="3"/>
      <c r="T2340" s="3"/>
      <c r="U2340" s="7">
        <v>45667.7181828704</v>
      </c>
      <c r="V2340" s="7">
        <v>45832.528900463</v>
      </c>
      <c r="W2340" s="3"/>
    </row>
    <row r="2341" ht="15.05" spans="1:23">
      <c r="A2341" s="4" t="str">
        <f t="array" ref="A2341">IF(SUM(--ISNUMBER(SEARCH({", AB ",", BC ",", MB ",", NB ",", NL ",", NS ",", NT ",", NU ",", ON ",", PE ",", QC ",", SK ",", YT "},UPPER(C2341))))&gt;0,"Canada","USA")</f>
        <v>USA</v>
      </c>
      <c r="B2341" s="3" t="s">
        <v>11180</v>
      </c>
      <c r="C2341" s="3" t="s">
        <v>11181</v>
      </c>
      <c r="D2341" s="3" t="s">
        <v>11182</v>
      </c>
      <c r="E2341" s="3" t="s">
        <v>11183</v>
      </c>
      <c r="F2341" s="3"/>
      <c r="G2341" s="3" t="s">
        <v>27</v>
      </c>
      <c r="H2341" s="3" t="s">
        <v>27</v>
      </c>
      <c r="I2341" s="3">
        <v>5</v>
      </c>
      <c r="J2341" s="3">
        <v>-91.963339316211</v>
      </c>
      <c r="K2341" s="8" t="s">
        <v>11184</v>
      </c>
      <c r="L2341" s="3" t="s">
        <v>11185</v>
      </c>
      <c r="M2341" s="3">
        <v>0</v>
      </c>
      <c r="N2341" s="3">
        <v>0</v>
      </c>
      <c r="O2341" s="3">
        <v>0</v>
      </c>
      <c r="P2341" s="3">
        <v>0</v>
      </c>
      <c r="Q2341" s="3" t="s">
        <v>29</v>
      </c>
      <c r="R2341" s="3" t="s">
        <v>30</v>
      </c>
      <c r="S2341" s="3"/>
      <c r="T2341" s="3"/>
      <c r="U2341" s="7">
        <v>45831.4376851852</v>
      </c>
      <c r="V2341" s="7">
        <v>45898.5206712963</v>
      </c>
      <c r="W2341" s="3"/>
    </row>
    <row r="2342" ht="15.05" spans="1:23">
      <c r="A2342" s="4" t="str">
        <f t="array" ref="A2342">IF(SUM(--ISNUMBER(SEARCH({", AB ",", BC ",", MB ",", NB ",", NL ",", NS ",", NT ",", NU ",", ON ",", PE ",", QC ",", SK ",", YT "},UPPER(C2342))))&gt;0,"Canada","USA")</f>
        <v>USA</v>
      </c>
      <c r="B2342" s="3" t="s">
        <v>11186</v>
      </c>
      <c r="C2342" s="3" t="s">
        <v>11187</v>
      </c>
      <c r="D2342" s="3" t="s">
        <v>11188</v>
      </c>
      <c r="E2342" s="3" t="s">
        <v>11189</v>
      </c>
      <c r="F2342" s="3"/>
      <c r="G2342" s="3" t="s">
        <v>27</v>
      </c>
      <c r="H2342" s="3" t="s">
        <v>27</v>
      </c>
      <c r="I2342" s="3">
        <v>1</v>
      </c>
      <c r="J2342" s="3">
        <v>-116.52267</v>
      </c>
      <c r="K2342" s="3">
        <v>43.59066</v>
      </c>
      <c r="L2342" s="3" t="s">
        <v>11190</v>
      </c>
      <c r="M2342" s="3">
        <v>0</v>
      </c>
      <c r="N2342" s="3">
        <v>0</v>
      </c>
      <c r="O2342" s="3">
        <v>0</v>
      </c>
      <c r="P2342" s="3">
        <v>0</v>
      </c>
      <c r="Q2342" s="3" t="s">
        <v>29</v>
      </c>
      <c r="R2342" s="3" t="s">
        <v>30</v>
      </c>
      <c r="S2342" s="3"/>
      <c r="T2342" s="3"/>
      <c r="U2342" s="7">
        <v>45677.8969212963</v>
      </c>
      <c r="V2342" s="7">
        <v>45827.6388657407</v>
      </c>
      <c r="W2342" s="3"/>
    </row>
    <row r="2343" ht="15.05" spans="1:23">
      <c r="A2343" s="4" t="str">
        <f t="array" ref="A2343">IF(SUM(--ISNUMBER(SEARCH({", AB ",", BC ",", MB ",", NB ",", NL ",", NS ",", NT ",", NU ",", ON ",", PE ",", QC ",", SK ",", YT "},UPPER(C2343))))&gt;0,"Canada","USA")</f>
        <v>USA</v>
      </c>
      <c r="B2343" s="3" t="s">
        <v>11191</v>
      </c>
      <c r="C2343" s="3" t="s">
        <v>11192</v>
      </c>
      <c r="D2343" s="3" t="s">
        <v>11193</v>
      </c>
      <c r="E2343" s="3" t="s">
        <v>11194</v>
      </c>
      <c r="F2343" s="3" t="s">
        <v>11195</v>
      </c>
      <c r="G2343" s="3" t="s">
        <v>27</v>
      </c>
      <c r="H2343" s="3" t="s">
        <v>27</v>
      </c>
      <c r="I2343" s="3">
        <v>5</v>
      </c>
      <c r="J2343" s="3">
        <v>-106.42067</v>
      </c>
      <c r="K2343" s="3">
        <v>31.9319</v>
      </c>
      <c r="L2343" s="3"/>
      <c r="M2343" s="3">
        <v>0</v>
      </c>
      <c r="N2343" s="3">
        <v>0</v>
      </c>
      <c r="O2343" s="3">
        <v>0</v>
      </c>
      <c r="P2343" s="3">
        <v>0</v>
      </c>
      <c r="Q2343" s="3" t="s">
        <v>29</v>
      </c>
      <c r="R2343" s="3" t="s">
        <v>30</v>
      </c>
      <c r="S2343" s="3"/>
      <c r="T2343" s="3"/>
      <c r="U2343" s="7">
        <v>45748.5638310185</v>
      </c>
      <c r="V2343" s="7">
        <v>45769.6650694444</v>
      </c>
      <c r="W2343" s="3"/>
    </row>
    <row r="2344" ht="15.05" spans="1:23">
      <c r="A2344" s="4" t="str">
        <f t="array" ref="A2344">IF(SUM(--ISNUMBER(SEARCH({", AB ",", BC ",", MB ",", NB ",", NL ",", NS ",", NT ",", NU ",", ON ",", PE ",", QC ",", SK ",", YT "},UPPER(C2344))))&gt;0,"Canada","USA")</f>
        <v>USA</v>
      </c>
      <c r="B2344" s="3" t="s">
        <v>11196</v>
      </c>
      <c r="C2344" s="3" t="s">
        <v>11197</v>
      </c>
      <c r="D2344" s="3" t="s">
        <v>11198</v>
      </c>
      <c r="E2344" s="3" t="s">
        <v>11199</v>
      </c>
      <c r="F2344" s="3" t="s">
        <v>11200</v>
      </c>
      <c r="G2344" s="3" t="s">
        <v>27</v>
      </c>
      <c r="H2344" s="3" t="s">
        <v>27</v>
      </c>
      <c r="I2344" s="3">
        <v>5</v>
      </c>
      <c r="J2344" s="3">
        <v>-84.58032</v>
      </c>
      <c r="K2344" s="3">
        <v>39.25116</v>
      </c>
      <c r="L2344" s="3" t="s">
        <v>11201</v>
      </c>
      <c r="M2344" s="3">
        <v>0</v>
      </c>
      <c r="N2344" s="3">
        <v>0</v>
      </c>
      <c r="O2344" s="3">
        <v>0</v>
      </c>
      <c r="P2344" s="3">
        <v>0</v>
      </c>
      <c r="Q2344" s="3" t="s">
        <v>29</v>
      </c>
      <c r="R2344" s="3" t="s">
        <v>30</v>
      </c>
      <c r="S2344" s="3"/>
      <c r="T2344" s="3"/>
      <c r="U2344" s="7">
        <v>45667.5764467593</v>
      </c>
      <c r="V2344" s="7">
        <v>45839.4796527778</v>
      </c>
      <c r="W2344" s="3"/>
    </row>
    <row r="2345" ht="15.05" spans="1:23">
      <c r="A2345" s="4" t="str">
        <f t="array" ref="A2345">IF(SUM(--ISNUMBER(SEARCH({", AB ",", BC ",", MB ",", NB ",", NL ",", NS ",", NT ",", NU ",", ON ",", PE ",", QC ",", SK ",", YT "},UPPER(C2345))))&gt;0,"Canada","USA")</f>
        <v>USA</v>
      </c>
      <c r="B2345" s="3" t="s">
        <v>11202</v>
      </c>
      <c r="C2345" s="3" t="s">
        <v>11203</v>
      </c>
      <c r="D2345" s="3" t="s">
        <v>11204</v>
      </c>
      <c r="E2345" s="3" t="s">
        <v>11205</v>
      </c>
      <c r="F2345" s="3"/>
      <c r="G2345" s="3" t="s">
        <v>27</v>
      </c>
      <c r="H2345" s="3" t="s">
        <v>91</v>
      </c>
      <c r="I2345" s="3">
        <v>5</v>
      </c>
      <c r="J2345" s="3">
        <v>-83.65913</v>
      </c>
      <c r="K2345" s="3">
        <v>31.45995</v>
      </c>
      <c r="L2345" s="3" t="s">
        <v>11206</v>
      </c>
      <c r="M2345" s="3">
        <v>0</v>
      </c>
      <c r="N2345" s="3">
        <v>0</v>
      </c>
      <c r="O2345" s="3">
        <v>0</v>
      </c>
      <c r="P2345" s="3">
        <v>0</v>
      </c>
      <c r="Q2345" s="3" t="s">
        <v>29</v>
      </c>
      <c r="R2345" s="3" t="s">
        <v>30</v>
      </c>
      <c r="S2345" s="3"/>
      <c r="T2345" s="3"/>
      <c r="U2345" s="7">
        <v>45642.3818518519</v>
      </c>
      <c r="V2345" s="7">
        <v>45848.4106018519</v>
      </c>
      <c r="W2345" s="3"/>
    </row>
    <row r="2346" ht="15.05" spans="1:23">
      <c r="A2346" s="4" t="str">
        <f t="array" ref="A2346">IF(SUM(--ISNUMBER(SEARCH({", AB ",", BC ",", MB ",", NB ",", NL ",", NS ",", NT ",", NU ",", ON ",", PE ",", QC ",", SK ",", YT "},UPPER(C2346))))&gt;0,"Canada","USA")</f>
        <v>USA</v>
      </c>
      <c r="B2346" s="3" t="s">
        <v>11207</v>
      </c>
      <c r="C2346" s="3" t="s">
        <v>11208</v>
      </c>
      <c r="D2346" s="3" t="s">
        <v>11209</v>
      </c>
      <c r="E2346" s="3" t="s">
        <v>11210</v>
      </c>
      <c r="F2346" s="3" t="s">
        <v>11211</v>
      </c>
      <c r="G2346" s="3" t="s">
        <v>27</v>
      </c>
      <c r="H2346" s="3" t="s">
        <v>27</v>
      </c>
      <c r="I2346" s="3">
        <v>5</v>
      </c>
      <c r="J2346" s="3">
        <v>-106.771944289714</v>
      </c>
      <c r="K2346" s="8" t="s">
        <v>11212</v>
      </c>
      <c r="L2346" s="3"/>
      <c r="M2346" s="3">
        <v>126</v>
      </c>
      <c r="N2346" s="3">
        <v>126</v>
      </c>
      <c r="O2346" s="3">
        <v>0</v>
      </c>
      <c r="P2346" s="3">
        <v>0</v>
      </c>
      <c r="Q2346" s="3" t="s">
        <v>29</v>
      </c>
      <c r="R2346" s="3" t="s">
        <v>30</v>
      </c>
      <c r="S2346" s="3"/>
      <c r="T2346" s="3"/>
      <c r="U2346" s="7">
        <v>45896.6973611111</v>
      </c>
      <c r="V2346" s="7">
        <v>45898.3646527778</v>
      </c>
      <c r="W2346" s="3"/>
    </row>
    <row r="2347" ht="15.05" spans="1:23">
      <c r="A2347" s="4" t="str">
        <f t="array" ref="A2347">IF(SUM(--ISNUMBER(SEARCH({", AB ",", BC ",", MB ",", NB ",", NL ",", NS ",", NT ",", NU ",", ON ",", PE ",", QC ",", SK ",", YT "},UPPER(C2347))))&gt;0,"Canada","USA")</f>
        <v>USA</v>
      </c>
      <c r="B2347" s="3" t="s">
        <v>11213</v>
      </c>
      <c r="C2347" s="3" t="s">
        <v>11214</v>
      </c>
      <c r="D2347" s="3" t="s">
        <v>11215</v>
      </c>
      <c r="E2347" s="3" t="s">
        <v>11216</v>
      </c>
      <c r="F2347" s="3" t="s">
        <v>11217</v>
      </c>
      <c r="G2347" s="3" t="s">
        <v>27</v>
      </c>
      <c r="H2347" s="3" t="s">
        <v>27</v>
      </c>
      <c r="I2347" s="3">
        <v>6</v>
      </c>
      <c r="J2347" s="3">
        <v>-95.8605374999999</v>
      </c>
      <c r="K2347" s="3">
        <v>36.0944995</v>
      </c>
      <c r="L2347" s="3" t="s">
        <v>11218</v>
      </c>
      <c r="M2347" s="3">
        <v>0</v>
      </c>
      <c r="N2347" s="3">
        <v>0</v>
      </c>
      <c r="O2347" s="3">
        <v>0</v>
      </c>
      <c r="P2347" s="3">
        <v>0</v>
      </c>
      <c r="Q2347" s="3" t="s">
        <v>29</v>
      </c>
      <c r="R2347" s="3" t="s">
        <v>30</v>
      </c>
      <c r="S2347" s="3"/>
      <c r="T2347" s="3"/>
      <c r="U2347" s="7">
        <v>45667.4672800926</v>
      </c>
      <c r="V2347" s="7">
        <v>45897.5671990741</v>
      </c>
      <c r="W2347" s="3"/>
    </row>
    <row r="2348" ht="15.05" spans="1:23">
      <c r="A2348" s="4" t="str">
        <f t="array" ref="A2348">IF(SUM(--ISNUMBER(SEARCH({", AB ",", BC ",", MB ",", NB ",", NL ",", NS ",", NT ",", NU ",", ON ",", PE ",", QC ",", SK ",", YT "},UPPER(C2348))))&gt;0,"Canada","USA")</f>
        <v>USA</v>
      </c>
      <c r="B2348" s="3" t="s">
        <v>11219</v>
      </c>
      <c r="C2348" s="3" t="s">
        <v>11220</v>
      </c>
      <c r="D2348" s="3" t="s">
        <v>11221</v>
      </c>
      <c r="E2348" s="3" t="s">
        <v>11222</v>
      </c>
      <c r="F2348" s="3"/>
      <c r="G2348" s="3" t="s">
        <v>27</v>
      </c>
      <c r="H2348" s="3" t="s">
        <v>27</v>
      </c>
      <c r="I2348" s="3">
        <v>5</v>
      </c>
      <c r="J2348" s="3">
        <v>-109.87664</v>
      </c>
      <c r="K2348" s="3">
        <v>45.8032</v>
      </c>
      <c r="L2348" s="3" t="s">
        <v>11223</v>
      </c>
      <c r="M2348" s="3">
        <v>0</v>
      </c>
      <c r="N2348" s="3">
        <v>0</v>
      </c>
      <c r="O2348" s="3">
        <v>0</v>
      </c>
      <c r="P2348" s="3">
        <v>0</v>
      </c>
      <c r="Q2348" s="3" t="s">
        <v>29</v>
      </c>
      <c r="R2348" s="3" t="s">
        <v>30</v>
      </c>
      <c r="S2348" s="3"/>
      <c r="T2348" s="3"/>
      <c r="U2348" s="7">
        <v>45662.0888541667</v>
      </c>
      <c r="V2348" s="7">
        <v>45833.4238194444</v>
      </c>
      <c r="W2348" s="3"/>
    </row>
    <row r="2349" ht="15.05" spans="1:23">
      <c r="A2349" s="4" t="str">
        <f t="array" ref="A2349">IF(SUM(--ISNUMBER(SEARCH({", AB ",", BC ",", MB ",", NB ",", NL ",", NS ",", NT ",", NU ",", ON ",", PE ",", QC ",", SK ",", YT "},UPPER(C2349))))&gt;0,"Canada","USA")</f>
        <v>USA</v>
      </c>
      <c r="B2349" s="3" t="s">
        <v>11224</v>
      </c>
      <c r="C2349" s="3" t="s">
        <v>11225</v>
      </c>
      <c r="D2349" s="3" t="s">
        <v>11226</v>
      </c>
      <c r="E2349" s="3" t="s">
        <v>11227</v>
      </c>
      <c r="F2349" s="3"/>
      <c r="G2349" s="3" t="s">
        <v>27</v>
      </c>
      <c r="H2349" s="3" t="s">
        <v>91</v>
      </c>
      <c r="I2349" s="3">
        <v>4</v>
      </c>
      <c r="J2349" s="3">
        <v>-82.19959</v>
      </c>
      <c r="K2349" s="3">
        <v>26.89574</v>
      </c>
      <c r="L2349" s="3" t="s">
        <v>11228</v>
      </c>
      <c r="M2349" s="3">
        <v>95</v>
      </c>
      <c r="N2349" s="3">
        <v>105</v>
      </c>
      <c r="O2349" s="3">
        <v>0</v>
      </c>
      <c r="P2349" s="3">
        <v>0</v>
      </c>
      <c r="Q2349" s="3" t="s">
        <v>29</v>
      </c>
      <c r="R2349" s="3" t="s">
        <v>30</v>
      </c>
      <c r="S2349" s="3"/>
      <c r="T2349" s="3"/>
      <c r="U2349" s="7">
        <v>45609.6965509259</v>
      </c>
      <c r="V2349" s="7">
        <v>45826.5154861111</v>
      </c>
      <c r="W2349" s="3"/>
    </row>
    <row r="2350" ht="15.05" spans="1:23">
      <c r="A2350" s="4" t="str">
        <f t="array" ref="A2350">IF(SUM(--ISNUMBER(SEARCH({", AB ",", BC ",", MB ",", NB ",", NL ",", NS ",", NT ",", NU ",", ON ",", PE ",", QC ",", SK ",", YT "},UPPER(C2350))))&gt;0,"Canada","USA")</f>
        <v>USA</v>
      </c>
      <c r="B2350" s="3" t="s">
        <v>11229</v>
      </c>
      <c r="C2350" s="3" t="s">
        <v>11230</v>
      </c>
      <c r="D2350" s="3" t="s">
        <v>11231</v>
      </c>
      <c r="E2350" s="3" t="s">
        <v>7287</v>
      </c>
      <c r="F2350" s="3"/>
      <c r="G2350" s="3" t="s">
        <v>27</v>
      </c>
      <c r="H2350" s="3" t="s">
        <v>27</v>
      </c>
      <c r="I2350" s="3">
        <v>5</v>
      </c>
      <c r="J2350" s="3">
        <v>-75.66486</v>
      </c>
      <c r="K2350" s="3">
        <v>41.39103</v>
      </c>
      <c r="L2350" s="3" t="s">
        <v>11232</v>
      </c>
      <c r="M2350" s="3">
        <v>0</v>
      </c>
      <c r="N2350" s="3">
        <v>0</v>
      </c>
      <c r="O2350" s="3">
        <v>0</v>
      </c>
      <c r="P2350" s="3">
        <v>0</v>
      </c>
      <c r="Q2350" s="3" t="s">
        <v>29</v>
      </c>
      <c r="R2350" s="3" t="s">
        <v>30</v>
      </c>
      <c r="S2350" s="3"/>
      <c r="T2350" s="3"/>
      <c r="U2350" s="7">
        <v>45614.686412037</v>
      </c>
      <c r="V2350" s="7">
        <v>45845.5120601852</v>
      </c>
      <c r="W2350" s="3"/>
    </row>
    <row r="2351" ht="15.05" spans="1:23">
      <c r="A2351" s="4" t="str">
        <f t="array" ref="A2351">IF(SUM(--ISNUMBER(SEARCH({", AB ",", BC ",", MB ",", NB ",", NL ",", NS ",", NT ",", NU ",", ON ",", PE ",", QC ",", SK ",", YT "},UPPER(C2351))))&gt;0,"Canada","USA")</f>
        <v>USA</v>
      </c>
      <c r="B2351" s="3" t="s">
        <v>11233</v>
      </c>
      <c r="C2351" s="3" t="s">
        <v>11234</v>
      </c>
      <c r="D2351" s="3" t="s">
        <v>11235</v>
      </c>
      <c r="E2351" s="3" t="s">
        <v>11236</v>
      </c>
      <c r="F2351" s="3" t="s">
        <v>11237</v>
      </c>
      <c r="G2351" s="3" t="s">
        <v>27</v>
      </c>
      <c r="H2351" s="3" t="s">
        <v>27</v>
      </c>
      <c r="I2351" s="3">
        <v>6</v>
      </c>
      <c r="J2351" s="3">
        <v>-122.56884</v>
      </c>
      <c r="K2351" s="3">
        <v>45.50236</v>
      </c>
      <c r="L2351" s="3" t="s">
        <v>11238</v>
      </c>
      <c r="M2351" s="3">
        <v>0</v>
      </c>
      <c r="N2351" s="3">
        <v>0</v>
      </c>
      <c r="O2351" s="3">
        <v>0</v>
      </c>
      <c r="P2351" s="3">
        <v>0</v>
      </c>
      <c r="Q2351" s="3" t="s">
        <v>29</v>
      </c>
      <c r="R2351" s="3" t="s">
        <v>30</v>
      </c>
      <c r="S2351" s="3"/>
      <c r="T2351" s="3"/>
      <c r="U2351" s="7">
        <v>45609.5399305556</v>
      </c>
      <c r="V2351" s="7">
        <v>45849.6675925926</v>
      </c>
      <c r="W2351" s="3"/>
    </row>
    <row r="2352" ht="15.05" spans="1:23">
      <c r="A2352" s="4" t="str">
        <f t="array" ref="A2352">IF(SUM(--ISNUMBER(SEARCH({", AB ",", BC ",", MB ",", NB ",", NL ",", NS ",", NT ",", NU ",", ON ",", PE ",", QC ",", SK ",", YT "},UPPER(C2352))))&gt;0,"Canada","USA")</f>
        <v>USA</v>
      </c>
      <c r="B2352" s="3" t="s">
        <v>11239</v>
      </c>
      <c r="C2352" s="3" t="s">
        <v>11240</v>
      </c>
      <c r="D2352" s="3" t="s">
        <v>11241</v>
      </c>
      <c r="E2352" s="3" t="s">
        <v>11242</v>
      </c>
      <c r="F2352" s="3" t="s">
        <v>11243</v>
      </c>
      <c r="G2352" s="3" t="s">
        <v>27</v>
      </c>
      <c r="H2352" s="3" t="s">
        <v>27</v>
      </c>
      <c r="I2352" s="3">
        <v>1</v>
      </c>
      <c r="J2352" s="3">
        <v>-76.2732669</v>
      </c>
      <c r="K2352" s="3">
        <v>36.8558035</v>
      </c>
      <c r="L2352" s="3" t="s">
        <v>11244</v>
      </c>
      <c r="M2352" s="3">
        <v>119</v>
      </c>
      <c r="N2352" s="3">
        <v>0</v>
      </c>
      <c r="O2352" s="3">
        <v>0</v>
      </c>
      <c r="P2352" s="3">
        <v>0</v>
      </c>
      <c r="Q2352" s="3" t="s">
        <v>29</v>
      </c>
      <c r="R2352" s="3" t="s">
        <v>30</v>
      </c>
      <c r="S2352" s="3"/>
      <c r="T2352" s="3"/>
      <c r="U2352" s="7">
        <v>45623.4652546296</v>
      </c>
      <c r="V2352" s="7">
        <v>45863.6078356481</v>
      </c>
      <c r="W2352" s="3"/>
    </row>
    <row r="2353" ht="15.05" spans="1:23">
      <c r="A2353" s="4" t="str">
        <f t="array" ref="A2353">IF(SUM(--ISNUMBER(SEARCH({", AB ",", BC ",", MB ",", NB ",", NL ",", NS ",", NT ",", NU ",", ON ",", PE ",", QC ",", SK ",", YT "},UPPER(C2353))))&gt;0,"Canada","USA")</f>
        <v>USA</v>
      </c>
      <c r="B2353" s="3" t="s">
        <v>11245</v>
      </c>
      <c r="C2353" s="3" t="s">
        <v>11246</v>
      </c>
      <c r="D2353" s="3" t="s">
        <v>11247</v>
      </c>
      <c r="E2353" s="3" t="s">
        <v>11248</v>
      </c>
      <c r="F2353" s="3" t="s">
        <v>62</v>
      </c>
      <c r="G2353" s="3" t="s">
        <v>27</v>
      </c>
      <c r="H2353" s="3" t="s">
        <v>27</v>
      </c>
      <c r="I2353" s="3">
        <v>2</v>
      </c>
      <c r="J2353" s="3">
        <v>-89.0627533</v>
      </c>
      <c r="K2353" s="8" t="s">
        <v>11249</v>
      </c>
      <c r="L2353" s="3" t="s">
        <v>11250</v>
      </c>
      <c r="M2353" s="3">
        <v>0</v>
      </c>
      <c r="N2353" s="3">
        <v>0</v>
      </c>
      <c r="O2353" s="3">
        <v>0</v>
      </c>
      <c r="P2353" s="3">
        <v>0</v>
      </c>
      <c r="Q2353" s="3" t="s">
        <v>29</v>
      </c>
      <c r="R2353" s="3" t="s">
        <v>30</v>
      </c>
      <c r="S2353" s="3"/>
      <c r="T2353" s="3"/>
      <c r="U2353" s="7">
        <v>45667.769212963</v>
      </c>
      <c r="V2353" s="7">
        <v>45916.7042939815</v>
      </c>
      <c r="W2353" s="3"/>
    </row>
    <row r="2354" ht="15.05" spans="1:23">
      <c r="A2354" s="4" t="str">
        <f t="array" ref="A2354">IF(SUM(--ISNUMBER(SEARCH({", AB ",", BC ",", MB ",", NB ",", NL ",", NS ",", NT ",", NU ",", ON ",", PE ",", QC ",", SK ",", YT "},UPPER(C2354))))&gt;0,"Canada","USA")</f>
        <v>USA</v>
      </c>
      <c r="B2354" s="3" t="s">
        <v>11251</v>
      </c>
      <c r="C2354" s="3" t="s">
        <v>11252</v>
      </c>
      <c r="D2354" s="3" t="s">
        <v>11247</v>
      </c>
      <c r="E2354" s="3" t="s">
        <v>11248</v>
      </c>
      <c r="F2354" s="3" t="s">
        <v>11253</v>
      </c>
      <c r="G2354" s="3" t="s">
        <v>27</v>
      </c>
      <c r="H2354" s="3" t="s">
        <v>27</v>
      </c>
      <c r="I2354" s="3">
        <v>1</v>
      </c>
      <c r="J2354" s="3">
        <v>-89.0627533</v>
      </c>
      <c r="K2354" s="8" t="s">
        <v>11249</v>
      </c>
      <c r="L2354" s="3" t="s">
        <v>11250</v>
      </c>
      <c r="M2354" s="3">
        <v>95</v>
      </c>
      <c r="N2354" s="3">
        <v>0</v>
      </c>
      <c r="O2354" s="3">
        <v>0</v>
      </c>
      <c r="P2354" s="3">
        <v>0</v>
      </c>
      <c r="Q2354" s="3" t="s">
        <v>29</v>
      </c>
      <c r="R2354" s="3" t="s">
        <v>30</v>
      </c>
      <c r="S2354" s="3"/>
      <c r="T2354" s="3"/>
      <c r="U2354" s="7">
        <v>45603.5153240741</v>
      </c>
      <c r="V2354" s="7">
        <v>45887.4554976852</v>
      </c>
      <c r="W2354" s="3"/>
    </row>
    <row r="2355" ht="15.05" spans="1:23">
      <c r="A2355" s="4" t="str">
        <f t="array" ref="A2355">IF(SUM(--ISNUMBER(SEARCH({", AB ",", BC ",", MB ",", NB ",", NL ",", NS ",", NT ",", NU ",", ON ",", PE ",", QC ",", SK ",", YT "},UPPER(C2355))))&gt;0,"Canada","USA")</f>
        <v>USA</v>
      </c>
      <c r="B2355" s="3" t="s">
        <v>11254</v>
      </c>
      <c r="C2355" s="3" t="s">
        <v>11255</v>
      </c>
      <c r="D2355" s="3" t="s">
        <v>11256</v>
      </c>
      <c r="E2355" s="3" t="s">
        <v>11257</v>
      </c>
      <c r="F2355" s="3"/>
      <c r="G2355" s="3" t="s">
        <v>27</v>
      </c>
      <c r="H2355" s="3" t="s">
        <v>27</v>
      </c>
      <c r="I2355" s="3">
        <v>5</v>
      </c>
      <c r="J2355" s="3">
        <v>-90.0183257742434</v>
      </c>
      <c r="K2355" s="8" t="s">
        <v>11258</v>
      </c>
      <c r="L2355" s="3"/>
      <c r="M2355" s="3">
        <v>0</v>
      </c>
      <c r="N2355" s="3">
        <v>0</v>
      </c>
      <c r="O2355" s="3">
        <v>0</v>
      </c>
      <c r="P2355" s="3">
        <v>0</v>
      </c>
      <c r="Q2355" s="3" t="s">
        <v>29</v>
      </c>
      <c r="R2355" s="3" t="s">
        <v>30</v>
      </c>
      <c r="S2355" s="3"/>
      <c r="T2355" s="3"/>
      <c r="U2355" s="7">
        <v>45755.6333564815</v>
      </c>
      <c r="V2355" s="7">
        <v>45755.6333564815</v>
      </c>
      <c r="W2355" s="3"/>
    </row>
    <row r="2356" ht="15.05" spans="1:23">
      <c r="A2356" s="4" t="str">
        <f t="array" ref="A2356">IF(SUM(--ISNUMBER(SEARCH({", AB ",", BC ",", MB ",", NB ",", NL ",", NS ",", NT ",", NU ",", ON ",", PE ",", QC ",", SK ",", YT "},UPPER(C2356))))&gt;0,"Canada","USA")</f>
        <v>USA</v>
      </c>
      <c r="B2356" s="3" t="s">
        <v>11259</v>
      </c>
      <c r="C2356" s="3" t="s">
        <v>11260</v>
      </c>
      <c r="D2356" s="3" t="s">
        <v>11261</v>
      </c>
      <c r="E2356" s="3" t="s">
        <v>11262</v>
      </c>
      <c r="F2356" s="3"/>
      <c r="G2356" s="3" t="s">
        <v>27</v>
      </c>
      <c r="H2356" s="3" t="s">
        <v>27</v>
      </c>
      <c r="I2356" s="3">
        <v>5</v>
      </c>
      <c r="J2356" s="3">
        <v>-103.203</v>
      </c>
      <c r="K2356" s="3">
        <v>34.38996</v>
      </c>
      <c r="L2356" s="3" t="s">
        <v>11263</v>
      </c>
      <c r="M2356" s="3">
        <v>0</v>
      </c>
      <c r="N2356" s="3">
        <v>0</v>
      </c>
      <c r="O2356" s="3">
        <v>0</v>
      </c>
      <c r="P2356" s="3">
        <v>0</v>
      </c>
      <c r="Q2356" s="3" t="s">
        <v>29</v>
      </c>
      <c r="R2356" s="3" t="s">
        <v>30</v>
      </c>
      <c r="S2356" s="3"/>
      <c r="T2356" s="3"/>
      <c r="U2356" s="7">
        <v>45668.9200925926</v>
      </c>
      <c r="V2356" s="7">
        <v>45835.4907407407</v>
      </c>
      <c r="W2356" s="3"/>
    </row>
    <row r="2357" ht="15.05" spans="1:23">
      <c r="A2357" s="4" t="str">
        <f t="array" ref="A2357">IF(SUM(--ISNUMBER(SEARCH({", AB ",", BC ",", MB ",", NB ",", NL ",", NS ",", NT ",", NU ",", ON ",", PE ",", QC ",", SK ",", YT "},UPPER(C2357))))&gt;0,"Canada","USA")</f>
        <v>USA</v>
      </c>
      <c r="B2357" s="3" t="s">
        <v>11264</v>
      </c>
      <c r="C2357" s="3" t="s">
        <v>11265</v>
      </c>
      <c r="D2357" s="3" t="s">
        <v>11266</v>
      </c>
      <c r="E2357" s="3" t="s">
        <v>11267</v>
      </c>
      <c r="F2357" s="3" t="s">
        <v>6160</v>
      </c>
      <c r="G2357" s="3" t="s">
        <v>27</v>
      </c>
      <c r="H2357" s="3" t="s">
        <v>27</v>
      </c>
      <c r="I2357" s="3">
        <v>5</v>
      </c>
      <c r="J2357" s="3">
        <v>-77.6566384029252</v>
      </c>
      <c r="K2357" s="8" t="s">
        <v>11268</v>
      </c>
      <c r="L2357" s="3"/>
      <c r="M2357" s="3">
        <v>0</v>
      </c>
      <c r="N2357" s="3">
        <v>0</v>
      </c>
      <c r="O2357" s="3">
        <v>0</v>
      </c>
      <c r="P2357" s="3">
        <v>0</v>
      </c>
      <c r="Q2357" s="3" t="s">
        <v>29</v>
      </c>
      <c r="R2357" s="3" t="s">
        <v>30</v>
      </c>
      <c r="S2357" s="3"/>
      <c r="T2357" s="3"/>
      <c r="U2357" s="7">
        <v>45614.6695833333</v>
      </c>
      <c r="V2357" s="7">
        <v>45896.4561805556</v>
      </c>
      <c r="W2357" s="3"/>
    </row>
    <row r="2358" ht="15.05" spans="1:23">
      <c r="A2358" s="4" t="str">
        <f t="array" ref="A2358">IF(SUM(--ISNUMBER(SEARCH({", AB ",", BC ",", MB ",", NB ",", NL ",", NS ",", NT ",", NU ",", ON ",", PE ",", QC ",", SK ",", YT "},UPPER(C2358))))&gt;0,"Canada","USA")</f>
        <v>USA</v>
      </c>
      <c r="B2358" s="3" t="s">
        <v>11269</v>
      </c>
      <c r="C2358" s="3" t="s">
        <v>11270</v>
      </c>
      <c r="D2358" s="3" t="s">
        <v>11271</v>
      </c>
      <c r="E2358" s="3" t="s">
        <v>11272</v>
      </c>
      <c r="F2358" s="3" t="s">
        <v>11273</v>
      </c>
      <c r="G2358" s="3" t="s">
        <v>27</v>
      </c>
      <c r="H2358" s="3" t="s">
        <v>27</v>
      </c>
      <c r="I2358" s="3">
        <v>5</v>
      </c>
      <c r="J2358" s="3">
        <v>-119.01663</v>
      </c>
      <c r="K2358" s="3">
        <v>34.21126</v>
      </c>
      <c r="L2358" s="3"/>
      <c r="M2358" s="3">
        <v>0</v>
      </c>
      <c r="N2358" s="3">
        <v>0</v>
      </c>
      <c r="O2358" s="3">
        <v>0</v>
      </c>
      <c r="P2358" s="3">
        <v>0</v>
      </c>
      <c r="Q2358" s="3" t="s">
        <v>29</v>
      </c>
      <c r="R2358" s="3" t="s">
        <v>30</v>
      </c>
      <c r="S2358" s="3"/>
      <c r="T2358" s="3"/>
      <c r="U2358" s="7">
        <v>45653.6117824074</v>
      </c>
      <c r="V2358" s="7">
        <v>45775.4564814815</v>
      </c>
      <c r="W2358" s="3"/>
    </row>
    <row r="2359" ht="15.05" spans="1:23">
      <c r="A2359" s="4" t="str">
        <f t="array" ref="A2359">IF(SUM(--ISNUMBER(SEARCH({", AB ",", BC ",", MB ",", NB ",", NL ",", NS ",", NT ",", NU ",", ON ",", PE ",", QC ",", SK ",", YT "},UPPER(C2359))))&gt;0,"Canada","USA")</f>
        <v>USA</v>
      </c>
      <c r="B2359" s="3" t="s">
        <v>11274</v>
      </c>
      <c r="C2359" s="3" t="s">
        <v>11275</v>
      </c>
      <c r="D2359" s="3" t="s">
        <v>11276</v>
      </c>
      <c r="E2359" s="3" t="s">
        <v>11277</v>
      </c>
      <c r="F2359" s="3"/>
      <c r="G2359" s="3" t="s">
        <v>27</v>
      </c>
      <c r="H2359" s="3" t="s">
        <v>27</v>
      </c>
      <c r="I2359" s="3">
        <v>5</v>
      </c>
      <c r="J2359" s="3">
        <v>-94.04787</v>
      </c>
      <c r="K2359" s="3">
        <v>44.17004</v>
      </c>
      <c r="L2359" s="3" t="s">
        <v>11278</v>
      </c>
      <c r="M2359" s="3">
        <v>0</v>
      </c>
      <c r="N2359" s="3">
        <v>0</v>
      </c>
      <c r="O2359" s="3">
        <v>0</v>
      </c>
      <c r="P2359" s="3">
        <v>0</v>
      </c>
      <c r="Q2359" s="3" t="s">
        <v>29</v>
      </c>
      <c r="R2359" s="3" t="s">
        <v>30</v>
      </c>
      <c r="S2359" s="3"/>
      <c r="T2359" s="3"/>
      <c r="U2359" s="7">
        <v>45668.841712963</v>
      </c>
      <c r="V2359" s="7">
        <v>45832.5221643519</v>
      </c>
      <c r="W2359" s="3"/>
    </row>
    <row r="2360" ht="15.05" spans="1:23">
      <c r="A2360" s="4" t="str">
        <f t="array" ref="A2360">IF(SUM(--ISNUMBER(SEARCH({", AB ",", BC ",", MB ",", NB ",", NL ",", NS ",", NT ",", NU ",", ON ",", PE ",", QC ",", SK ",", YT "},UPPER(C2360))))&gt;0,"Canada","USA")</f>
        <v>USA</v>
      </c>
      <c r="B2360" s="3" t="s">
        <v>11279</v>
      </c>
      <c r="C2360" s="3" t="s">
        <v>11280</v>
      </c>
      <c r="D2360" s="3" t="s">
        <v>11281</v>
      </c>
      <c r="E2360" s="3" t="s">
        <v>11282</v>
      </c>
      <c r="F2360" s="3"/>
      <c r="G2360" s="3" t="s">
        <v>27</v>
      </c>
      <c r="H2360" s="3" t="s">
        <v>91</v>
      </c>
      <c r="I2360" s="3">
        <v>5</v>
      </c>
      <c r="J2360" s="3">
        <v>-90.8301929334421</v>
      </c>
      <c r="K2360" s="8" t="s">
        <v>11283</v>
      </c>
      <c r="L2360" s="3"/>
      <c r="M2360" s="3">
        <v>0</v>
      </c>
      <c r="N2360" s="3">
        <v>0</v>
      </c>
      <c r="O2360" s="3">
        <v>0</v>
      </c>
      <c r="P2360" s="3">
        <v>0</v>
      </c>
      <c r="Q2360" s="3" t="s">
        <v>29</v>
      </c>
      <c r="R2360" s="3" t="s">
        <v>30</v>
      </c>
      <c r="S2360" s="3"/>
      <c r="T2360" s="3"/>
      <c r="U2360" s="7">
        <v>45918.6076967593</v>
      </c>
      <c r="V2360" s="7">
        <v>45918.6088657407</v>
      </c>
      <c r="W2360" s="3"/>
    </row>
    <row r="2361" ht="15.05" spans="1:23">
      <c r="A2361" s="4" t="str">
        <f t="array" ref="A2361">IF(SUM(--ISNUMBER(SEARCH({", AB ",", BC ",", MB ",", NB ",", NL ",", NS ",", NT ",", NU ",", ON ",", PE ",", QC ",", SK ",", YT "},UPPER(C2361))))&gt;0,"Canada","USA")</f>
        <v>USA</v>
      </c>
      <c r="B2361" s="3" t="s">
        <v>11284</v>
      </c>
      <c r="C2361" s="3" t="s">
        <v>11285</v>
      </c>
      <c r="D2361" s="3" t="s">
        <v>11286</v>
      </c>
      <c r="E2361" s="3" t="s">
        <v>11287</v>
      </c>
      <c r="F2361" s="3"/>
      <c r="G2361" s="3" t="s">
        <v>27</v>
      </c>
      <c r="H2361" s="3" t="s">
        <v>27</v>
      </c>
      <c r="I2361" s="3">
        <v>1</v>
      </c>
      <c r="J2361" s="3">
        <v>-121.98013</v>
      </c>
      <c r="K2361" s="3">
        <v>37.94924</v>
      </c>
      <c r="L2361" s="3" t="s">
        <v>11288</v>
      </c>
      <c r="M2361" s="3">
        <v>0</v>
      </c>
      <c r="N2361" s="3">
        <v>0</v>
      </c>
      <c r="O2361" s="3">
        <v>0</v>
      </c>
      <c r="P2361" s="3">
        <v>0</v>
      </c>
      <c r="Q2361" s="3" t="s">
        <v>29</v>
      </c>
      <c r="R2361" s="3" t="s">
        <v>30</v>
      </c>
      <c r="S2361" s="3"/>
      <c r="T2361" s="3"/>
      <c r="U2361" s="7">
        <v>45642.6679976852</v>
      </c>
      <c r="V2361" s="7">
        <v>45819.5187268518</v>
      </c>
      <c r="W2361" s="3"/>
    </row>
    <row r="2362" ht="15.05" spans="1:23">
      <c r="A2362" s="4" t="str">
        <f t="array" ref="A2362">IF(SUM(--ISNUMBER(SEARCH({", AB ",", BC ",", MB ",", NB ",", NL ",", NS ",", NT ",", NU ",", ON ",", PE ",", QC ",", SK ",", YT "},UPPER(C2362))))&gt;0,"Canada","USA")</f>
        <v>USA</v>
      </c>
      <c r="B2362" s="3" t="s">
        <v>11289</v>
      </c>
      <c r="C2362" s="3" t="s">
        <v>11290</v>
      </c>
      <c r="D2362" s="3" t="s">
        <v>11291</v>
      </c>
      <c r="E2362" s="3" t="s">
        <v>11292</v>
      </c>
      <c r="F2362" s="3"/>
      <c r="G2362" s="3" t="s">
        <v>27</v>
      </c>
      <c r="H2362" s="3" t="s">
        <v>27</v>
      </c>
      <c r="I2362" s="3">
        <v>5</v>
      </c>
      <c r="J2362" s="3">
        <v>-101.71879</v>
      </c>
      <c r="K2362" s="3">
        <v>41.12202</v>
      </c>
      <c r="L2362" s="3" t="s">
        <v>11293</v>
      </c>
      <c r="M2362" s="3">
        <v>0</v>
      </c>
      <c r="N2362" s="3">
        <v>0</v>
      </c>
      <c r="O2362" s="3">
        <v>0</v>
      </c>
      <c r="P2362" s="3">
        <v>0</v>
      </c>
      <c r="Q2362" s="3" t="s">
        <v>29</v>
      </c>
      <c r="R2362" s="3" t="s">
        <v>30</v>
      </c>
      <c r="S2362" s="3"/>
      <c r="T2362" s="3"/>
      <c r="U2362" s="7">
        <v>45668.7843171296</v>
      </c>
      <c r="V2362" s="7">
        <v>45835.3798032407</v>
      </c>
      <c r="W2362" s="3"/>
    </row>
    <row r="2363" ht="15.05" spans="1:23">
      <c r="A2363" s="4" t="str">
        <f t="array" ref="A2363">IF(SUM(--ISNUMBER(SEARCH({", AB ",", BC ",", MB ",", NB ",", NL ",", NS ",", NT ",", NU ",", ON ",", PE ",", QC ",", SK ",", YT "},UPPER(C2363))))&gt;0,"Canada","USA")</f>
        <v>USA</v>
      </c>
      <c r="B2363" s="3" t="s">
        <v>11294</v>
      </c>
      <c r="C2363" s="3" t="s">
        <v>11295</v>
      </c>
      <c r="D2363" s="3" t="s">
        <v>11296</v>
      </c>
      <c r="E2363" s="3" t="s">
        <v>2308</v>
      </c>
      <c r="F2363" s="3"/>
      <c r="G2363" s="3" t="s">
        <v>27</v>
      </c>
      <c r="H2363" s="3" t="s">
        <v>27</v>
      </c>
      <c r="I2363" s="3">
        <v>6</v>
      </c>
      <c r="J2363" s="3">
        <v>-95.3111421999999</v>
      </c>
      <c r="K2363" s="3">
        <v>29.733877</v>
      </c>
      <c r="L2363" s="3" t="s">
        <v>11297</v>
      </c>
      <c r="M2363" s="3">
        <v>0</v>
      </c>
      <c r="N2363" s="3">
        <v>0</v>
      </c>
      <c r="O2363" s="3">
        <v>0</v>
      </c>
      <c r="P2363" s="3">
        <v>0</v>
      </c>
      <c r="Q2363" s="3" t="s">
        <v>29</v>
      </c>
      <c r="R2363" s="3" t="s">
        <v>30</v>
      </c>
      <c r="S2363" s="3"/>
      <c r="T2363" s="3"/>
      <c r="U2363" s="7">
        <v>45618.3662847222</v>
      </c>
      <c r="V2363" s="7">
        <v>45849.4336226852</v>
      </c>
      <c r="W2363" s="3"/>
    </row>
    <row r="2364" ht="15.05" spans="1:23">
      <c r="A2364" s="4" t="str">
        <f t="array" ref="A2364">IF(SUM(--ISNUMBER(SEARCH({", AB ",", BC ",", MB ",", NB ",", NL ",", NS ",", NT ",", NU ",", ON ",", PE ",", QC ",", SK ",", YT "},UPPER(C2364))))&gt;0,"Canada","USA")</f>
        <v>USA</v>
      </c>
      <c r="B2364" s="3" t="s">
        <v>11298</v>
      </c>
      <c r="C2364" s="3" t="s">
        <v>11299</v>
      </c>
      <c r="D2364" s="3" t="s">
        <v>11300</v>
      </c>
      <c r="E2364" s="3" t="s">
        <v>11301</v>
      </c>
      <c r="F2364" s="3"/>
      <c r="G2364" s="3" t="s">
        <v>27</v>
      </c>
      <c r="H2364" s="3" t="s">
        <v>27</v>
      </c>
      <c r="I2364" s="3">
        <v>5</v>
      </c>
      <c r="J2364" s="3">
        <v>-97.47103</v>
      </c>
      <c r="K2364" s="3">
        <v>32.73775</v>
      </c>
      <c r="L2364" s="3" t="s">
        <v>11302</v>
      </c>
      <c r="M2364" s="3">
        <v>0</v>
      </c>
      <c r="N2364" s="3">
        <v>0</v>
      </c>
      <c r="O2364" s="3">
        <v>0</v>
      </c>
      <c r="P2364" s="3">
        <v>0</v>
      </c>
      <c r="Q2364" s="3" t="s">
        <v>29</v>
      </c>
      <c r="R2364" s="3" t="s">
        <v>30</v>
      </c>
      <c r="S2364" s="3"/>
      <c r="T2364" s="3"/>
      <c r="U2364" s="7">
        <v>45726.3725462963</v>
      </c>
      <c r="V2364" s="7">
        <v>45853.5205555556</v>
      </c>
      <c r="W2364" s="3"/>
    </row>
    <row r="2365" ht="15.05" spans="1:23">
      <c r="A2365" s="4" t="str">
        <f t="array" ref="A2365">IF(SUM(--ISNUMBER(SEARCH({", AB ",", BC ",", MB ",", NB ",", NL ",", NS ",", NT ",", NU ",", ON ",", PE ",", QC ",", SK ",", YT "},UPPER(C2365))))&gt;0,"Canada","USA")</f>
        <v>USA</v>
      </c>
      <c r="B2365" s="3" t="s">
        <v>11303</v>
      </c>
      <c r="C2365" s="3" t="s">
        <v>11304</v>
      </c>
      <c r="D2365" s="3" t="s">
        <v>11305</v>
      </c>
      <c r="E2365" s="3" t="s">
        <v>11306</v>
      </c>
      <c r="F2365" s="3"/>
      <c r="G2365" s="3" t="s">
        <v>27</v>
      </c>
      <c r="H2365" s="3" t="s">
        <v>27</v>
      </c>
      <c r="I2365" s="3">
        <v>5</v>
      </c>
      <c r="J2365" s="3">
        <v>-82.39066</v>
      </c>
      <c r="K2365" s="3">
        <v>29.69517</v>
      </c>
      <c r="L2365" s="3"/>
      <c r="M2365" s="3">
        <v>0</v>
      </c>
      <c r="N2365" s="3">
        <v>0</v>
      </c>
      <c r="O2365" s="3">
        <v>0</v>
      </c>
      <c r="P2365" s="3">
        <v>0</v>
      </c>
      <c r="Q2365" s="3" t="s">
        <v>29</v>
      </c>
      <c r="R2365" s="3" t="s">
        <v>30</v>
      </c>
      <c r="S2365" s="3"/>
      <c r="T2365" s="3"/>
      <c r="U2365" s="7">
        <v>45664.8296759259</v>
      </c>
      <c r="V2365" s="7">
        <v>45664.8296759259</v>
      </c>
      <c r="W2365" s="3"/>
    </row>
    <row r="2366" ht="15.05" spans="1:23">
      <c r="A2366" s="4" t="str">
        <f t="array" ref="A2366">IF(SUM(--ISNUMBER(SEARCH({", AB ",", BC ",", MB ",", NB ",", NL ",", NS ",", NT ",", NU ",", ON ",", PE ",", QC ",", SK ",", YT "},UPPER(C2366))))&gt;0,"Canada","USA")</f>
        <v>USA</v>
      </c>
      <c r="B2366" s="3" t="s">
        <v>11307</v>
      </c>
      <c r="C2366" s="3" t="s">
        <v>11308</v>
      </c>
      <c r="D2366" s="3" t="s">
        <v>11309</v>
      </c>
      <c r="E2366" s="3" t="s">
        <v>11310</v>
      </c>
      <c r="F2366" s="3"/>
      <c r="G2366" s="3" t="s">
        <v>27</v>
      </c>
      <c r="H2366" s="3" t="s">
        <v>27</v>
      </c>
      <c r="I2366" s="3">
        <v>5</v>
      </c>
      <c r="J2366" s="3">
        <v>-121.38539</v>
      </c>
      <c r="K2366" s="3">
        <v>38.5149</v>
      </c>
      <c r="L2366" s="3" t="s">
        <v>11311</v>
      </c>
      <c r="M2366" s="3">
        <v>0</v>
      </c>
      <c r="N2366" s="3">
        <v>0</v>
      </c>
      <c r="O2366" s="3">
        <v>0</v>
      </c>
      <c r="P2366" s="3">
        <v>0</v>
      </c>
      <c r="Q2366" s="3" t="s">
        <v>29</v>
      </c>
      <c r="R2366" s="3" t="s">
        <v>30</v>
      </c>
      <c r="S2366" s="3"/>
      <c r="T2366" s="3"/>
      <c r="U2366" s="7">
        <v>45653.492349537</v>
      </c>
      <c r="V2366" s="7">
        <v>45818.4594444444</v>
      </c>
      <c r="W2366" s="3"/>
    </row>
    <row r="2367" ht="15.05" spans="1:23">
      <c r="A2367" s="4" t="str">
        <f t="array" ref="A2367">IF(SUM(--ISNUMBER(SEARCH({", AB ",", BC ",", MB ",", NB ",", NL ",", NS ",", NT ",", NU ",", ON ",", PE ",", QC ",", SK ",", YT "},UPPER(C2367))))&gt;0,"Canada","USA")</f>
        <v>USA</v>
      </c>
      <c r="B2367" s="3" t="s">
        <v>11312</v>
      </c>
      <c r="C2367" s="3" t="s">
        <v>11313</v>
      </c>
      <c r="D2367" s="3" t="s">
        <v>11314</v>
      </c>
      <c r="E2367" s="3" t="s">
        <v>11315</v>
      </c>
      <c r="F2367" s="3"/>
      <c r="G2367" s="3" t="s">
        <v>27</v>
      </c>
      <c r="H2367" s="3" t="s">
        <v>27</v>
      </c>
      <c r="I2367" s="3">
        <v>5</v>
      </c>
      <c r="J2367" s="3">
        <v>-122.7891602</v>
      </c>
      <c r="K2367" s="3">
        <v>47.2310717</v>
      </c>
      <c r="L2367" s="3" t="s">
        <v>11316</v>
      </c>
      <c r="M2367" s="3">
        <v>0</v>
      </c>
      <c r="N2367" s="3">
        <v>0</v>
      </c>
      <c r="O2367" s="3">
        <v>0</v>
      </c>
      <c r="P2367" s="3">
        <v>0</v>
      </c>
      <c r="Q2367" s="3" t="s">
        <v>29</v>
      </c>
      <c r="R2367" s="3" t="s">
        <v>30</v>
      </c>
      <c r="S2367" s="3"/>
      <c r="T2367" s="3"/>
      <c r="U2367" s="7">
        <v>45664.7084722222</v>
      </c>
      <c r="V2367" s="7">
        <v>45866.613912037</v>
      </c>
      <c r="W2367" s="3"/>
    </row>
    <row r="2368" ht="15.05" spans="1:23">
      <c r="A2368" s="4" t="str">
        <f t="array" ref="A2368">IF(SUM(--ISNUMBER(SEARCH({", AB ",", BC ",", MB ",", NB ",", NL ",", NS ",", NT ",", NU ",", ON ",", PE ",", QC ",", SK ",", YT "},UPPER(C2368))))&gt;0,"Canada","USA")</f>
        <v>USA</v>
      </c>
      <c r="B2368" s="3" t="s">
        <v>11317</v>
      </c>
      <c r="C2368" s="3" t="s">
        <v>11318</v>
      </c>
      <c r="D2368" s="3" t="s">
        <v>11319</v>
      </c>
      <c r="E2368" s="3" t="s">
        <v>11320</v>
      </c>
      <c r="F2368" s="3" t="s">
        <v>11321</v>
      </c>
      <c r="G2368" s="3" t="s">
        <v>27</v>
      </c>
      <c r="H2368" s="3" t="s">
        <v>91</v>
      </c>
      <c r="I2368" s="3">
        <v>1</v>
      </c>
      <c r="J2368" s="3">
        <v>-78.63295</v>
      </c>
      <c r="K2368" s="3">
        <v>35.54336</v>
      </c>
      <c r="L2368" s="3" t="s">
        <v>11322</v>
      </c>
      <c r="M2368" s="3">
        <v>120</v>
      </c>
      <c r="N2368" s="3">
        <v>0</v>
      </c>
      <c r="O2368" s="3">
        <v>0</v>
      </c>
      <c r="P2368" s="3">
        <v>0</v>
      </c>
      <c r="Q2368" s="3" t="s">
        <v>29</v>
      </c>
      <c r="R2368" s="3" t="s">
        <v>30</v>
      </c>
      <c r="S2368" s="3"/>
      <c r="T2368" s="3"/>
      <c r="U2368" s="7">
        <v>45623.4463657407</v>
      </c>
      <c r="V2368" s="7">
        <v>45882.7013194444</v>
      </c>
      <c r="W2368" s="3"/>
    </row>
    <row r="2369" ht="15.05" spans="1:23">
      <c r="A2369" s="4" t="str">
        <f t="array" ref="A2369">IF(SUM(--ISNUMBER(SEARCH({", AB ",", BC ",", MB ",", NB ",", NL ",", NS ",", NT ",", NU ",", ON ",", PE ",", QC ",", SK ",", YT "},UPPER(C2369))))&gt;0,"Canada","USA")</f>
        <v>USA</v>
      </c>
      <c r="B2369" s="3" t="s">
        <v>11323</v>
      </c>
      <c r="C2369" s="3" t="s">
        <v>11324</v>
      </c>
      <c r="D2369" s="3" t="s">
        <v>11325</v>
      </c>
      <c r="E2369" s="3" t="s">
        <v>11326</v>
      </c>
      <c r="F2369" s="3"/>
      <c r="G2369" s="3" t="s">
        <v>27</v>
      </c>
      <c r="H2369" s="3" t="s">
        <v>91</v>
      </c>
      <c r="I2369" s="3">
        <v>5</v>
      </c>
      <c r="J2369" s="3">
        <v>-122.21202017377</v>
      </c>
      <c r="K2369" s="8" t="s">
        <v>11327</v>
      </c>
      <c r="L2369" s="3"/>
      <c r="M2369" s="3">
        <v>0</v>
      </c>
      <c r="N2369" s="3">
        <v>0</v>
      </c>
      <c r="O2369" s="3">
        <v>0</v>
      </c>
      <c r="P2369" s="3">
        <v>0</v>
      </c>
      <c r="Q2369" s="3" t="s">
        <v>29</v>
      </c>
      <c r="R2369" s="3" t="s">
        <v>30</v>
      </c>
      <c r="S2369" s="3"/>
      <c r="T2369" s="3"/>
      <c r="U2369" s="7">
        <v>45909.6181944444</v>
      </c>
      <c r="V2369" s="7">
        <v>45909.6181944444</v>
      </c>
      <c r="W2369" s="3"/>
    </row>
    <row r="2370" ht="15.05" spans="1:23">
      <c r="A2370" s="4" t="str">
        <f t="array" ref="A2370">IF(SUM(--ISNUMBER(SEARCH({", AB ",", BC ",", MB ",", NB ",", NL ",", NS ",", NT ",", NU ",", ON ",", PE ",", QC ",", SK ",", YT "},UPPER(C2370))))&gt;0,"Canada","USA")</f>
        <v>USA</v>
      </c>
      <c r="B2370" s="3" t="s">
        <v>11328</v>
      </c>
      <c r="C2370" s="3" t="s">
        <v>11329</v>
      </c>
      <c r="D2370" s="3" t="s">
        <v>11330</v>
      </c>
      <c r="E2370" s="3" t="s">
        <v>11331</v>
      </c>
      <c r="F2370" s="3" t="s">
        <v>11332</v>
      </c>
      <c r="G2370" s="3" t="s">
        <v>27</v>
      </c>
      <c r="H2370" s="3" t="s">
        <v>27</v>
      </c>
      <c r="I2370" s="3">
        <v>5</v>
      </c>
      <c r="J2370" s="3">
        <v>-84.02189</v>
      </c>
      <c r="K2370" s="3">
        <v>33.91472</v>
      </c>
      <c r="L2370" s="3"/>
      <c r="M2370" s="3">
        <v>0</v>
      </c>
      <c r="N2370" s="3">
        <v>0</v>
      </c>
      <c r="O2370" s="3">
        <v>0</v>
      </c>
      <c r="P2370" s="3">
        <v>0</v>
      </c>
      <c r="Q2370" s="3" t="s">
        <v>29</v>
      </c>
      <c r="R2370" s="3" t="s">
        <v>30</v>
      </c>
      <c r="S2370" s="3"/>
      <c r="T2370" s="3"/>
      <c r="U2370" s="7">
        <v>45642.5805787037</v>
      </c>
      <c r="V2370" s="7">
        <v>45659.7023842593</v>
      </c>
      <c r="W2370" s="3"/>
    </row>
    <row r="2371" ht="15.05" spans="1:23">
      <c r="A2371" s="4" t="str">
        <f t="array" ref="A2371">IF(SUM(--ISNUMBER(SEARCH({", AB ",", BC ",", MB ",", NB ",", NL ",", NS ",", NT ",", NU ",", ON ",", PE ",", QC ",", SK ",", YT "},UPPER(C2371))))&gt;0,"Canada","USA")</f>
        <v>USA</v>
      </c>
      <c r="B2371" s="3" t="s">
        <v>11333</v>
      </c>
      <c r="C2371" s="3" t="s">
        <v>11334</v>
      </c>
      <c r="D2371" s="3" t="s">
        <v>11335</v>
      </c>
      <c r="E2371" s="3" t="s">
        <v>11336</v>
      </c>
      <c r="F2371" s="3"/>
      <c r="G2371" s="3" t="s">
        <v>27</v>
      </c>
      <c r="H2371" s="3" t="s">
        <v>27</v>
      </c>
      <c r="I2371" s="3">
        <v>5</v>
      </c>
      <c r="J2371" s="3">
        <v>-112.38382</v>
      </c>
      <c r="K2371" s="3">
        <v>43.20588</v>
      </c>
      <c r="L2371" s="3"/>
      <c r="M2371" s="3">
        <v>0</v>
      </c>
      <c r="N2371" s="3">
        <v>0</v>
      </c>
      <c r="O2371" s="3">
        <v>0</v>
      </c>
      <c r="P2371" s="3">
        <v>0</v>
      </c>
      <c r="Q2371" s="3" t="s">
        <v>29</v>
      </c>
      <c r="R2371" s="3" t="s">
        <v>30</v>
      </c>
      <c r="S2371" s="3"/>
      <c r="T2371" s="3"/>
      <c r="U2371" s="7">
        <v>45665.3676041667</v>
      </c>
      <c r="V2371" s="7">
        <v>45665.3676041667</v>
      </c>
      <c r="W2371" s="3"/>
    </row>
    <row r="2372" ht="15.05" spans="1:23">
      <c r="A2372" s="4" t="str">
        <f t="array" ref="A2372">IF(SUM(--ISNUMBER(SEARCH({", AB ",", BC ",", MB ",", NB ",", NL ",", NS ",", NT ",", NU ",", ON ",", PE ",", QC ",", SK ",", YT "},UPPER(C2372))))&gt;0,"Canada","USA")</f>
        <v>USA</v>
      </c>
      <c r="B2372" s="3" t="s">
        <v>11337</v>
      </c>
      <c r="C2372" s="3" t="s">
        <v>11338</v>
      </c>
      <c r="D2372" s="3" t="s">
        <v>11339</v>
      </c>
      <c r="E2372" s="3" t="s">
        <v>11340</v>
      </c>
      <c r="F2372" s="3" t="s">
        <v>11341</v>
      </c>
      <c r="G2372" s="3" t="s">
        <v>27</v>
      </c>
      <c r="H2372" s="3" t="s">
        <v>27</v>
      </c>
      <c r="I2372" s="3">
        <v>6</v>
      </c>
      <c r="J2372" s="3">
        <v>-111.9791704</v>
      </c>
      <c r="K2372" s="3">
        <v>40.7509835</v>
      </c>
      <c r="L2372" s="3"/>
      <c r="M2372" s="3">
        <v>0</v>
      </c>
      <c r="N2372" s="3">
        <v>0</v>
      </c>
      <c r="O2372" s="3">
        <v>0</v>
      </c>
      <c r="P2372" s="3">
        <v>0</v>
      </c>
      <c r="Q2372" s="3" t="s">
        <v>29</v>
      </c>
      <c r="R2372" s="3" t="s">
        <v>30</v>
      </c>
      <c r="S2372" s="3"/>
      <c r="T2372" s="3"/>
      <c r="U2372" s="7">
        <v>45666.4365393519</v>
      </c>
      <c r="V2372" s="7">
        <v>45745.7695023148</v>
      </c>
      <c r="W2372" s="3"/>
    </row>
    <row r="2373" ht="15.05" spans="1:23">
      <c r="A2373" s="4" t="str">
        <f t="array" ref="A2373">IF(SUM(--ISNUMBER(SEARCH({", AB ",", BC ",", MB ",", NB ",", NL ",", NS ",", NT ",", NU ",", ON ",", PE ",", QC ",", SK ",", YT "},UPPER(C2373))))&gt;0,"Canada","USA")</f>
        <v>USA</v>
      </c>
      <c r="B2373" s="3" t="s">
        <v>11342</v>
      </c>
      <c r="C2373" s="3" t="s">
        <v>11343</v>
      </c>
      <c r="D2373" s="3" t="s">
        <v>6750</v>
      </c>
      <c r="E2373" s="3" t="s">
        <v>11344</v>
      </c>
      <c r="F2373" s="3" t="s">
        <v>11345</v>
      </c>
      <c r="G2373" s="3" t="s">
        <v>27</v>
      </c>
      <c r="H2373" s="3" t="s">
        <v>27</v>
      </c>
      <c r="I2373" s="3">
        <v>6</v>
      </c>
      <c r="J2373" s="3">
        <v>-82.73333</v>
      </c>
      <c r="K2373" s="3">
        <v>27.86748</v>
      </c>
      <c r="L2373" s="3"/>
      <c r="M2373" s="3">
        <v>0</v>
      </c>
      <c r="N2373" s="3">
        <v>0</v>
      </c>
      <c r="O2373" s="3">
        <v>0</v>
      </c>
      <c r="P2373" s="3">
        <v>0</v>
      </c>
      <c r="Q2373" s="3" t="s">
        <v>29</v>
      </c>
      <c r="R2373" s="3" t="s">
        <v>30</v>
      </c>
      <c r="S2373" s="3"/>
      <c r="T2373" s="3"/>
      <c r="U2373" s="7">
        <v>45664.7799074074</v>
      </c>
      <c r="V2373" s="7">
        <v>45745.7697453704</v>
      </c>
      <c r="W2373" s="3"/>
    </row>
    <row r="2374" ht="15.05" spans="1:23">
      <c r="A2374" s="4" t="str">
        <f t="array" ref="A2374">IF(SUM(--ISNUMBER(SEARCH({", AB ",", BC ",", MB ",", NB ",", NL ",", NS ",", NT ",", NU ",", ON ",", PE ",", QC ",", SK ",", YT "},UPPER(C2374))))&gt;0,"Canada","USA")</f>
        <v>USA</v>
      </c>
      <c r="B2374" s="3" t="s">
        <v>11346</v>
      </c>
      <c r="C2374" s="3" t="s">
        <v>11347</v>
      </c>
      <c r="D2374" s="3" t="s">
        <v>6750</v>
      </c>
      <c r="E2374" s="3" t="s">
        <v>11344</v>
      </c>
      <c r="F2374" s="3" t="s">
        <v>11345</v>
      </c>
      <c r="G2374" s="3" t="s">
        <v>27</v>
      </c>
      <c r="H2374" s="3" t="s">
        <v>27</v>
      </c>
      <c r="I2374" s="3">
        <v>6</v>
      </c>
      <c r="J2374" s="3">
        <v>-157.87262</v>
      </c>
      <c r="K2374" s="3">
        <v>21.32382</v>
      </c>
      <c r="L2374" s="3"/>
      <c r="M2374" s="3">
        <v>0</v>
      </c>
      <c r="N2374" s="3">
        <v>0</v>
      </c>
      <c r="O2374" s="3">
        <v>0</v>
      </c>
      <c r="P2374" s="3">
        <v>0</v>
      </c>
      <c r="Q2374" s="3" t="s">
        <v>29</v>
      </c>
      <c r="R2374" s="3" t="s">
        <v>30</v>
      </c>
      <c r="S2374" s="3"/>
      <c r="T2374" s="3"/>
      <c r="U2374" s="7">
        <v>45649.7021296296</v>
      </c>
      <c r="V2374" s="7">
        <v>45793.4172916667</v>
      </c>
      <c r="W2374" s="3"/>
    </row>
    <row r="2375" ht="15.05" spans="1:23">
      <c r="A2375" s="4" t="str">
        <f t="array" ref="A2375">IF(SUM(--ISNUMBER(SEARCH({", AB ",", BC ",", MB ",", NB ",", NL ",", NS ",", NT ",", NU ",", ON ",", PE ",", QC ",", SK ",", YT "},UPPER(C2375))))&gt;0,"Canada","USA")</f>
        <v>USA</v>
      </c>
      <c r="B2375" s="3" t="s">
        <v>11348</v>
      </c>
      <c r="C2375" s="3" t="s">
        <v>11349</v>
      </c>
      <c r="D2375" s="3" t="s">
        <v>6750</v>
      </c>
      <c r="E2375" s="3" t="s">
        <v>11344</v>
      </c>
      <c r="F2375" s="3" t="s">
        <v>11345</v>
      </c>
      <c r="G2375" s="3" t="s">
        <v>27</v>
      </c>
      <c r="H2375" s="3" t="s">
        <v>27</v>
      </c>
      <c r="I2375" s="3">
        <v>6</v>
      </c>
      <c r="J2375" s="3">
        <v>-81.32035</v>
      </c>
      <c r="K2375" s="3">
        <v>28.84589</v>
      </c>
      <c r="L2375" s="3"/>
      <c r="M2375" s="3">
        <v>0</v>
      </c>
      <c r="N2375" s="3">
        <v>0</v>
      </c>
      <c r="O2375" s="3">
        <v>0</v>
      </c>
      <c r="P2375" s="3">
        <v>0</v>
      </c>
      <c r="Q2375" s="3" t="s">
        <v>29</v>
      </c>
      <c r="R2375" s="3" t="s">
        <v>30</v>
      </c>
      <c r="S2375" s="3"/>
      <c r="T2375" s="3"/>
      <c r="U2375" s="7">
        <v>45664.7751157407</v>
      </c>
      <c r="V2375" s="7">
        <v>45745.769849537</v>
      </c>
      <c r="W2375" s="3"/>
    </row>
    <row r="2376" ht="15.05" spans="1:23">
      <c r="A2376" s="4" t="str">
        <f t="array" ref="A2376">IF(SUM(--ISNUMBER(SEARCH({", AB ",", BC ",", MB ",", NB ",", NL ",", NS ",", NT ",", NU ",", ON ",", PE ",", QC ",", SK ",", YT "},UPPER(C2376))))&gt;0,"Canada","USA")</f>
        <v>USA</v>
      </c>
      <c r="B2376" s="3" t="s">
        <v>11350</v>
      </c>
      <c r="C2376" s="3" t="s">
        <v>11351</v>
      </c>
      <c r="D2376" s="3" t="s">
        <v>6750</v>
      </c>
      <c r="E2376" s="3" t="s">
        <v>11344</v>
      </c>
      <c r="F2376" s="3" t="s">
        <v>11345</v>
      </c>
      <c r="G2376" s="3" t="s">
        <v>27</v>
      </c>
      <c r="H2376" s="3" t="s">
        <v>27</v>
      </c>
      <c r="I2376" s="3">
        <v>6</v>
      </c>
      <c r="J2376" s="3">
        <v>-80.23947</v>
      </c>
      <c r="K2376" s="3">
        <v>26.09428</v>
      </c>
      <c r="L2376" s="3"/>
      <c r="M2376" s="3">
        <v>0</v>
      </c>
      <c r="N2376" s="3">
        <v>0</v>
      </c>
      <c r="O2376" s="3">
        <v>0</v>
      </c>
      <c r="P2376" s="3">
        <v>0</v>
      </c>
      <c r="Q2376" s="3" t="s">
        <v>29</v>
      </c>
      <c r="R2376" s="3" t="s">
        <v>30</v>
      </c>
      <c r="S2376" s="3"/>
      <c r="T2376" s="3"/>
      <c r="U2376" s="7">
        <v>45664.776712963</v>
      </c>
      <c r="V2376" s="7">
        <v>45745.7697916667</v>
      </c>
      <c r="W2376" s="3"/>
    </row>
    <row r="2377" ht="15.05" spans="1:23">
      <c r="A2377" s="4" t="str">
        <f t="array" ref="A2377">IF(SUM(--ISNUMBER(SEARCH({", AB ",", BC ",", MB ",", NB ",", NL ",", NS ",", NT ",", NU ",", ON ",", PE ",", QC ",", SK ",", YT "},UPPER(C2377))))&gt;0,"Canada","USA")</f>
        <v>USA</v>
      </c>
      <c r="B2377" s="3" t="s">
        <v>11352</v>
      </c>
      <c r="C2377" s="3" t="s">
        <v>11353</v>
      </c>
      <c r="D2377" s="3" t="s">
        <v>11354</v>
      </c>
      <c r="E2377" s="3" t="s">
        <v>11344</v>
      </c>
      <c r="F2377" s="3" t="s">
        <v>11345</v>
      </c>
      <c r="G2377" s="3" t="s">
        <v>27</v>
      </c>
      <c r="H2377" s="3" t="s">
        <v>27</v>
      </c>
      <c r="I2377" s="3">
        <v>6</v>
      </c>
      <c r="J2377" s="3">
        <v>-96.046</v>
      </c>
      <c r="K2377" s="3">
        <v>41.13936</v>
      </c>
      <c r="L2377" s="3"/>
      <c r="M2377" s="3">
        <v>0</v>
      </c>
      <c r="N2377" s="3">
        <v>0</v>
      </c>
      <c r="O2377" s="3">
        <v>0</v>
      </c>
      <c r="P2377" s="3">
        <v>0</v>
      </c>
      <c r="Q2377" s="3" t="s">
        <v>29</v>
      </c>
      <c r="R2377" s="3" t="s">
        <v>30</v>
      </c>
      <c r="S2377" s="3"/>
      <c r="T2377" s="3"/>
      <c r="U2377" s="7">
        <v>45668.7442361111</v>
      </c>
      <c r="V2377" s="7">
        <v>45745.7692476852</v>
      </c>
      <c r="W2377" s="3"/>
    </row>
    <row r="2378" ht="15.05" spans="1:23">
      <c r="A2378" s="4" t="str">
        <f t="array" ref="A2378">IF(SUM(--ISNUMBER(SEARCH({", AB ",", BC ",", MB ",", NB ",", NL ",", NS ",", NT ",", NU ",", ON ",", PE ",", QC ",", SK ",", YT "},UPPER(C2378))))&gt;0,"Canada","USA")</f>
        <v>USA</v>
      </c>
      <c r="B2378" s="3" t="s">
        <v>11355</v>
      </c>
      <c r="C2378" s="3" t="s">
        <v>11356</v>
      </c>
      <c r="D2378" s="3" t="s">
        <v>11357</v>
      </c>
      <c r="E2378" s="3" t="s">
        <v>11344</v>
      </c>
      <c r="F2378" s="3" t="s">
        <v>11345</v>
      </c>
      <c r="G2378" s="3" t="s">
        <v>27</v>
      </c>
      <c r="H2378" s="3" t="s">
        <v>27</v>
      </c>
      <c r="I2378" s="3">
        <v>6</v>
      </c>
      <c r="J2378" s="3">
        <v>-96.14099</v>
      </c>
      <c r="K2378" s="3">
        <v>41.33143</v>
      </c>
      <c r="L2378" s="3"/>
      <c r="M2378" s="3">
        <v>0</v>
      </c>
      <c r="N2378" s="3">
        <v>0</v>
      </c>
      <c r="O2378" s="3">
        <v>0</v>
      </c>
      <c r="P2378" s="3">
        <v>0</v>
      </c>
      <c r="Q2378" s="3" t="s">
        <v>29</v>
      </c>
      <c r="R2378" s="3" t="s">
        <v>30</v>
      </c>
      <c r="S2378" s="3"/>
      <c r="T2378" s="3"/>
      <c r="U2378" s="7">
        <v>45668.7404398148</v>
      </c>
      <c r="V2378" s="7">
        <v>45745.7693055556</v>
      </c>
      <c r="W2378" s="3"/>
    </row>
    <row r="2379" ht="15.05" spans="1:23">
      <c r="A2379" s="4" t="str">
        <f t="array" ref="A2379">IF(SUM(--ISNUMBER(SEARCH({", AB ",", BC ",", MB ",", NB ",", NL ",", NS ",", NT ",", NU ",", ON ",", PE ",", QC ",", SK ",", YT "},UPPER(C2379))))&gt;0,"Canada","USA")</f>
        <v>USA</v>
      </c>
      <c r="B2379" s="3" t="s">
        <v>11358</v>
      </c>
      <c r="C2379" s="3" t="s">
        <v>11359</v>
      </c>
      <c r="D2379" s="3" t="s">
        <v>6750</v>
      </c>
      <c r="E2379" s="3" t="s">
        <v>11344</v>
      </c>
      <c r="F2379" s="3" t="s">
        <v>11345</v>
      </c>
      <c r="G2379" s="3" t="s">
        <v>27</v>
      </c>
      <c r="H2379" s="3" t="s">
        <v>27</v>
      </c>
      <c r="I2379" s="3">
        <v>6</v>
      </c>
      <c r="J2379" s="3">
        <v>-122.18621</v>
      </c>
      <c r="K2379" s="3">
        <v>37.72271</v>
      </c>
      <c r="L2379" s="3" t="s">
        <v>11360</v>
      </c>
      <c r="M2379" s="3">
        <v>0</v>
      </c>
      <c r="N2379" s="3">
        <v>0</v>
      </c>
      <c r="O2379" s="3">
        <v>0</v>
      </c>
      <c r="P2379" s="3">
        <v>0</v>
      </c>
      <c r="Q2379" s="3" t="s">
        <v>29</v>
      </c>
      <c r="R2379" s="3" t="s">
        <v>30</v>
      </c>
      <c r="S2379" s="3"/>
      <c r="T2379" s="3"/>
      <c r="U2379" s="7">
        <v>45653.561712963</v>
      </c>
      <c r="V2379" s="7">
        <v>45818.4623842593</v>
      </c>
      <c r="W2379" s="3"/>
    </row>
    <row r="2380" ht="15.05" spans="1:23">
      <c r="A2380" s="4" t="str">
        <f t="array" ref="A2380">IF(SUM(--ISNUMBER(SEARCH({", AB ",", BC ",", MB ",", NB ",", NL ",", NS ",", NT ",", NU ",", ON ",", PE ",", QC ",", SK ",", YT "},UPPER(C2380))))&gt;0,"Canada","USA")</f>
        <v>USA</v>
      </c>
      <c r="B2380" s="3" t="s">
        <v>11361</v>
      </c>
      <c r="C2380" s="3" t="s">
        <v>11362</v>
      </c>
      <c r="D2380" s="3" t="s">
        <v>6750</v>
      </c>
      <c r="E2380" s="3" t="s">
        <v>11344</v>
      </c>
      <c r="F2380" s="3" t="s">
        <v>11345</v>
      </c>
      <c r="G2380" s="3" t="s">
        <v>27</v>
      </c>
      <c r="H2380" s="3" t="s">
        <v>27</v>
      </c>
      <c r="I2380" s="3">
        <v>6</v>
      </c>
      <c r="J2380" s="3">
        <v>-117.14706</v>
      </c>
      <c r="K2380" s="3">
        <v>32.83165</v>
      </c>
      <c r="L2380" s="3" t="s">
        <v>11360</v>
      </c>
      <c r="M2380" s="3">
        <v>0</v>
      </c>
      <c r="N2380" s="3">
        <v>0</v>
      </c>
      <c r="O2380" s="3">
        <v>0</v>
      </c>
      <c r="P2380" s="3">
        <v>0</v>
      </c>
      <c r="Q2380" s="3" t="s">
        <v>29</v>
      </c>
      <c r="R2380" s="3" t="s">
        <v>30</v>
      </c>
      <c r="S2380" s="3"/>
      <c r="T2380" s="3"/>
      <c r="U2380" s="7">
        <v>45653.559212963</v>
      </c>
      <c r="V2380" s="7">
        <v>45818.4627893519</v>
      </c>
      <c r="W2380" s="3"/>
    </row>
    <row r="2381" ht="15.05" spans="1:23">
      <c r="A2381" s="4" t="str">
        <f t="array" ref="A2381">IF(SUM(--ISNUMBER(SEARCH({", AB ",", BC ",", MB ",", NB ",", NL ",", NS ",", NT ",", NU ",", ON ",", PE ",", QC ",", SK ",", YT "},UPPER(C2381))))&gt;0,"Canada","USA")</f>
        <v>USA</v>
      </c>
      <c r="B2381" s="3" t="s">
        <v>11363</v>
      </c>
      <c r="C2381" s="3" t="s">
        <v>6749</v>
      </c>
      <c r="D2381" s="3" t="s">
        <v>6750</v>
      </c>
      <c r="E2381" s="3" t="s">
        <v>11344</v>
      </c>
      <c r="F2381" s="3" t="s">
        <v>11345</v>
      </c>
      <c r="G2381" s="3" t="s">
        <v>27</v>
      </c>
      <c r="H2381" s="3" t="s">
        <v>27</v>
      </c>
      <c r="I2381" s="3">
        <v>6</v>
      </c>
      <c r="J2381" s="3">
        <v>-121.31538</v>
      </c>
      <c r="K2381" s="3">
        <v>38.58085</v>
      </c>
      <c r="L2381" s="3" t="s">
        <v>11360</v>
      </c>
      <c r="M2381" s="3">
        <v>0</v>
      </c>
      <c r="N2381" s="3">
        <v>0</v>
      </c>
      <c r="O2381" s="3">
        <v>0</v>
      </c>
      <c r="P2381" s="3">
        <v>0</v>
      </c>
      <c r="Q2381" s="3" t="s">
        <v>29</v>
      </c>
      <c r="R2381" s="3" t="s">
        <v>30</v>
      </c>
      <c r="S2381" s="3"/>
      <c r="T2381" s="3"/>
      <c r="U2381" s="7">
        <v>45653.5580092593</v>
      </c>
      <c r="V2381" s="7">
        <v>45818.4629976852</v>
      </c>
      <c r="W2381" s="3"/>
    </row>
    <row r="2382" ht="15.05" spans="1:23">
      <c r="A2382" s="4" t="str">
        <f t="array" ref="A2382">IF(SUM(--ISNUMBER(SEARCH({", AB ",", BC ",", MB ",", NB ",", NL ",", NS ",", NT ",", NU ",", ON ",", PE ",", QC ",", SK ",", YT "},UPPER(C2382))))&gt;0,"Canada","USA")</f>
        <v>USA</v>
      </c>
      <c r="B2382" s="3" t="s">
        <v>11364</v>
      </c>
      <c r="C2382" s="3" t="s">
        <v>11365</v>
      </c>
      <c r="D2382" s="3" t="s">
        <v>11366</v>
      </c>
      <c r="E2382" s="3" t="s">
        <v>11367</v>
      </c>
      <c r="F2382" s="3" t="s">
        <v>11345</v>
      </c>
      <c r="G2382" s="3" t="s">
        <v>27</v>
      </c>
      <c r="H2382" s="3" t="s">
        <v>27</v>
      </c>
      <c r="I2382" s="3">
        <v>6</v>
      </c>
      <c r="J2382" s="3">
        <v>-117.925312231859</v>
      </c>
      <c r="K2382" s="8" t="s">
        <v>11368</v>
      </c>
      <c r="L2382" s="3" t="s">
        <v>11360</v>
      </c>
      <c r="M2382" s="3">
        <v>0</v>
      </c>
      <c r="N2382" s="3">
        <v>0</v>
      </c>
      <c r="O2382" s="3">
        <v>0</v>
      </c>
      <c r="P2382" s="3">
        <v>0</v>
      </c>
      <c r="Q2382" s="3" t="s">
        <v>29</v>
      </c>
      <c r="R2382" s="3" t="s">
        <v>30</v>
      </c>
      <c r="S2382" s="3"/>
      <c r="T2382" s="3"/>
      <c r="U2382" s="7">
        <v>45740.6713425926</v>
      </c>
      <c r="V2382" s="7">
        <v>45818.4640393518</v>
      </c>
      <c r="W2382" s="3"/>
    </row>
    <row r="2383" ht="15.05" spans="1:23">
      <c r="A2383" s="4" t="str">
        <f t="array" ref="A2383">IF(SUM(--ISNUMBER(SEARCH({", AB ",", BC ",", MB ",", NB ",", NL ",", NS ",", NT ",", NU ",", ON ",", PE ",", QC ",", SK ",", YT "},UPPER(C2383))))&gt;0,"Canada","USA")</f>
        <v>USA</v>
      </c>
      <c r="B2383" s="3" t="s">
        <v>11369</v>
      </c>
      <c r="C2383" s="3" t="s">
        <v>11370</v>
      </c>
      <c r="D2383" s="3" t="s">
        <v>6750</v>
      </c>
      <c r="E2383" s="3" t="s">
        <v>11344</v>
      </c>
      <c r="F2383" s="3" t="s">
        <v>11345</v>
      </c>
      <c r="G2383" s="3" t="s">
        <v>27</v>
      </c>
      <c r="H2383" s="3" t="s">
        <v>27</v>
      </c>
      <c r="I2383" s="3">
        <v>6</v>
      </c>
      <c r="J2383" s="3">
        <v>-119.0599</v>
      </c>
      <c r="K2383" s="3">
        <v>35.39318</v>
      </c>
      <c r="L2383" s="3" t="s">
        <v>11360</v>
      </c>
      <c r="M2383" s="3">
        <v>0</v>
      </c>
      <c r="N2383" s="3">
        <v>0</v>
      </c>
      <c r="O2383" s="3">
        <v>0</v>
      </c>
      <c r="P2383" s="3">
        <v>0</v>
      </c>
      <c r="Q2383" s="3" t="s">
        <v>29</v>
      </c>
      <c r="R2383" s="3" t="s">
        <v>30</v>
      </c>
      <c r="S2383" s="3"/>
      <c r="T2383" s="3"/>
      <c r="U2383" s="7">
        <v>45653.5604861111</v>
      </c>
      <c r="V2383" s="7">
        <v>45818.4625810185</v>
      </c>
      <c r="W2383" s="3"/>
    </row>
    <row r="2384" ht="15.05" spans="1:23">
      <c r="A2384" s="4" t="str">
        <f t="array" ref="A2384">IF(SUM(--ISNUMBER(SEARCH({", AB ",", BC ",", MB ",", NB ",", NL ",", NS ",", NT ",", NU ",", ON ",", PE ",", QC ",", SK ",", YT "},UPPER(C2384))))&gt;0,"Canada","USA")</f>
        <v>USA</v>
      </c>
      <c r="B2384" s="3" t="s">
        <v>11371</v>
      </c>
      <c r="C2384" s="3" t="s">
        <v>11372</v>
      </c>
      <c r="D2384" s="3" t="s">
        <v>6750</v>
      </c>
      <c r="E2384" s="3" t="s">
        <v>11344</v>
      </c>
      <c r="F2384" s="3" t="s">
        <v>11345</v>
      </c>
      <c r="G2384" s="3" t="s">
        <v>27</v>
      </c>
      <c r="H2384" s="3" t="s">
        <v>27</v>
      </c>
      <c r="I2384" s="3">
        <v>6</v>
      </c>
      <c r="J2384" s="3">
        <v>-117.86182</v>
      </c>
      <c r="K2384" s="3">
        <v>33.85555</v>
      </c>
      <c r="L2384" s="3" t="s">
        <v>11360</v>
      </c>
      <c r="M2384" s="3">
        <v>0</v>
      </c>
      <c r="N2384" s="3">
        <v>0</v>
      </c>
      <c r="O2384" s="3">
        <v>0</v>
      </c>
      <c r="P2384" s="3">
        <v>0</v>
      </c>
      <c r="Q2384" s="3" t="s">
        <v>29</v>
      </c>
      <c r="R2384" s="3" t="s">
        <v>30</v>
      </c>
      <c r="S2384" s="3"/>
      <c r="T2384" s="3"/>
      <c r="U2384" s="7">
        <v>45653.5632060185</v>
      </c>
      <c r="V2384" s="7">
        <v>45818.4622106481</v>
      </c>
      <c r="W2384" s="3"/>
    </row>
    <row r="2385" ht="15.05" spans="1:23">
      <c r="A2385" s="4" t="str">
        <f t="array" ref="A2385">IF(SUM(--ISNUMBER(SEARCH({", AB ",", BC ",", MB ",", NB ",", NL ",", NS ",", NT ",", NU ",", ON ",", PE ",", QC ",", SK ",", YT "},UPPER(C2385))))&gt;0,"Canada","USA")</f>
        <v>USA</v>
      </c>
      <c r="B2385" s="3" t="s">
        <v>11373</v>
      </c>
      <c r="C2385" s="3" t="s">
        <v>11374</v>
      </c>
      <c r="D2385" s="3" t="s">
        <v>11375</v>
      </c>
      <c r="E2385" s="3" t="s">
        <v>11344</v>
      </c>
      <c r="F2385" s="3" t="s">
        <v>11345</v>
      </c>
      <c r="G2385" s="3" t="s">
        <v>27</v>
      </c>
      <c r="H2385" s="3" t="s">
        <v>27</v>
      </c>
      <c r="I2385" s="3">
        <v>6</v>
      </c>
      <c r="J2385" s="3">
        <v>-92.05801</v>
      </c>
      <c r="K2385" s="3">
        <v>30.24149</v>
      </c>
      <c r="L2385" s="3"/>
      <c r="M2385" s="3">
        <v>0</v>
      </c>
      <c r="N2385" s="3">
        <v>0</v>
      </c>
      <c r="O2385" s="3">
        <v>0</v>
      </c>
      <c r="P2385" s="3">
        <v>0</v>
      </c>
      <c r="Q2385" s="3" t="s">
        <v>29</v>
      </c>
      <c r="R2385" s="3" t="s">
        <v>30</v>
      </c>
      <c r="S2385" s="3"/>
      <c r="T2385" s="3"/>
      <c r="U2385" s="7">
        <v>45652.4617824074</v>
      </c>
      <c r="V2385" s="7">
        <v>45745.7703356482</v>
      </c>
      <c r="W2385" s="3"/>
    </row>
    <row r="2386" ht="15.05" spans="1:23">
      <c r="A2386" s="4" t="str">
        <f t="array" ref="A2386">IF(SUM(--ISNUMBER(SEARCH({", AB ",", BC ",", MB ",", NB ",", NL ",", NS ",", NT ",", NU ",", ON ",", PE ",", QC ",", SK ",", YT "},UPPER(C2386))))&gt;0,"Canada","USA")</f>
        <v>USA</v>
      </c>
      <c r="B2386" s="3" t="s">
        <v>11376</v>
      </c>
      <c r="C2386" s="3" t="s">
        <v>6753</v>
      </c>
      <c r="D2386" s="3" t="s">
        <v>6750</v>
      </c>
      <c r="E2386" s="3" t="s">
        <v>11344</v>
      </c>
      <c r="F2386" s="3" t="s">
        <v>11345</v>
      </c>
      <c r="G2386" s="3" t="s">
        <v>27</v>
      </c>
      <c r="H2386" s="3" t="s">
        <v>27</v>
      </c>
      <c r="I2386" s="3">
        <v>6</v>
      </c>
      <c r="J2386" s="3">
        <v>-112.00501</v>
      </c>
      <c r="K2386" s="3">
        <v>33.4088</v>
      </c>
      <c r="L2386" s="3" t="s">
        <v>11377</v>
      </c>
      <c r="M2386" s="3">
        <v>0</v>
      </c>
      <c r="N2386" s="3">
        <v>0</v>
      </c>
      <c r="O2386" s="3">
        <v>0</v>
      </c>
      <c r="P2386" s="3">
        <v>0</v>
      </c>
      <c r="Q2386" s="3" t="s">
        <v>29</v>
      </c>
      <c r="R2386" s="3" t="s">
        <v>30</v>
      </c>
      <c r="S2386" s="3"/>
      <c r="T2386" s="3"/>
      <c r="U2386" s="7">
        <v>45639.4251851852</v>
      </c>
      <c r="V2386" s="7">
        <v>45817.6855208333</v>
      </c>
      <c r="W2386" s="3"/>
    </row>
    <row r="2387" ht="15.05" spans="1:23">
      <c r="A2387" s="4" t="str">
        <f t="array" ref="A2387">IF(SUM(--ISNUMBER(SEARCH({", AB ",", BC ",", MB ",", NB ",", NL ",", NS ",", NT ",", NU ",", ON ",", PE ",", QC ",", SK ",", YT "},UPPER(C2387))))&gt;0,"Canada","USA")</f>
        <v>USA</v>
      </c>
      <c r="B2387" s="3" t="s">
        <v>11378</v>
      </c>
      <c r="C2387" s="3" t="s">
        <v>11379</v>
      </c>
      <c r="D2387" s="3" t="s">
        <v>11375</v>
      </c>
      <c r="E2387" s="3" t="s">
        <v>11344</v>
      </c>
      <c r="F2387" s="3" t="s">
        <v>11345</v>
      </c>
      <c r="G2387" s="3" t="s">
        <v>27</v>
      </c>
      <c r="H2387" s="3" t="s">
        <v>27</v>
      </c>
      <c r="I2387" s="3">
        <v>6</v>
      </c>
      <c r="J2387" s="3">
        <v>-93.24791</v>
      </c>
      <c r="K2387" s="3">
        <v>44.63848</v>
      </c>
      <c r="L2387" s="3"/>
      <c r="M2387" s="3">
        <v>0</v>
      </c>
      <c r="N2387" s="3">
        <v>0</v>
      </c>
      <c r="O2387" s="3">
        <v>0</v>
      </c>
      <c r="P2387" s="3">
        <v>0</v>
      </c>
      <c r="Q2387" s="3" t="s">
        <v>29</v>
      </c>
      <c r="R2387" s="3" t="s">
        <v>30</v>
      </c>
      <c r="S2387" s="3"/>
      <c r="T2387" s="3"/>
      <c r="U2387" s="7">
        <v>45668.8187615741</v>
      </c>
      <c r="V2387" s="7">
        <v>45745.7692013889</v>
      </c>
      <c r="W2387" s="3"/>
    </row>
    <row r="2388" ht="15.05" spans="1:23">
      <c r="A2388" s="4" t="str">
        <f t="array" ref="A2388">IF(SUM(--ISNUMBER(SEARCH({", AB ",", BC ",", MB ",", NB ",", NL ",", NS ",", NT ",", NU ",", ON ",", PE ",", QC ",", SK ",", YT "},UPPER(C2388))))&gt;0,"Canada","USA")</f>
        <v>USA</v>
      </c>
      <c r="B2388" s="3" t="s">
        <v>11380</v>
      </c>
      <c r="C2388" s="3" t="s">
        <v>11381</v>
      </c>
      <c r="D2388" s="3" t="s">
        <v>6750</v>
      </c>
      <c r="E2388" s="3" t="s">
        <v>11344</v>
      </c>
      <c r="F2388" s="3" t="s">
        <v>11345</v>
      </c>
      <c r="G2388" s="3" t="s">
        <v>27</v>
      </c>
      <c r="H2388" s="3" t="s">
        <v>27</v>
      </c>
      <c r="I2388" s="3">
        <v>6</v>
      </c>
      <c r="J2388" s="3">
        <v>-104.86231</v>
      </c>
      <c r="K2388" s="3">
        <v>39.78514</v>
      </c>
      <c r="L2388" s="3"/>
      <c r="M2388" s="3">
        <v>0</v>
      </c>
      <c r="N2388" s="3">
        <v>0</v>
      </c>
      <c r="O2388" s="3">
        <v>0</v>
      </c>
      <c r="P2388" s="3">
        <v>0</v>
      </c>
      <c r="Q2388" s="3" t="s">
        <v>29</v>
      </c>
      <c r="R2388" s="3" t="s">
        <v>30</v>
      </c>
      <c r="S2388" s="3"/>
      <c r="T2388" s="3"/>
      <c r="U2388" s="7">
        <v>45644.6827083333</v>
      </c>
      <c r="V2388" s="7">
        <v>45777.4746064815</v>
      </c>
      <c r="W2388" s="3"/>
    </row>
    <row r="2389" ht="15.05" spans="1:23">
      <c r="A2389" s="4" t="str">
        <f t="array" ref="A2389">IF(SUM(--ISNUMBER(SEARCH({", AB ",", BC ",", MB ",", NB ",", NL ",", NS ",", NT ",", NU ",", ON ",", PE ",", QC ",", SK ",", YT "},UPPER(C2389))))&gt;0,"Canada","USA")</f>
        <v>USA</v>
      </c>
      <c r="B2389" s="3" t="s">
        <v>11382</v>
      </c>
      <c r="C2389" s="3" t="s">
        <v>11383</v>
      </c>
      <c r="D2389" s="3" t="s">
        <v>6750</v>
      </c>
      <c r="E2389" s="3" t="s">
        <v>11344</v>
      </c>
      <c r="F2389" s="3" t="s">
        <v>11384</v>
      </c>
      <c r="G2389" s="3" t="s">
        <v>27</v>
      </c>
      <c r="H2389" s="3" t="s">
        <v>27</v>
      </c>
      <c r="I2389" s="3">
        <v>6</v>
      </c>
      <c r="J2389" s="3">
        <v>-98.62858</v>
      </c>
      <c r="K2389" s="3">
        <v>29.50179</v>
      </c>
      <c r="L2389" s="3"/>
      <c r="M2389" s="3">
        <v>0</v>
      </c>
      <c r="N2389" s="3">
        <v>0</v>
      </c>
      <c r="O2389" s="3">
        <v>0</v>
      </c>
      <c r="P2389" s="3">
        <v>0</v>
      </c>
      <c r="Q2389" s="3" t="s">
        <v>29</v>
      </c>
      <c r="R2389" s="3" t="s">
        <v>30</v>
      </c>
      <c r="S2389" s="3"/>
      <c r="T2389" s="3"/>
      <c r="U2389" s="7">
        <v>45617.5840740741</v>
      </c>
      <c r="V2389" s="7">
        <v>45745.7708217593</v>
      </c>
      <c r="W2389" s="3"/>
    </row>
    <row r="2390" ht="15.05" spans="1:23">
      <c r="A2390" s="4" t="str">
        <f t="array" ref="A2390">IF(SUM(--ISNUMBER(SEARCH({", AB ",", BC ",", MB ",", NB ",", NL ",", NS ",", NT ",", NU ",", ON ",", PE ",", QC ",", SK ",", YT "},UPPER(C2390))))&gt;0,"Canada","USA")</f>
        <v>USA</v>
      </c>
      <c r="B2390" s="3" t="s">
        <v>11385</v>
      </c>
      <c r="C2390" s="3" t="s">
        <v>11386</v>
      </c>
      <c r="D2390" s="3" t="s">
        <v>6750</v>
      </c>
      <c r="E2390" s="3" t="s">
        <v>11344</v>
      </c>
      <c r="F2390" s="3" t="s">
        <v>11345</v>
      </c>
      <c r="G2390" s="3" t="s">
        <v>27</v>
      </c>
      <c r="H2390" s="3" t="s">
        <v>27</v>
      </c>
      <c r="I2390" s="3">
        <v>6</v>
      </c>
      <c r="J2390" s="3">
        <v>-78.8826799</v>
      </c>
      <c r="K2390" s="3">
        <v>34.7652648</v>
      </c>
      <c r="L2390" s="3"/>
      <c r="M2390" s="3">
        <v>0</v>
      </c>
      <c r="N2390" s="3">
        <v>0</v>
      </c>
      <c r="O2390" s="3">
        <v>0</v>
      </c>
      <c r="P2390" s="3">
        <v>0</v>
      </c>
      <c r="Q2390" s="3" t="s">
        <v>29</v>
      </c>
      <c r="R2390" s="3" t="s">
        <v>30</v>
      </c>
      <c r="S2390" s="3"/>
      <c r="T2390" s="3"/>
      <c r="U2390" s="7">
        <v>45668.8212037037</v>
      </c>
      <c r="V2390" s="7">
        <v>45745.7691319444</v>
      </c>
      <c r="W2390" s="3"/>
    </row>
    <row r="2391" ht="15.05" spans="1:23">
      <c r="A2391" s="4" t="str">
        <f t="array" ref="A2391">IF(SUM(--ISNUMBER(SEARCH({", AB ",", BC ",", MB ",", NB ",", NL ",", NS ",", NT ",", NU ",", ON ",", PE ",", QC ",", SK ",", YT "},UPPER(C2391))))&gt;0,"Canada","USA")</f>
        <v>USA</v>
      </c>
      <c r="B2391" s="3" t="s">
        <v>11387</v>
      </c>
      <c r="C2391" s="3" t="s">
        <v>11388</v>
      </c>
      <c r="D2391" s="3">
        <v>8553638111</v>
      </c>
      <c r="E2391" s="3" t="s">
        <v>11344</v>
      </c>
      <c r="F2391" s="3" t="s">
        <v>11341</v>
      </c>
      <c r="G2391" s="3" t="s">
        <v>27</v>
      </c>
      <c r="H2391" s="3" t="s">
        <v>27</v>
      </c>
      <c r="I2391" s="3">
        <v>6</v>
      </c>
      <c r="J2391" s="3">
        <v>-111.978641799999</v>
      </c>
      <c r="K2391" s="8" t="s">
        <v>11389</v>
      </c>
      <c r="L2391" s="3"/>
      <c r="M2391" s="3">
        <v>0</v>
      </c>
      <c r="N2391" s="3">
        <v>0</v>
      </c>
      <c r="O2391" s="3">
        <v>0</v>
      </c>
      <c r="P2391" s="3">
        <v>0</v>
      </c>
      <c r="Q2391" s="3" t="s">
        <v>29</v>
      </c>
      <c r="R2391" s="3" t="s">
        <v>30</v>
      </c>
      <c r="S2391" s="3"/>
      <c r="T2391" s="3"/>
      <c r="U2391" s="7">
        <v>45666.4277314815</v>
      </c>
      <c r="V2391" s="7">
        <v>45745.7695949074</v>
      </c>
      <c r="W2391" s="3"/>
    </row>
    <row r="2392" ht="15.05" spans="1:23">
      <c r="A2392" s="4" t="str">
        <f t="array" ref="A2392">IF(SUM(--ISNUMBER(SEARCH({", AB ",", BC ",", MB ",", NB ",", NL ",", NS ",", NT ",", NU ",", ON ",", PE ",", QC ",", SK ",", YT "},UPPER(C2392))))&gt;0,"Canada","USA")</f>
        <v>USA</v>
      </c>
      <c r="B2392" s="3" t="s">
        <v>11390</v>
      </c>
      <c r="C2392" s="3" t="s">
        <v>11391</v>
      </c>
      <c r="D2392" s="3" t="s">
        <v>11375</v>
      </c>
      <c r="E2392" s="3" t="s">
        <v>11344</v>
      </c>
      <c r="F2392" s="3" t="s">
        <v>11345</v>
      </c>
      <c r="G2392" s="3" t="s">
        <v>27</v>
      </c>
      <c r="H2392" s="3" t="s">
        <v>27</v>
      </c>
      <c r="I2392" s="3">
        <v>6</v>
      </c>
      <c r="J2392" s="3">
        <v>-115.19388</v>
      </c>
      <c r="K2392" s="3">
        <v>36.08781</v>
      </c>
      <c r="L2392" s="3"/>
      <c r="M2392" s="3">
        <v>0</v>
      </c>
      <c r="N2392" s="3">
        <v>0</v>
      </c>
      <c r="O2392" s="3">
        <v>0</v>
      </c>
      <c r="P2392" s="3">
        <v>0</v>
      </c>
      <c r="Q2392" s="3" t="s">
        <v>29</v>
      </c>
      <c r="R2392" s="3" t="s">
        <v>30</v>
      </c>
      <c r="S2392" s="3"/>
      <c r="T2392" s="3"/>
      <c r="U2392" s="7">
        <v>45668.952962963</v>
      </c>
      <c r="V2392" s="7">
        <v>45745.7690625</v>
      </c>
      <c r="W2392" s="3"/>
    </row>
    <row r="2393" ht="15.05" spans="1:23">
      <c r="A2393" s="4" t="str">
        <f t="array" ref="A2393">IF(SUM(--ISNUMBER(SEARCH({", AB ",", BC ",", MB ",", NB ",", NL ",", NS ",", NT ",", NU ",", ON ",", PE ",", QC ",", SK ",", YT "},UPPER(C2393))))&gt;0,"Canada","USA")</f>
        <v>USA</v>
      </c>
      <c r="B2393" s="3" t="s">
        <v>11392</v>
      </c>
      <c r="C2393" s="3" t="s">
        <v>11393</v>
      </c>
      <c r="D2393" s="3" t="s">
        <v>6750</v>
      </c>
      <c r="E2393" s="3" t="s">
        <v>11344</v>
      </c>
      <c r="F2393" s="3" t="s">
        <v>11384</v>
      </c>
      <c r="G2393" s="3" t="s">
        <v>27</v>
      </c>
      <c r="H2393" s="3" t="s">
        <v>27</v>
      </c>
      <c r="I2393" s="3">
        <v>6</v>
      </c>
      <c r="J2393" s="3">
        <v>-122.2434692</v>
      </c>
      <c r="K2393" s="3">
        <v>47.4306505</v>
      </c>
      <c r="L2393" s="3"/>
      <c r="M2393" s="3">
        <v>0</v>
      </c>
      <c r="N2393" s="3">
        <v>0</v>
      </c>
      <c r="O2393" s="3">
        <v>0</v>
      </c>
      <c r="P2393" s="3">
        <v>0</v>
      </c>
      <c r="Q2393" s="3" t="s">
        <v>29</v>
      </c>
      <c r="R2393" s="3" t="s">
        <v>30</v>
      </c>
      <c r="S2393" s="3"/>
      <c r="T2393" s="3"/>
      <c r="U2393" s="7">
        <v>45665.5031944444</v>
      </c>
      <c r="V2393" s="7">
        <v>45745.7696759259</v>
      </c>
      <c r="W2393" s="3"/>
    </row>
    <row r="2394" ht="15.05" spans="1:23">
      <c r="A2394" s="4" t="str">
        <f t="array" ref="A2394">IF(SUM(--ISNUMBER(SEARCH({", AB ",", BC ",", MB ",", NB ",", NL ",", NS ",", NT ",", NU ",", ON ",", PE ",", QC ",", SK ",", YT "},UPPER(C2394))))&gt;0,"Canada","USA")</f>
        <v>USA</v>
      </c>
      <c r="B2394" s="3" t="s">
        <v>11394</v>
      </c>
      <c r="C2394" s="3" t="s">
        <v>11395</v>
      </c>
      <c r="D2394" s="3" t="s">
        <v>11375</v>
      </c>
      <c r="E2394" s="3" t="s">
        <v>11344</v>
      </c>
      <c r="F2394" s="3" t="s">
        <v>11345</v>
      </c>
      <c r="G2394" s="3" t="s">
        <v>27</v>
      </c>
      <c r="H2394" s="3" t="s">
        <v>27</v>
      </c>
      <c r="I2394" s="3">
        <v>6</v>
      </c>
      <c r="J2394" s="3">
        <v>-81.15893</v>
      </c>
      <c r="K2394" s="3">
        <v>34.09377</v>
      </c>
      <c r="L2394" s="3"/>
      <c r="M2394" s="3">
        <v>0</v>
      </c>
      <c r="N2394" s="3">
        <v>0</v>
      </c>
      <c r="O2394" s="3">
        <v>0</v>
      </c>
      <c r="P2394" s="3">
        <v>0</v>
      </c>
      <c r="Q2394" s="3" t="s">
        <v>29</v>
      </c>
      <c r="R2394" s="3" t="s">
        <v>30</v>
      </c>
      <c r="S2394" s="3"/>
      <c r="T2394" s="3"/>
      <c r="U2394" s="7">
        <v>45615.488912037</v>
      </c>
      <c r="V2394" s="7">
        <v>45745.770150463</v>
      </c>
      <c r="W2394" s="3"/>
    </row>
    <row r="2395" ht="15.05" spans="1:23">
      <c r="A2395" s="4" t="str">
        <f t="array" ref="A2395">IF(SUM(--ISNUMBER(SEARCH({", AB ",", BC ",", MB ",", NB ",", NL ",", NS ",", NT ",", NU ",", ON ",", PE ",", QC ",", SK ",", YT "},UPPER(C2395))))&gt;0,"Canada","USA")</f>
        <v>USA</v>
      </c>
      <c r="B2395" s="3" t="s">
        <v>11396</v>
      </c>
      <c r="C2395" s="3" t="s">
        <v>11397</v>
      </c>
      <c r="D2395" s="3" t="s">
        <v>6750</v>
      </c>
      <c r="E2395" s="3" t="s">
        <v>11344</v>
      </c>
      <c r="F2395" s="3" t="s">
        <v>11384</v>
      </c>
      <c r="G2395" s="3" t="s">
        <v>27</v>
      </c>
      <c r="H2395" s="3" t="s">
        <v>27</v>
      </c>
      <c r="I2395" s="3">
        <v>6</v>
      </c>
      <c r="J2395" s="3">
        <v>-95.32491</v>
      </c>
      <c r="K2395" s="3">
        <v>29.94771</v>
      </c>
      <c r="L2395" s="3"/>
      <c r="M2395" s="3">
        <v>0</v>
      </c>
      <c r="N2395" s="3">
        <v>0</v>
      </c>
      <c r="O2395" s="3">
        <v>0</v>
      </c>
      <c r="P2395" s="3">
        <v>0</v>
      </c>
      <c r="Q2395" s="3" t="s">
        <v>29</v>
      </c>
      <c r="R2395" s="3" t="s">
        <v>30</v>
      </c>
      <c r="S2395" s="3"/>
      <c r="T2395" s="3"/>
      <c r="U2395" s="7">
        <v>45617.5875578704</v>
      </c>
      <c r="V2395" s="7">
        <v>45745.7707523148</v>
      </c>
      <c r="W2395" s="3"/>
    </row>
    <row r="2396" ht="15.05" spans="1:23">
      <c r="A2396" s="4" t="str">
        <f t="array" ref="A2396">IF(SUM(--ISNUMBER(SEARCH({", AB ",", BC ",", MB ",", NB ",", NL ",", NS ",", NT ",", NU ",", ON ",", PE ",", QC ",", SK ",", YT "},UPPER(C2396))))&gt;0,"Canada","USA")</f>
        <v>USA</v>
      </c>
      <c r="B2396" s="3" t="s">
        <v>11398</v>
      </c>
      <c r="C2396" s="3" t="s">
        <v>11399</v>
      </c>
      <c r="D2396" s="3" t="s">
        <v>6750</v>
      </c>
      <c r="E2396" s="3" t="s">
        <v>11344</v>
      </c>
      <c r="F2396" s="3" t="s">
        <v>11384</v>
      </c>
      <c r="G2396" s="3" t="s">
        <v>27</v>
      </c>
      <c r="H2396" s="3" t="s">
        <v>27</v>
      </c>
      <c r="I2396" s="3">
        <v>6</v>
      </c>
      <c r="J2396" s="3">
        <v>-87.45443</v>
      </c>
      <c r="K2396" s="3">
        <v>36.57747</v>
      </c>
      <c r="L2396" s="3"/>
      <c r="M2396" s="3">
        <v>0</v>
      </c>
      <c r="N2396" s="3">
        <v>0</v>
      </c>
      <c r="O2396" s="3">
        <v>0</v>
      </c>
      <c r="P2396" s="3">
        <v>0</v>
      </c>
      <c r="Q2396" s="3" t="s">
        <v>29</v>
      </c>
      <c r="R2396" s="3" t="s">
        <v>30</v>
      </c>
      <c r="S2396" s="3"/>
      <c r="T2396" s="3"/>
      <c r="U2396" s="7">
        <v>45617.3708217593</v>
      </c>
      <c r="V2396" s="7">
        <v>45745.7708912037</v>
      </c>
      <c r="W2396" s="3"/>
    </row>
    <row r="2397" ht="15.05" spans="1:23">
      <c r="A2397" s="4" t="str">
        <f t="array" ref="A2397">IF(SUM(--ISNUMBER(SEARCH({", AB ",", BC ",", MB ",", NB ",", NL ",", NS ",", NT ",", NU ",", ON ",", PE ",", QC ",", SK ",", YT "},UPPER(C2397))))&gt;0,"Canada","USA")</f>
        <v>USA</v>
      </c>
      <c r="B2397" s="3" t="s">
        <v>11400</v>
      </c>
      <c r="C2397" s="3" t="s">
        <v>11401</v>
      </c>
      <c r="D2397" s="3" t="s">
        <v>6750</v>
      </c>
      <c r="E2397" s="3" t="s">
        <v>11344</v>
      </c>
      <c r="F2397" s="3" t="s">
        <v>11384</v>
      </c>
      <c r="G2397" s="3" t="s">
        <v>27</v>
      </c>
      <c r="H2397" s="3" t="s">
        <v>27</v>
      </c>
      <c r="I2397" s="3">
        <v>6</v>
      </c>
      <c r="J2397" s="3">
        <v>-96.90716</v>
      </c>
      <c r="K2397" s="3">
        <v>32.93957</v>
      </c>
      <c r="L2397" s="3"/>
      <c r="M2397" s="3">
        <v>0</v>
      </c>
      <c r="N2397" s="3">
        <v>0</v>
      </c>
      <c r="O2397" s="3">
        <v>0</v>
      </c>
      <c r="P2397" s="3">
        <v>0</v>
      </c>
      <c r="Q2397" s="3" t="s">
        <v>29</v>
      </c>
      <c r="R2397" s="3" t="s">
        <v>30</v>
      </c>
      <c r="S2397" s="3"/>
      <c r="T2397" s="3"/>
      <c r="U2397" s="7">
        <v>45617.5897800926</v>
      </c>
      <c r="V2397" s="7">
        <v>45745.7706481482</v>
      </c>
      <c r="W2397" s="3"/>
    </row>
    <row r="2398" ht="15.05" spans="1:23">
      <c r="A2398" s="4" t="str">
        <f t="array" ref="A2398">IF(SUM(--ISNUMBER(SEARCH({", AB ",", BC ",", MB ",", NB ",", NL ",", NS ",", NT ",", NU ",", ON ",", PE ",", QC ",", SK ",", YT "},UPPER(C2398))))&gt;0,"Canada","USA")</f>
        <v>USA</v>
      </c>
      <c r="B2398" s="3" t="s">
        <v>11402</v>
      </c>
      <c r="C2398" s="3" t="s">
        <v>11403</v>
      </c>
      <c r="D2398" s="3" t="s">
        <v>11404</v>
      </c>
      <c r="E2398" s="3" t="s">
        <v>11405</v>
      </c>
      <c r="F2398" s="3" t="s">
        <v>11345</v>
      </c>
      <c r="G2398" s="3" t="s">
        <v>27</v>
      </c>
      <c r="H2398" s="3" t="s">
        <v>27</v>
      </c>
      <c r="I2398" s="3">
        <v>6</v>
      </c>
      <c r="J2398" s="3">
        <v>-81.55378</v>
      </c>
      <c r="K2398" s="3">
        <v>41.31338</v>
      </c>
      <c r="L2398" s="3"/>
      <c r="M2398" s="3">
        <v>0</v>
      </c>
      <c r="N2398" s="3">
        <v>0</v>
      </c>
      <c r="O2398" s="3">
        <v>0</v>
      </c>
      <c r="P2398" s="3">
        <v>0</v>
      </c>
      <c r="Q2398" s="3" t="s">
        <v>29</v>
      </c>
      <c r="R2398" s="3" t="s">
        <v>30</v>
      </c>
      <c r="S2398" s="3"/>
      <c r="T2398" s="3"/>
      <c r="U2398" s="7">
        <v>45735.5980671296</v>
      </c>
      <c r="V2398" s="7">
        <v>45745.76875</v>
      </c>
      <c r="W2398" s="3"/>
    </row>
    <row r="2399" ht="15.05" spans="1:23">
      <c r="A2399" s="4" t="str">
        <f t="array" ref="A2399">IF(SUM(--ISNUMBER(SEARCH({", AB ",", BC ",", MB ",", NB ",", NL ",", NS ",", NT ",", NU ",", ON ",", PE ",", QC ",", SK ",", YT "},UPPER(C2399))))&gt;0,"Canada","USA")</f>
        <v>USA</v>
      </c>
      <c r="B2399" s="3" t="s">
        <v>11406</v>
      </c>
      <c r="C2399" s="3" t="s">
        <v>11407</v>
      </c>
      <c r="D2399" s="3" t="s">
        <v>6750</v>
      </c>
      <c r="E2399" s="3" t="s">
        <v>11344</v>
      </c>
      <c r="F2399" s="3" t="s">
        <v>11345</v>
      </c>
      <c r="G2399" s="3" t="s">
        <v>27</v>
      </c>
      <c r="H2399" s="3" t="s">
        <v>27</v>
      </c>
      <c r="I2399" s="3">
        <v>6</v>
      </c>
      <c r="J2399" s="3">
        <v>-84.94614</v>
      </c>
      <c r="K2399" s="3">
        <v>33.6823</v>
      </c>
      <c r="L2399" s="3"/>
      <c r="M2399" s="3">
        <v>0</v>
      </c>
      <c r="N2399" s="3">
        <v>0</v>
      </c>
      <c r="O2399" s="3">
        <v>0</v>
      </c>
      <c r="P2399" s="3">
        <v>0</v>
      </c>
      <c r="Q2399" s="3" t="s">
        <v>29</v>
      </c>
      <c r="R2399" s="3" t="s">
        <v>30</v>
      </c>
      <c r="S2399" s="3"/>
      <c r="T2399" s="3"/>
      <c r="U2399" s="7">
        <v>45642.5329976852</v>
      </c>
      <c r="V2399" s="7">
        <v>45745.7704861111</v>
      </c>
      <c r="W2399" s="3"/>
    </row>
    <row r="2400" ht="15.05" spans="1:23">
      <c r="A2400" s="4" t="str">
        <f t="array" ref="A2400">IF(SUM(--ISNUMBER(SEARCH({", AB ",", BC ",", MB ",", NB ",", NL ",", NS ",", NT ",", NU ",", ON ",", PE ",", QC ",", SK ",", YT "},UPPER(C2400))))&gt;0,"Canada","USA")</f>
        <v>USA</v>
      </c>
      <c r="B2400" s="3" t="s">
        <v>11408</v>
      </c>
      <c r="C2400" s="3" t="s">
        <v>11409</v>
      </c>
      <c r="D2400" s="3" t="s">
        <v>6750</v>
      </c>
      <c r="E2400" s="3" t="s">
        <v>11344</v>
      </c>
      <c r="F2400" s="3" t="s">
        <v>11345</v>
      </c>
      <c r="G2400" s="3" t="s">
        <v>27</v>
      </c>
      <c r="H2400" s="3" t="s">
        <v>27</v>
      </c>
      <c r="I2400" s="3">
        <v>6</v>
      </c>
      <c r="J2400" s="3">
        <v>-110.94683</v>
      </c>
      <c r="K2400" s="3">
        <v>32.21295</v>
      </c>
      <c r="L2400" s="3"/>
      <c r="M2400" s="3">
        <v>0</v>
      </c>
      <c r="N2400" s="3">
        <v>0</v>
      </c>
      <c r="O2400" s="3">
        <v>0</v>
      </c>
      <c r="P2400" s="3">
        <v>0</v>
      </c>
      <c r="Q2400" s="3" t="s">
        <v>29</v>
      </c>
      <c r="R2400" s="3" t="s">
        <v>30</v>
      </c>
      <c r="S2400" s="3"/>
      <c r="T2400" s="3"/>
      <c r="U2400" s="7">
        <v>45639.430787037</v>
      </c>
      <c r="V2400" s="7">
        <v>45745.7705208333</v>
      </c>
      <c r="W2400" s="3"/>
    </row>
    <row r="2401" ht="15.05" spans="1:23">
      <c r="A2401" s="4" t="str">
        <f t="array" ref="A2401">IF(SUM(--ISNUMBER(SEARCH({", AB ",", BC ",", MB ",", NB ",", NL ",", NS ",", NT ",", NU ",", ON ",", PE ",", QC ",", SK ",", YT "},UPPER(C2401))))&gt;0,"Canada","USA")</f>
        <v>USA</v>
      </c>
      <c r="B2401" s="3" t="s">
        <v>11410</v>
      </c>
      <c r="C2401" s="3" t="s">
        <v>11411</v>
      </c>
      <c r="D2401" s="3" t="s">
        <v>11412</v>
      </c>
      <c r="E2401" s="3" t="s">
        <v>11413</v>
      </c>
      <c r="F2401" s="3" t="s">
        <v>11345</v>
      </c>
      <c r="G2401" s="3" t="s">
        <v>27</v>
      </c>
      <c r="H2401" s="3" t="s">
        <v>27</v>
      </c>
      <c r="I2401" s="3">
        <v>6</v>
      </c>
      <c r="J2401" s="3">
        <v>-122.63978</v>
      </c>
      <c r="K2401" s="3">
        <v>45.46147</v>
      </c>
      <c r="L2401" s="3"/>
      <c r="M2401" s="3">
        <v>0</v>
      </c>
      <c r="N2401" s="3">
        <v>0</v>
      </c>
      <c r="O2401" s="3">
        <v>0</v>
      </c>
      <c r="P2401" s="3">
        <v>0</v>
      </c>
      <c r="Q2401" s="3" t="s">
        <v>29</v>
      </c>
      <c r="R2401" s="3" t="s">
        <v>30</v>
      </c>
      <c r="S2401" s="3"/>
      <c r="T2401" s="3"/>
      <c r="U2401" s="7">
        <v>45772.5234606481</v>
      </c>
      <c r="V2401" s="7">
        <v>45777.7107291667</v>
      </c>
      <c r="W2401" s="3"/>
    </row>
    <row r="2402" ht="15.05" spans="1:23">
      <c r="A2402" s="4" t="str">
        <f t="array" ref="A2402">IF(SUM(--ISNUMBER(SEARCH({", AB ",", BC ",", MB ",", NB ",", NL ",", NS ",", NT ",", NU ",", ON ",", PE ",", QC ",", SK ",", YT "},UPPER(C2402))))&gt;0,"Canada","USA")</f>
        <v>USA</v>
      </c>
      <c r="B2402" s="3" t="s">
        <v>11414</v>
      </c>
      <c r="C2402" s="3" t="s">
        <v>11415</v>
      </c>
      <c r="D2402" s="3" t="s">
        <v>11416</v>
      </c>
      <c r="E2402" s="3" t="s">
        <v>11417</v>
      </c>
      <c r="F2402" s="3"/>
      <c r="G2402" s="3" t="s">
        <v>27</v>
      </c>
      <c r="H2402" s="3" t="s">
        <v>27</v>
      </c>
      <c r="I2402" s="3">
        <v>5</v>
      </c>
      <c r="J2402" s="3">
        <v>-77.86544</v>
      </c>
      <c r="K2402" s="3">
        <v>34.24504</v>
      </c>
      <c r="L2402" s="3"/>
      <c r="M2402" s="3">
        <v>0</v>
      </c>
      <c r="N2402" s="3">
        <v>0</v>
      </c>
      <c r="O2402" s="3">
        <v>0</v>
      </c>
      <c r="P2402" s="3">
        <v>0</v>
      </c>
      <c r="Q2402" s="3" t="s">
        <v>29</v>
      </c>
      <c r="R2402" s="3" t="s">
        <v>30</v>
      </c>
      <c r="S2402" s="3"/>
      <c r="T2402" s="3"/>
      <c r="U2402" s="7">
        <v>45716.3914930556</v>
      </c>
      <c r="V2402" s="7">
        <v>45891.6480787037</v>
      </c>
      <c r="W2402" s="3"/>
    </row>
    <row r="2403" ht="15.05" spans="1:23">
      <c r="A2403" s="4" t="str">
        <f t="array" ref="A2403">IF(SUM(--ISNUMBER(SEARCH({", AB ",", BC ",", MB ",", NB ",", NL ",", NS ",", NT ",", NU ",", ON ",", PE ",", QC ",", SK ",", YT "},UPPER(C2403))))&gt;0,"Canada","USA")</f>
        <v>USA</v>
      </c>
      <c r="B2403" s="3" t="s">
        <v>11418</v>
      </c>
      <c r="C2403" s="3" t="s">
        <v>11419</v>
      </c>
      <c r="D2403" s="3" t="s">
        <v>11420</v>
      </c>
      <c r="E2403" s="3" t="s">
        <v>11421</v>
      </c>
      <c r="F2403" s="3"/>
      <c r="G2403" s="3" t="s">
        <v>27</v>
      </c>
      <c r="H2403" s="3" t="s">
        <v>27</v>
      </c>
      <c r="I2403" s="3">
        <v>5</v>
      </c>
      <c r="J2403" s="3">
        <v>-122.416652431721</v>
      </c>
      <c r="K2403" s="8" t="s">
        <v>11422</v>
      </c>
      <c r="L2403" s="3" t="s">
        <v>11423</v>
      </c>
      <c r="M2403" s="3">
        <v>0</v>
      </c>
      <c r="N2403" s="3">
        <v>0</v>
      </c>
      <c r="O2403" s="3">
        <v>0</v>
      </c>
      <c r="P2403" s="3">
        <v>0</v>
      </c>
      <c r="Q2403" s="3" t="s">
        <v>29</v>
      </c>
      <c r="R2403" s="3" t="s">
        <v>30</v>
      </c>
      <c r="S2403" s="3"/>
      <c r="T2403" s="3"/>
      <c r="U2403" s="7">
        <v>45875.3898958333</v>
      </c>
      <c r="V2403" s="7">
        <v>45916.7036805556</v>
      </c>
      <c r="W2403" s="3"/>
    </row>
    <row r="2404" ht="15.05" spans="1:23">
      <c r="A2404" s="4" t="str">
        <f t="array" ref="A2404">IF(SUM(--ISNUMBER(SEARCH({", AB ",", BC ",", MB ",", NB ",", NL ",", NS ",", NT ",", NU ",", ON ",", PE ",", QC ",", SK ",", YT "},UPPER(C2404))))&gt;0,"Canada","USA")</f>
        <v>USA</v>
      </c>
      <c r="B2404" s="3" t="s">
        <v>11424</v>
      </c>
      <c r="C2404" s="3" t="s">
        <v>11425</v>
      </c>
      <c r="D2404" s="3" t="s">
        <v>11426</v>
      </c>
      <c r="E2404" s="3" t="s">
        <v>11427</v>
      </c>
      <c r="F2404" s="3"/>
      <c r="G2404" s="3" t="s">
        <v>27</v>
      </c>
      <c r="H2404" s="3" t="s">
        <v>27</v>
      </c>
      <c r="I2404" s="3">
        <v>5</v>
      </c>
      <c r="J2404" s="3">
        <v>-97.49137</v>
      </c>
      <c r="K2404" s="3">
        <v>32.50852</v>
      </c>
      <c r="L2404" s="3" t="s">
        <v>11428</v>
      </c>
      <c r="M2404" s="3">
        <v>0</v>
      </c>
      <c r="N2404" s="3">
        <v>0</v>
      </c>
      <c r="O2404" s="3">
        <v>0</v>
      </c>
      <c r="P2404" s="3">
        <v>0</v>
      </c>
      <c r="Q2404" s="3" t="s">
        <v>29</v>
      </c>
      <c r="R2404" s="3" t="s">
        <v>30</v>
      </c>
      <c r="S2404" s="3"/>
      <c r="T2404" s="3"/>
      <c r="U2404" s="7">
        <v>45617.6011574074</v>
      </c>
      <c r="V2404" s="7">
        <v>45853.5149537037</v>
      </c>
      <c r="W2404" s="3"/>
    </row>
    <row r="2405" ht="15.05" spans="1:23">
      <c r="A2405" s="4" t="str">
        <f t="array" ref="A2405">IF(SUM(--ISNUMBER(SEARCH({", AB ",", BC ",", MB ",", NB ",", NL ",", NS ",", NT ",", NU ",", ON ",", PE ",", QC ",", SK ",", YT "},UPPER(C2405))))&gt;0,"Canada","USA")</f>
        <v>USA</v>
      </c>
      <c r="B2405" s="3" t="s">
        <v>11429</v>
      </c>
      <c r="C2405" s="3" t="s">
        <v>11430</v>
      </c>
      <c r="D2405" s="3" t="s">
        <v>11431</v>
      </c>
      <c r="E2405" s="3" t="s">
        <v>11432</v>
      </c>
      <c r="F2405" s="3"/>
      <c r="G2405" s="3" t="s">
        <v>27</v>
      </c>
      <c r="H2405" s="3" t="s">
        <v>27</v>
      </c>
      <c r="I2405" s="3">
        <v>5</v>
      </c>
      <c r="J2405" s="3">
        <v>-80.450631731547</v>
      </c>
      <c r="K2405" s="8" t="s">
        <v>11433</v>
      </c>
      <c r="L2405" s="3"/>
      <c r="M2405" s="3">
        <v>0</v>
      </c>
      <c r="N2405" s="3">
        <v>0</v>
      </c>
      <c r="O2405" s="3">
        <v>0</v>
      </c>
      <c r="P2405" s="3">
        <v>0</v>
      </c>
      <c r="Q2405" s="3" t="s">
        <v>29</v>
      </c>
      <c r="R2405" s="3" t="s">
        <v>30</v>
      </c>
      <c r="S2405" s="3"/>
      <c r="T2405" s="3"/>
      <c r="U2405" s="7">
        <v>45813.5053935185</v>
      </c>
      <c r="V2405" s="7">
        <v>45813.5518402778</v>
      </c>
      <c r="W2405" s="3"/>
    </row>
    <row r="2406" ht="15.05" spans="1:23">
      <c r="A2406" s="4" t="str">
        <f t="array" ref="A2406">IF(SUM(--ISNUMBER(SEARCH({", AB ",", BC ",", MB ",", NB ",", NL ",", NS ",", NT ",", NU ",", ON ",", PE ",", QC ",", SK ",", YT "},UPPER(C2406))))&gt;0,"Canada","USA")</f>
        <v>USA</v>
      </c>
      <c r="B2406" s="3" t="s">
        <v>11434</v>
      </c>
      <c r="C2406" s="3" t="s">
        <v>11435</v>
      </c>
      <c r="D2406" s="3" t="s">
        <v>11436</v>
      </c>
      <c r="E2406" s="3" t="s">
        <v>11437</v>
      </c>
      <c r="F2406" s="3" t="s">
        <v>11438</v>
      </c>
      <c r="G2406" s="3" t="s">
        <v>27</v>
      </c>
      <c r="H2406" s="3" t="s">
        <v>27</v>
      </c>
      <c r="I2406" s="3">
        <v>6</v>
      </c>
      <c r="J2406" s="3">
        <v>-77.62799</v>
      </c>
      <c r="K2406" s="3">
        <v>34.39445</v>
      </c>
      <c r="L2406" s="3" t="s">
        <v>11439</v>
      </c>
      <c r="M2406" s="3">
        <v>0</v>
      </c>
      <c r="N2406" s="3">
        <v>0</v>
      </c>
      <c r="O2406" s="3">
        <v>0</v>
      </c>
      <c r="P2406" s="3">
        <v>0</v>
      </c>
      <c r="Q2406" s="3" t="s">
        <v>29</v>
      </c>
      <c r="R2406" s="3" t="s">
        <v>30</v>
      </c>
      <c r="S2406" s="3"/>
      <c r="T2406" s="3"/>
      <c r="U2406" s="7">
        <v>45646.6710416667</v>
      </c>
      <c r="V2406" s="7">
        <v>45919.4333564815</v>
      </c>
      <c r="W2406" s="3"/>
    </row>
    <row r="2407" ht="15.05" spans="1:23">
      <c r="A2407" s="4" t="str">
        <f t="array" ref="A2407">IF(SUM(--ISNUMBER(SEARCH({", AB ",", BC ",", MB ",", NB ",", NL ",", NS ",", NT ",", NU ",", ON ",", PE ",", QC ",", SK ",", YT "},UPPER(C2407))))&gt;0,"Canada","USA")</f>
        <v>USA</v>
      </c>
      <c r="B2407" s="3" t="s">
        <v>11440</v>
      </c>
      <c r="C2407" s="3" t="s">
        <v>11441</v>
      </c>
      <c r="D2407" s="3" t="s">
        <v>11442</v>
      </c>
      <c r="E2407" s="3" t="s">
        <v>11443</v>
      </c>
      <c r="F2407" s="3"/>
      <c r="G2407" s="3" t="s">
        <v>27</v>
      </c>
      <c r="H2407" s="3" t="s">
        <v>27</v>
      </c>
      <c r="I2407" s="3">
        <v>1</v>
      </c>
      <c r="J2407" s="3">
        <v>-94.00309</v>
      </c>
      <c r="K2407" s="3">
        <v>36.33183</v>
      </c>
      <c r="L2407" s="3" t="s">
        <v>11444</v>
      </c>
      <c r="M2407" s="3">
        <v>0</v>
      </c>
      <c r="N2407" s="3">
        <v>0</v>
      </c>
      <c r="O2407" s="3">
        <v>0</v>
      </c>
      <c r="P2407" s="3">
        <v>0</v>
      </c>
      <c r="Q2407" s="3" t="s">
        <v>29</v>
      </c>
      <c r="R2407" s="3" t="s">
        <v>30</v>
      </c>
      <c r="S2407" s="3"/>
      <c r="T2407" s="3"/>
      <c r="U2407" s="7">
        <v>45603.6433796296</v>
      </c>
      <c r="V2407" s="7">
        <v>45814.5475578704</v>
      </c>
      <c r="W2407" s="3"/>
    </row>
    <row r="2408" ht="15.05" spans="1:23">
      <c r="A2408" s="4" t="str">
        <f t="array" ref="A2408">IF(SUM(--ISNUMBER(SEARCH({", AB ",", BC ",", MB ",", NB ",", NL ",", NS ",", NT ",", NU ",", ON ",", PE ",", QC ",", SK ",", YT "},UPPER(C2408))))&gt;0,"Canada","USA")</f>
        <v>USA</v>
      </c>
      <c r="B2408" s="3" t="s">
        <v>11445</v>
      </c>
      <c r="C2408" s="3" t="s">
        <v>11446</v>
      </c>
      <c r="D2408" s="3" t="s">
        <v>11447</v>
      </c>
      <c r="E2408" s="3" t="s">
        <v>11448</v>
      </c>
      <c r="F2408" s="3" t="s">
        <v>11449</v>
      </c>
      <c r="G2408" s="3" t="s">
        <v>27</v>
      </c>
      <c r="H2408" s="3" t="s">
        <v>91</v>
      </c>
      <c r="I2408" s="3">
        <v>6</v>
      </c>
      <c r="J2408" s="3">
        <v>-122.7757645</v>
      </c>
      <c r="K2408" s="3">
        <v>45.3343856</v>
      </c>
      <c r="L2408" s="3" t="s">
        <v>11450</v>
      </c>
      <c r="M2408" s="3">
        <v>0</v>
      </c>
      <c r="N2408" s="3">
        <v>0</v>
      </c>
      <c r="O2408" s="3">
        <v>0</v>
      </c>
      <c r="P2408" s="3">
        <v>0</v>
      </c>
      <c r="Q2408" s="3" t="s">
        <v>29</v>
      </c>
      <c r="R2408" s="3" t="s">
        <v>30</v>
      </c>
      <c r="S2408" s="3"/>
      <c r="T2408" s="3"/>
      <c r="U2408" s="7">
        <v>45666.6779166667</v>
      </c>
      <c r="V2408" s="7">
        <v>45877.3852546296</v>
      </c>
      <c r="W2408" s="3"/>
    </row>
    <row r="2409" ht="15.05" spans="1:23">
      <c r="A2409" s="4" t="str">
        <f t="array" ref="A2409">IF(SUM(--ISNUMBER(SEARCH({", AB ",", BC ",", MB ",", NB ",", NL ",", NS ",", NT ",", NU ",", ON ",", PE ",", QC ",", SK ",", YT "},UPPER(C2409))))&gt;0,"Canada","USA")</f>
        <v>USA</v>
      </c>
      <c r="B2409" s="3" t="s">
        <v>11451</v>
      </c>
      <c r="C2409" s="3" t="s">
        <v>11452</v>
      </c>
      <c r="D2409" s="3" t="s">
        <v>11453</v>
      </c>
      <c r="E2409" s="3" t="s">
        <v>11454</v>
      </c>
      <c r="F2409" s="3"/>
      <c r="G2409" s="3" t="s">
        <v>27</v>
      </c>
      <c r="H2409" s="3" t="s">
        <v>91</v>
      </c>
      <c r="I2409" s="3">
        <v>4</v>
      </c>
      <c r="J2409" s="3">
        <v>-82.40711</v>
      </c>
      <c r="K2409" s="3">
        <v>27.14727</v>
      </c>
      <c r="L2409" s="3" t="s">
        <v>11455</v>
      </c>
      <c r="M2409" s="3">
        <v>0</v>
      </c>
      <c r="N2409" s="3">
        <v>0</v>
      </c>
      <c r="O2409" s="3">
        <v>0</v>
      </c>
      <c r="P2409" s="3">
        <v>0</v>
      </c>
      <c r="Q2409" s="3" t="s">
        <v>29</v>
      </c>
      <c r="R2409" s="3" t="s">
        <v>30</v>
      </c>
      <c r="S2409" s="3"/>
      <c r="T2409" s="3"/>
      <c r="U2409" s="7">
        <v>45609.6936805556</v>
      </c>
      <c r="V2409" s="7">
        <v>45826.636400463</v>
      </c>
      <c r="W2409" s="3"/>
    </row>
    <row r="2410" ht="15.05" spans="1:23">
      <c r="A2410" s="4" t="str">
        <f t="array" ref="A2410">IF(SUM(--ISNUMBER(SEARCH({", AB ",", BC ",", MB ",", NB ",", NL ",", NS ",", NT ",", NU ",", ON ",", PE ",", QC ",", SK ",", YT "},UPPER(C2410))))&gt;0,"Canada","USA")</f>
        <v>USA</v>
      </c>
      <c r="B2410" s="3" t="s">
        <v>11456</v>
      </c>
      <c r="C2410" s="3" t="s">
        <v>11457</v>
      </c>
      <c r="D2410" s="3" t="s">
        <v>11458</v>
      </c>
      <c r="E2410" s="3" t="s">
        <v>11459</v>
      </c>
      <c r="F2410" s="3" t="s">
        <v>11460</v>
      </c>
      <c r="G2410" s="3" t="s">
        <v>27</v>
      </c>
      <c r="H2410" s="3" t="s">
        <v>27</v>
      </c>
      <c r="I2410" s="3">
        <v>3</v>
      </c>
      <c r="J2410" s="3">
        <v>-83.13929</v>
      </c>
      <c r="K2410" s="3">
        <v>42.41821</v>
      </c>
      <c r="L2410" s="3" t="s">
        <v>11461</v>
      </c>
      <c r="M2410" s="3">
        <v>95</v>
      </c>
      <c r="N2410" s="3">
        <v>0</v>
      </c>
      <c r="O2410" s="3">
        <v>0</v>
      </c>
      <c r="P2410" s="3">
        <v>190</v>
      </c>
      <c r="Q2410" s="3" t="s">
        <v>29</v>
      </c>
      <c r="R2410" s="3" t="s">
        <v>30</v>
      </c>
      <c r="S2410" s="3"/>
      <c r="T2410" s="3"/>
      <c r="U2410" s="7">
        <v>45667.6819907407</v>
      </c>
      <c r="V2410" s="7">
        <v>45832.4269212963</v>
      </c>
      <c r="W2410" s="3"/>
    </row>
    <row r="2411" ht="15.05" spans="1:23">
      <c r="A2411" s="4" t="str">
        <f t="array" ref="A2411">IF(SUM(--ISNUMBER(SEARCH({", AB ",", BC ",", MB ",", NB ",", NL ",", NS ",", NT ",", NU ",", ON ",", PE ",", QC ",", SK ",", YT "},UPPER(C2411))))&gt;0,"Canada","USA")</f>
        <v>USA</v>
      </c>
      <c r="B2411" s="3" t="s">
        <v>11462</v>
      </c>
      <c r="C2411" s="3" t="s">
        <v>11463</v>
      </c>
      <c r="D2411" s="3" t="s">
        <v>11464</v>
      </c>
      <c r="E2411" s="3" t="s">
        <v>11465</v>
      </c>
      <c r="F2411" s="3" t="s">
        <v>11466</v>
      </c>
      <c r="G2411" s="3" t="s">
        <v>27</v>
      </c>
      <c r="H2411" s="3" t="s">
        <v>27</v>
      </c>
      <c r="I2411" s="3">
        <v>1</v>
      </c>
      <c r="J2411" s="3">
        <v>-112.7103848</v>
      </c>
      <c r="K2411" s="3">
        <v>45.7996361</v>
      </c>
      <c r="L2411" s="3" t="s">
        <v>11467</v>
      </c>
      <c r="M2411" s="3">
        <v>90</v>
      </c>
      <c r="N2411" s="3">
        <v>0</v>
      </c>
      <c r="O2411" s="3">
        <v>0</v>
      </c>
      <c r="P2411" s="3">
        <v>0</v>
      </c>
      <c r="Q2411" s="3" t="s">
        <v>29</v>
      </c>
      <c r="R2411" s="3" t="s">
        <v>30</v>
      </c>
      <c r="S2411" s="3"/>
      <c r="T2411" s="3"/>
      <c r="U2411" s="7">
        <v>45603.5018981481</v>
      </c>
      <c r="V2411" s="7">
        <v>45833.3918055556</v>
      </c>
      <c r="W2411" s="3"/>
    </row>
    <row r="2412" ht="15.05" spans="1:23">
      <c r="A2412" s="4" t="str">
        <f t="array" ref="A2412">IF(SUM(--ISNUMBER(SEARCH({", AB ",", BC ",", MB ",", NB ",", NL ",", NS ",", NT ",", NU ",", ON ",", PE ",", QC ",", SK ",", YT "},UPPER(C2412))))&gt;0,"Canada","USA")</f>
        <v>USA</v>
      </c>
      <c r="B2412" s="3" t="s">
        <v>11468</v>
      </c>
      <c r="C2412" s="3" t="s">
        <v>11469</v>
      </c>
      <c r="D2412" s="3" t="s">
        <v>11470</v>
      </c>
      <c r="E2412" s="3" t="s">
        <v>11471</v>
      </c>
      <c r="F2412" s="3"/>
      <c r="G2412" s="3" t="s">
        <v>27</v>
      </c>
      <c r="H2412" s="3" t="s">
        <v>27</v>
      </c>
      <c r="I2412" s="3">
        <v>6</v>
      </c>
      <c r="J2412" s="3">
        <v>-77.521506</v>
      </c>
      <c r="K2412" s="3">
        <v>37.6372706</v>
      </c>
      <c r="L2412" s="3" t="s">
        <v>11472</v>
      </c>
      <c r="M2412" s="3">
        <v>0</v>
      </c>
      <c r="N2412" s="3">
        <v>0</v>
      </c>
      <c r="O2412" s="3">
        <v>0</v>
      </c>
      <c r="P2412" s="3">
        <v>0</v>
      </c>
      <c r="Q2412" s="3" t="s">
        <v>29</v>
      </c>
      <c r="R2412" s="3" t="s">
        <v>30</v>
      </c>
      <c r="S2412" s="3"/>
      <c r="T2412" s="3"/>
      <c r="U2412" s="7">
        <v>45665.6887384259</v>
      </c>
      <c r="V2412" s="7">
        <v>45863.6301273148</v>
      </c>
      <c r="W2412" s="3"/>
    </row>
    <row r="2413" ht="15.05" spans="1:23">
      <c r="A2413" s="4" t="str">
        <f t="array" ref="A2413">IF(SUM(--ISNUMBER(SEARCH({", AB ",", BC ",", MB ",", NB ",", NL ",", NS ",", NT ",", NU ",", ON ",", PE ",", QC ",", SK ",", YT "},UPPER(C2413))))&gt;0,"Canada","USA")</f>
        <v>USA</v>
      </c>
      <c r="B2413" s="3" t="s">
        <v>11473</v>
      </c>
      <c r="C2413" s="3" t="s">
        <v>11474</v>
      </c>
      <c r="D2413" s="3" t="s">
        <v>11475</v>
      </c>
      <c r="E2413" s="3" t="s">
        <v>11476</v>
      </c>
      <c r="F2413" s="3" t="s">
        <v>11477</v>
      </c>
      <c r="G2413" s="3" t="s">
        <v>27</v>
      </c>
      <c r="H2413" s="3" t="s">
        <v>91</v>
      </c>
      <c r="I2413" s="3">
        <v>1</v>
      </c>
      <c r="J2413" s="3">
        <v>-71.43463</v>
      </c>
      <c r="K2413" s="3">
        <v>42.97514</v>
      </c>
      <c r="L2413" s="3" t="s">
        <v>11478</v>
      </c>
      <c r="M2413" s="3">
        <v>125</v>
      </c>
      <c r="N2413" s="3">
        <v>0</v>
      </c>
      <c r="O2413" s="3">
        <v>0</v>
      </c>
      <c r="P2413" s="3">
        <v>0</v>
      </c>
      <c r="Q2413" s="3" t="s">
        <v>29</v>
      </c>
      <c r="R2413" s="3" t="s">
        <v>30</v>
      </c>
      <c r="S2413" s="3"/>
      <c r="T2413" s="3"/>
      <c r="U2413" s="7">
        <v>45653.4337384259</v>
      </c>
      <c r="V2413" s="7">
        <v>45835.4203009259</v>
      </c>
      <c r="W2413" s="3"/>
    </row>
    <row r="2414" ht="15.05" spans="1:23">
      <c r="A2414" s="4" t="str">
        <f t="array" ref="A2414">IF(SUM(--ISNUMBER(SEARCH({", AB ",", BC ",", MB ",", NB ",", NL ",", NS ",", NT ",", NU ",", ON ",", PE ",", QC ",", SK ",", YT "},UPPER(C2414))))&gt;0,"Canada","USA")</f>
        <v>USA</v>
      </c>
      <c r="B2414" s="3" t="s">
        <v>11479</v>
      </c>
      <c r="C2414" s="3" t="s">
        <v>11480</v>
      </c>
      <c r="D2414" s="3" t="s">
        <v>11481</v>
      </c>
      <c r="E2414" s="3" t="s">
        <v>11482</v>
      </c>
      <c r="F2414" s="3"/>
      <c r="G2414" s="3" t="s">
        <v>27</v>
      </c>
      <c r="H2414" s="3" t="s">
        <v>91</v>
      </c>
      <c r="I2414" s="3">
        <v>1</v>
      </c>
      <c r="J2414" s="3">
        <v>-95.2632344</v>
      </c>
      <c r="K2414" s="8" t="s">
        <v>11483</v>
      </c>
      <c r="L2414" s="3" t="s">
        <v>11484</v>
      </c>
      <c r="M2414" s="3">
        <v>0</v>
      </c>
      <c r="N2414" s="3">
        <v>0</v>
      </c>
      <c r="O2414" s="3">
        <v>0</v>
      </c>
      <c r="P2414" s="3">
        <v>0</v>
      </c>
      <c r="Q2414" s="3" t="s">
        <v>29</v>
      </c>
      <c r="R2414" s="3" t="s">
        <v>30</v>
      </c>
      <c r="S2414" s="3"/>
      <c r="T2414" s="3"/>
      <c r="U2414" s="7">
        <v>45617.6927662037</v>
      </c>
      <c r="V2414" s="7">
        <v>45853.6192592593</v>
      </c>
      <c r="W2414" s="3"/>
    </row>
    <row r="2415" ht="15.05" spans="1:23">
      <c r="A2415" s="4" t="str">
        <f t="array" ref="A2415">IF(SUM(--ISNUMBER(SEARCH({", AB ",", BC ",", MB ",", NB ",", NL ",", NS ",", NT ",", NU ",", ON ",", PE ",", QC ",", SK ",", YT "},UPPER(C2415))))&gt;0,"Canada","USA")</f>
        <v>USA</v>
      </c>
      <c r="B2415" s="3" t="s">
        <v>11485</v>
      </c>
      <c r="C2415" s="3" t="s">
        <v>11486</v>
      </c>
      <c r="D2415" s="3" t="s">
        <v>11487</v>
      </c>
      <c r="E2415" s="3" t="s">
        <v>11488</v>
      </c>
      <c r="F2415" s="3" t="s">
        <v>250</v>
      </c>
      <c r="G2415" s="3" t="s">
        <v>27</v>
      </c>
      <c r="H2415" s="3" t="s">
        <v>27</v>
      </c>
      <c r="I2415" s="3">
        <v>5</v>
      </c>
      <c r="J2415" s="3">
        <v>-78.4591765999999</v>
      </c>
      <c r="K2415" s="3">
        <v>38.1142591</v>
      </c>
      <c r="L2415" s="3" t="s">
        <v>11489</v>
      </c>
      <c r="M2415" s="3">
        <v>0</v>
      </c>
      <c r="N2415" s="3">
        <v>0</v>
      </c>
      <c r="O2415" s="3">
        <v>0</v>
      </c>
      <c r="P2415" s="3">
        <v>0</v>
      </c>
      <c r="Q2415" s="3" t="s">
        <v>29</v>
      </c>
      <c r="R2415" s="3" t="s">
        <v>30</v>
      </c>
      <c r="S2415" s="3"/>
      <c r="T2415" s="3"/>
      <c r="U2415" s="7">
        <v>45665.6245717593</v>
      </c>
      <c r="V2415" s="7">
        <v>45863.5124305556</v>
      </c>
      <c r="W2415" s="3"/>
    </row>
    <row r="2416" ht="15.05" spans="1:23">
      <c r="A2416" s="4" t="str">
        <f t="array" ref="A2416">IF(SUM(--ISNUMBER(SEARCH({", AB ",", BC ",", MB ",", NB ",", NL ",", NS ",", NT ",", NU ",", ON ",", PE ",", QC ",", SK ",", YT "},UPPER(C2416))))&gt;0,"Canada","USA")</f>
        <v>USA</v>
      </c>
      <c r="B2416" s="3" t="s">
        <v>11490</v>
      </c>
      <c r="C2416" s="3" t="s">
        <v>730</v>
      </c>
      <c r="D2416" s="3" t="s">
        <v>11491</v>
      </c>
      <c r="E2416" s="3" t="s">
        <v>11492</v>
      </c>
      <c r="F2416" s="3"/>
      <c r="G2416" s="3" t="s">
        <v>27</v>
      </c>
      <c r="H2416" s="3" t="s">
        <v>27</v>
      </c>
      <c r="I2416" s="3">
        <v>5</v>
      </c>
      <c r="J2416" s="3">
        <v>-114.60607</v>
      </c>
      <c r="K2416" s="3">
        <v>34.98122</v>
      </c>
      <c r="L2416" s="3" t="s">
        <v>11493</v>
      </c>
      <c r="M2416" s="3">
        <v>0</v>
      </c>
      <c r="N2416" s="3">
        <v>0</v>
      </c>
      <c r="O2416" s="3">
        <v>0</v>
      </c>
      <c r="P2416" s="3">
        <v>0</v>
      </c>
      <c r="Q2416" s="3" t="s">
        <v>29</v>
      </c>
      <c r="R2416" s="3" t="s">
        <v>30</v>
      </c>
      <c r="S2416" s="3"/>
      <c r="T2416" s="3"/>
      <c r="U2416" s="7">
        <v>45638.6607986111</v>
      </c>
      <c r="V2416" s="7">
        <v>45817.6803009259</v>
      </c>
      <c r="W2416" s="3"/>
    </row>
    <row r="2417" ht="15.05" spans="1:23">
      <c r="A2417" s="4" t="str">
        <f t="array" ref="A2417">IF(SUM(--ISNUMBER(SEARCH({", AB ",", BC ",", MB ",", NB ",", NL ",", NS ",", NT ",", NU ",", ON ",", PE ",", QC ",", SK ",", YT "},UPPER(C2417))))&gt;0,"Canada","USA")</f>
        <v>USA</v>
      </c>
      <c r="B2417" s="3" t="s">
        <v>11494</v>
      </c>
      <c r="C2417" s="3" t="s">
        <v>11495</v>
      </c>
      <c r="D2417" s="3" t="s">
        <v>11496</v>
      </c>
      <c r="E2417" s="3" t="s">
        <v>11497</v>
      </c>
      <c r="F2417" s="3" t="s">
        <v>11498</v>
      </c>
      <c r="G2417" s="3" t="s">
        <v>27</v>
      </c>
      <c r="H2417" s="3" t="s">
        <v>91</v>
      </c>
      <c r="I2417" s="3">
        <v>1</v>
      </c>
      <c r="J2417" s="3">
        <v>-78.751812</v>
      </c>
      <c r="K2417" s="8" t="s">
        <v>11499</v>
      </c>
      <c r="L2417" s="3" t="s">
        <v>11500</v>
      </c>
      <c r="M2417" s="3">
        <v>140</v>
      </c>
      <c r="N2417" s="3">
        <v>0</v>
      </c>
      <c r="O2417" s="3">
        <v>0</v>
      </c>
      <c r="P2417" s="3">
        <v>95</v>
      </c>
      <c r="Q2417" s="3" t="s">
        <v>29</v>
      </c>
      <c r="R2417" s="3" t="s">
        <v>30</v>
      </c>
      <c r="S2417" s="3"/>
      <c r="T2417" s="3"/>
      <c r="U2417" s="7">
        <v>45668.8039467593</v>
      </c>
      <c r="V2417" s="7">
        <v>45891.506087963</v>
      </c>
      <c r="W2417" s="3"/>
    </row>
    <row r="2418" ht="15.05" spans="1:23">
      <c r="A2418" s="4" t="str">
        <f t="array" ref="A2418">IF(SUM(--ISNUMBER(SEARCH({", AB ",", BC ",", MB ",", NB ",", NL ",", NS ",", NT ",", NU ",", ON ",", PE ",", QC ",", SK ",", YT "},UPPER(C2418))))&gt;0,"Canada","USA")</f>
        <v>USA</v>
      </c>
      <c r="B2418" s="3" t="s">
        <v>11501</v>
      </c>
      <c r="C2418" s="3" t="s">
        <v>11502</v>
      </c>
      <c r="D2418" s="3" t="s">
        <v>11503</v>
      </c>
      <c r="E2418" s="3" t="s">
        <v>11504</v>
      </c>
      <c r="F2418" s="3" t="s">
        <v>11505</v>
      </c>
      <c r="G2418" s="3" t="s">
        <v>27</v>
      </c>
      <c r="H2418" s="3" t="s">
        <v>27</v>
      </c>
      <c r="I2418" s="3">
        <v>5</v>
      </c>
      <c r="J2418" s="3">
        <v>-96.47899</v>
      </c>
      <c r="K2418" s="3">
        <v>32.89967</v>
      </c>
      <c r="L2418" s="3"/>
      <c r="M2418" s="3">
        <v>0</v>
      </c>
      <c r="N2418" s="3">
        <v>0</v>
      </c>
      <c r="O2418" s="3">
        <v>0</v>
      </c>
      <c r="P2418" s="3">
        <v>0</v>
      </c>
      <c r="Q2418" s="3" t="s">
        <v>29</v>
      </c>
      <c r="R2418" s="3" t="s">
        <v>30</v>
      </c>
      <c r="S2418" s="3"/>
      <c r="T2418" s="3"/>
      <c r="U2418" s="7">
        <v>45621.3477083333</v>
      </c>
      <c r="V2418" s="7">
        <v>45793.4019560185</v>
      </c>
      <c r="W2418" s="3"/>
    </row>
    <row r="2419" ht="15.05" spans="1:23">
      <c r="A2419" s="4" t="str">
        <f t="array" ref="A2419">IF(SUM(--ISNUMBER(SEARCH({", AB ",", BC ",", MB ",", NB ",", NL ",", NS ",", NT ",", NU ",", ON ",", PE ",", QC ",", SK ",", YT "},UPPER(C2419))))&gt;0,"Canada","USA")</f>
        <v>USA</v>
      </c>
      <c r="B2419" s="3" t="s">
        <v>11506</v>
      </c>
      <c r="C2419" s="3" t="s">
        <v>11507</v>
      </c>
      <c r="D2419" s="3" t="s">
        <v>2308</v>
      </c>
      <c r="E2419" s="3" t="s">
        <v>11508</v>
      </c>
      <c r="F2419" s="3" t="s">
        <v>11509</v>
      </c>
      <c r="G2419" s="3" t="s">
        <v>27</v>
      </c>
      <c r="H2419" s="3" t="s">
        <v>27</v>
      </c>
      <c r="I2419" s="3">
        <v>5</v>
      </c>
      <c r="J2419" s="3">
        <v>-74.4741071453352</v>
      </c>
      <c r="K2419" s="8" t="s">
        <v>11510</v>
      </c>
      <c r="L2419" s="3"/>
      <c r="M2419" s="3">
        <v>0</v>
      </c>
      <c r="N2419" s="3">
        <v>0</v>
      </c>
      <c r="O2419" s="3">
        <v>0</v>
      </c>
      <c r="P2419" s="3">
        <v>0</v>
      </c>
      <c r="Q2419" s="3" t="s">
        <v>29</v>
      </c>
      <c r="R2419" s="3" t="s">
        <v>30</v>
      </c>
      <c r="S2419" s="3"/>
      <c r="T2419" s="3"/>
      <c r="U2419" s="7">
        <v>45761.3619791667</v>
      </c>
      <c r="V2419" s="7">
        <v>45761.3655902778</v>
      </c>
      <c r="W2419" s="3"/>
    </row>
    <row r="2420" ht="15.05" spans="1:23">
      <c r="A2420" s="4" t="str">
        <f t="array" ref="A2420">IF(SUM(--ISNUMBER(SEARCH({", AB ",", BC ",", MB ",", NB ",", NL ",", NS ",", NT ",", NU ",", ON ",", PE ",", QC ",", SK ",", YT "},UPPER(C2420))))&gt;0,"Canada","USA")</f>
        <v>USA</v>
      </c>
      <c r="B2420" s="3" t="s">
        <v>11511</v>
      </c>
      <c r="C2420" s="3" t="s">
        <v>11512</v>
      </c>
      <c r="D2420" s="3" t="s">
        <v>11513</v>
      </c>
      <c r="E2420" s="3" t="s">
        <v>11514</v>
      </c>
      <c r="F2420" s="3"/>
      <c r="G2420" s="3" t="s">
        <v>27</v>
      </c>
      <c r="H2420" s="3" t="s">
        <v>27</v>
      </c>
      <c r="I2420" s="3">
        <v>5</v>
      </c>
      <c r="J2420" s="3">
        <v>-116.57581</v>
      </c>
      <c r="K2420" s="3">
        <v>48.49529</v>
      </c>
      <c r="L2420" s="3" t="s">
        <v>11515</v>
      </c>
      <c r="M2420" s="3">
        <v>0</v>
      </c>
      <c r="N2420" s="3">
        <v>0</v>
      </c>
      <c r="O2420" s="3">
        <v>0</v>
      </c>
      <c r="P2420" s="3">
        <v>0</v>
      </c>
      <c r="Q2420" s="3" t="s">
        <v>29</v>
      </c>
      <c r="R2420" s="3" t="s">
        <v>30</v>
      </c>
      <c r="S2420" s="3"/>
      <c r="T2420" s="3"/>
      <c r="U2420" s="7">
        <v>45665.3688194444</v>
      </c>
      <c r="V2420" s="7">
        <v>45827.6480092593</v>
      </c>
      <c r="W2420" s="3"/>
    </row>
    <row r="2421" ht="15.05" spans="1:23">
      <c r="A2421" s="4" t="str">
        <f t="array" ref="A2421">IF(SUM(--ISNUMBER(SEARCH({", AB ",", BC ",", MB ",", NB ",", NL ",", NS ",", NT ",", NU ",", ON ",", PE ",", QC ",", SK ",", YT "},UPPER(C2421))))&gt;0,"Canada","USA")</f>
        <v>USA</v>
      </c>
      <c r="B2421" s="3" t="s">
        <v>11516</v>
      </c>
      <c r="C2421" s="3" t="s">
        <v>11517</v>
      </c>
      <c r="D2421" s="3" t="s">
        <v>11518</v>
      </c>
      <c r="E2421" s="3" t="s">
        <v>11519</v>
      </c>
      <c r="F2421" s="3" t="s">
        <v>62</v>
      </c>
      <c r="G2421" s="3" t="s">
        <v>27</v>
      </c>
      <c r="H2421" s="3" t="s">
        <v>27</v>
      </c>
      <c r="I2421" s="3">
        <v>5</v>
      </c>
      <c r="J2421" s="3">
        <v>-101.30713</v>
      </c>
      <c r="K2421" s="3">
        <v>48.23097</v>
      </c>
      <c r="L2421" s="3" t="s">
        <v>11520</v>
      </c>
      <c r="M2421" s="3">
        <v>0</v>
      </c>
      <c r="N2421" s="3">
        <v>0</v>
      </c>
      <c r="O2421" s="3">
        <v>0</v>
      </c>
      <c r="P2421" s="3">
        <v>0</v>
      </c>
      <c r="Q2421" s="3" t="s">
        <v>29</v>
      </c>
      <c r="R2421" s="3" t="s">
        <v>30</v>
      </c>
      <c r="S2421" s="3"/>
      <c r="T2421" s="3"/>
      <c r="U2421" s="7">
        <v>45668.7019791667</v>
      </c>
      <c r="V2421" s="7">
        <v>45916.7031365741</v>
      </c>
      <c r="W2421" s="3"/>
    </row>
    <row r="2422" ht="15.05" spans="1:23">
      <c r="A2422" s="4" t="str">
        <f t="array" ref="A2422">IF(SUM(--ISNUMBER(SEARCH({", AB ",", BC ",", MB ",", NB ",", NL ",", NS ",", NT ",", NU ",", ON ",", PE ",", QC ",", SK ",", YT "},UPPER(C2422))))&gt;0,"Canada","USA")</f>
        <v>USA</v>
      </c>
      <c r="B2422" s="3" t="s">
        <v>11521</v>
      </c>
      <c r="C2422" s="3" t="s">
        <v>11522</v>
      </c>
      <c r="D2422" s="3" t="s">
        <v>11523</v>
      </c>
      <c r="E2422" s="3" t="s">
        <v>11519</v>
      </c>
      <c r="F2422" s="3"/>
      <c r="G2422" s="3" t="s">
        <v>27</v>
      </c>
      <c r="H2422" s="3" t="s">
        <v>27</v>
      </c>
      <c r="I2422" s="3">
        <v>5</v>
      </c>
      <c r="J2422" s="3">
        <v>-101.30717</v>
      </c>
      <c r="K2422" s="3">
        <v>48.23094</v>
      </c>
      <c r="L2422" s="3" t="s">
        <v>11520</v>
      </c>
      <c r="M2422" s="3">
        <v>0</v>
      </c>
      <c r="N2422" s="3">
        <v>0</v>
      </c>
      <c r="O2422" s="3">
        <v>0</v>
      </c>
      <c r="P2422" s="3">
        <v>0</v>
      </c>
      <c r="Q2422" s="3" t="s">
        <v>29</v>
      </c>
      <c r="R2422" s="3" t="s">
        <v>30</v>
      </c>
      <c r="S2422" s="3"/>
      <c r="T2422" s="3"/>
      <c r="U2422" s="7">
        <v>45668.8631018518</v>
      </c>
      <c r="V2422" s="7">
        <v>45834.6566666667</v>
      </c>
      <c r="W2422" s="3"/>
    </row>
    <row r="2423" ht="15.05" spans="1:23">
      <c r="A2423" s="4" t="str">
        <f t="array" ref="A2423">IF(SUM(--ISNUMBER(SEARCH({", AB ",", BC ",", MB ",", NB ",", NL ",", NS ",", NT ",", NU ",", ON ",", PE ",", QC ",", SK ",", YT "},UPPER(C2423))))&gt;0,"Canada","USA")</f>
        <v>USA</v>
      </c>
      <c r="B2423" s="3" t="s">
        <v>11524</v>
      </c>
      <c r="C2423" s="3" t="s">
        <v>11525</v>
      </c>
      <c r="D2423" s="3" t="s">
        <v>11526</v>
      </c>
      <c r="E2423" s="3" t="s">
        <v>11527</v>
      </c>
      <c r="F2423" s="3"/>
      <c r="G2423" s="3" t="s">
        <v>27</v>
      </c>
      <c r="H2423" s="3" t="s">
        <v>27</v>
      </c>
      <c r="I2423" s="3">
        <v>5</v>
      </c>
      <c r="J2423" s="3">
        <v>-104.75052</v>
      </c>
      <c r="K2423" s="3">
        <v>40.42751</v>
      </c>
      <c r="L2423" s="3"/>
      <c r="M2423" s="3">
        <v>0</v>
      </c>
      <c r="N2423" s="3">
        <v>0</v>
      </c>
      <c r="O2423" s="3">
        <v>0</v>
      </c>
      <c r="P2423" s="3">
        <v>0</v>
      </c>
      <c r="Q2423" s="3" t="s">
        <v>29</v>
      </c>
      <c r="R2423" s="3" t="s">
        <v>30</v>
      </c>
      <c r="S2423" s="3"/>
      <c r="T2423" s="3"/>
      <c r="U2423" s="7">
        <v>45644.6807638889</v>
      </c>
      <c r="V2423" s="7">
        <v>45777.5453935185</v>
      </c>
      <c r="W2423" s="3"/>
    </row>
    <row r="2424" ht="15.05" spans="1:23">
      <c r="A2424" s="4" t="str">
        <f t="array" ref="A2424">IF(SUM(--ISNUMBER(SEARCH({", AB ",", BC ",", MB ",", NB ",", NL ",", NS ",", NT ",", NU ",", ON ",", PE ",", QC ",", SK ",", YT "},UPPER(C2424))))&gt;0,"Canada","USA")</f>
        <v>USA</v>
      </c>
      <c r="B2424" s="3" t="s">
        <v>11528</v>
      </c>
      <c r="C2424" s="3" t="s">
        <v>11529</v>
      </c>
      <c r="D2424" s="3" t="s">
        <v>11530</v>
      </c>
      <c r="E2424" s="3" t="s">
        <v>11531</v>
      </c>
      <c r="F2424" s="3"/>
      <c r="G2424" s="3" t="s">
        <v>27</v>
      </c>
      <c r="H2424" s="3" t="s">
        <v>91</v>
      </c>
      <c r="I2424" s="3">
        <v>5</v>
      </c>
      <c r="J2424" s="3">
        <v>-81.3002</v>
      </c>
      <c r="K2424" s="3">
        <v>28.73379</v>
      </c>
      <c r="L2424" s="3" t="s">
        <v>11532</v>
      </c>
      <c r="M2424" s="3">
        <v>0</v>
      </c>
      <c r="N2424" s="3">
        <v>0</v>
      </c>
      <c r="O2424" s="3">
        <v>0</v>
      </c>
      <c r="P2424" s="3">
        <v>0</v>
      </c>
      <c r="Q2424" s="3" t="s">
        <v>29</v>
      </c>
      <c r="R2424" s="3" t="s">
        <v>30</v>
      </c>
      <c r="S2424" s="3"/>
      <c r="T2424" s="3"/>
      <c r="U2424" s="7">
        <v>45656.4631597222</v>
      </c>
      <c r="V2424" s="7">
        <v>45826.4366319444</v>
      </c>
      <c r="W2424" s="3"/>
    </row>
    <row r="2425" ht="15.05" spans="1:23">
      <c r="A2425" s="4" t="str">
        <f t="array" ref="A2425">IF(SUM(--ISNUMBER(SEARCH({", AB ",", BC ",", MB ",", NB ",", NL ",", NS ",", NT ",", NU ",", ON ",", PE ",", QC ",", SK ",", YT "},UPPER(C2425))))&gt;0,"Canada","USA")</f>
        <v>USA</v>
      </c>
      <c r="B2425" s="3" t="s">
        <v>11533</v>
      </c>
      <c r="C2425" s="3" t="s">
        <v>11529</v>
      </c>
      <c r="D2425" s="3" t="s">
        <v>11530</v>
      </c>
      <c r="E2425" s="3" t="s">
        <v>11531</v>
      </c>
      <c r="F2425" s="3" t="s">
        <v>62</v>
      </c>
      <c r="G2425" s="3" t="s">
        <v>27</v>
      </c>
      <c r="H2425" s="3" t="s">
        <v>91</v>
      </c>
      <c r="I2425" s="3">
        <v>5</v>
      </c>
      <c r="J2425" s="3">
        <v>-81.3001905</v>
      </c>
      <c r="K2425" s="3">
        <v>28.7335774</v>
      </c>
      <c r="L2425" s="3" t="s">
        <v>11532</v>
      </c>
      <c r="M2425" s="3">
        <v>0</v>
      </c>
      <c r="N2425" s="3">
        <v>0</v>
      </c>
      <c r="O2425" s="3">
        <v>0</v>
      </c>
      <c r="P2425" s="3">
        <v>0</v>
      </c>
      <c r="Q2425" s="3" t="s">
        <v>29</v>
      </c>
      <c r="R2425" s="3" t="s">
        <v>30</v>
      </c>
      <c r="S2425" s="3"/>
      <c r="T2425" s="3"/>
      <c r="U2425" s="7">
        <v>45656.4644675926</v>
      </c>
      <c r="V2425" s="7">
        <v>45916.7027662037</v>
      </c>
      <c r="W2425" s="3"/>
    </row>
    <row r="2426" ht="15.05" spans="1:23">
      <c r="A2426" s="4" t="str">
        <f t="array" ref="A2426">IF(SUM(--ISNUMBER(SEARCH({", AB ",", BC ",", MB ",", NB ",", NL ",", NS ",", NT ",", NU ",", ON ",", PE ",", QC ",", SK ",", YT "},UPPER(C2426))))&gt;0,"Canada","USA")</f>
        <v>USA</v>
      </c>
      <c r="B2426" s="3" t="s">
        <v>11534</v>
      </c>
      <c r="C2426" s="3" t="s">
        <v>11535</v>
      </c>
      <c r="D2426" s="3" t="s">
        <v>11536</v>
      </c>
      <c r="E2426" s="3" t="s">
        <v>11537</v>
      </c>
      <c r="F2426" s="3"/>
      <c r="G2426" s="3" t="s">
        <v>27</v>
      </c>
      <c r="H2426" s="3" t="s">
        <v>27</v>
      </c>
      <c r="I2426" s="3">
        <v>5</v>
      </c>
      <c r="J2426" s="3">
        <v>-75.675293</v>
      </c>
      <c r="K2426" s="3">
        <v>36.007781</v>
      </c>
      <c r="L2426" s="3" t="s">
        <v>11538</v>
      </c>
      <c r="M2426" s="3">
        <v>0</v>
      </c>
      <c r="N2426" s="3">
        <v>0</v>
      </c>
      <c r="O2426" s="3">
        <v>0</v>
      </c>
      <c r="P2426" s="3">
        <v>0</v>
      </c>
      <c r="Q2426" s="3" t="s">
        <v>29</v>
      </c>
      <c r="R2426" s="3" t="s">
        <v>30</v>
      </c>
      <c r="S2426" s="3"/>
      <c r="T2426" s="3"/>
      <c r="U2426" s="7">
        <v>45668.8175231482</v>
      </c>
      <c r="V2426" s="7">
        <v>45834.4659606482</v>
      </c>
      <c r="W2426" s="3"/>
    </row>
    <row r="2427" ht="15.05" spans="1:23">
      <c r="A2427" s="4" t="str">
        <f t="array" ref="A2427">IF(SUM(--ISNUMBER(SEARCH({", AB ",", BC ",", MB ",", NB ",", NL ",", NS ",", NT ",", NU ",", ON ",", PE ",", QC ",", SK ",", YT "},UPPER(C2427))))&gt;0,"Canada","USA")</f>
        <v>USA</v>
      </c>
      <c r="B2427" s="3" t="s">
        <v>11539</v>
      </c>
      <c r="C2427" s="3" t="s">
        <v>11540</v>
      </c>
      <c r="D2427" s="3" t="s">
        <v>11541</v>
      </c>
      <c r="E2427" s="3" t="s">
        <v>11542</v>
      </c>
      <c r="F2427" s="3"/>
      <c r="G2427" s="3" t="s">
        <v>27</v>
      </c>
      <c r="H2427" s="3" t="s">
        <v>91</v>
      </c>
      <c r="I2427" s="3">
        <v>5</v>
      </c>
      <c r="J2427" s="3">
        <v>-119.80005</v>
      </c>
      <c r="K2427" s="3">
        <v>39.52823</v>
      </c>
      <c r="L2427" s="3" t="s">
        <v>11543</v>
      </c>
      <c r="M2427" s="3">
        <v>0</v>
      </c>
      <c r="N2427" s="3">
        <v>0</v>
      </c>
      <c r="O2427" s="3">
        <v>0</v>
      </c>
      <c r="P2427" s="3">
        <v>0</v>
      </c>
      <c r="Q2427" s="3" t="s">
        <v>29</v>
      </c>
      <c r="R2427" s="3" t="s">
        <v>30</v>
      </c>
      <c r="S2427" s="3"/>
      <c r="T2427" s="3"/>
      <c r="U2427" s="7">
        <v>45660.4819675926</v>
      </c>
      <c r="V2427" s="7">
        <v>45835.5138657407</v>
      </c>
      <c r="W2427" s="3"/>
    </row>
    <row r="2428" ht="15.05" spans="1:23">
      <c r="A2428" s="4" t="str">
        <f t="array" ref="A2428">IF(SUM(--ISNUMBER(SEARCH({", AB ",", BC ",", MB ",", NB ",", NL ",", NS ",", NT ",", NU ",", ON ",", PE ",", QC ",", SK ",", YT "},UPPER(C2428))))&gt;0,"Canada","USA")</f>
        <v>USA</v>
      </c>
      <c r="B2428" s="3" t="s">
        <v>11544</v>
      </c>
      <c r="C2428" s="3" t="s">
        <v>11545</v>
      </c>
      <c r="D2428" s="3" t="s">
        <v>11546</v>
      </c>
      <c r="E2428" s="3" t="s">
        <v>11547</v>
      </c>
      <c r="F2428" s="3"/>
      <c r="G2428" s="3" t="s">
        <v>27</v>
      </c>
      <c r="H2428" s="3" t="s">
        <v>27</v>
      </c>
      <c r="I2428" s="3">
        <v>1</v>
      </c>
      <c r="J2428" s="3">
        <v>-120.64721</v>
      </c>
      <c r="K2428" s="3">
        <v>35.60768</v>
      </c>
      <c r="L2428" s="3" t="s">
        <v>11548</v>
      </c>
      <c r="M2428" s="3">
        <v>0</v>
      </c>
      <c r="N2428" s="3">
        <v>0</v>
      </c>
      <c r="O2428" s="3">
        <v>0</v>
      </c>
      <c r="P2428" s="3">
        <v>0</v>
      </c>
      <c r="Q2428" s="3" t="s">
        <v>29</v>
      </c>
      <c r="R2428" s="3" t="s">
        <v>30</v>
      </c>
      <c r="S2428" s="3"/>
      <c r="T2428" s="3"/>
      <c r="U2428" s="7">
        <v>45643.4139814815</v>
      </c>
      <c r="V2428" s="7">
        <v>45818.4720138889</v>
      </c>
      <c r="W2428" s="3"/>
    </row>
    <row r="2429" ht="15.05" spans="1:23">
      <c r="A2429" s="4" t="str">
        <f t="array" ref="A2429">IF(SUM(--ISNUMBER(SEARCH({", AB ",", BC ",", MB ",", NB ",", NL ",", NS ",", NT ",", NU ",", ON ",", PE ",", QC ",", SK ",", YT "},UPPER(C2429))))&gt;0,"Canada","USA")</f>
        <v>USA</v>
      </c>
      <c r="B2429" s="3" t="s">
        <v>11549</v>
      </c>
      <c r="C2429" s="3" t="s">
        <v>11550</v>
      </c>
      <c r="D2429" s="3" t="s">
        <v>11551</v>
      </c>
      <c r="E2429" s="3" t="s">
        <v>11552</v>
      </c>
      <c r="F2429" s="3" t="s">
        <v>11553</v>
      </c>
      <c r="G2429" s="3" t="s">
        <v>27</v>
      </c>
      <c r="H2429" s="3" t="s">
        <v>27</v>
      </c>
      <c r="I2429" s="3">
        <v>2</v>
      </c>
      <c r="J2429" s="3">
        <v>-97.6786100031411</v>
      </c>
      <c r="K2429" s="8" t="s">
        <v>11554</v>
      </c>
      <c r="L2429" s="3"/>
      <c r="M2429" s="3">
        <v>90</v>
      </c>
      <c r="N2429" s="3">
        <v>25</v>
      </c>
      <c r="O2429" s="3">
        <v>0</v>
      </c>
      <c r="P2429" s="3">
        <v>0</v>
      </c>
      <c r="Q2429" s="3" t="s">
        <v>29</v>
      </c>
      <c r="R2429" s="3" t="s">
        <v>30</v>
      </c>
      <c r="S2429" s="3"/>
      <c r="T2429" s="3"/>
      <c r="U2429" s="7">
        <v>45841.6191666667</v>
      </c>
      <c r="V2429" s="7">
        <v>45888.620474537</v>
      </c>
      <c r="W2429" s="3"/>
    </row>
    <row r="2430" ht="15.05" spans="1:23">
      <c r="A2430" s="4" t="str">
        <f t="array" ref="A2430">IF(SUM(--ISNUMBER(SEARCH({", AB ",", BC ",", MB ",", NB ",", NL ",", NS ",", NT ",", NU ",", ON ",", PE ",", QC ",", SK ",", YT "},UPPER(C2430))))&gt;0,"Canada","USA")</f>
        <v>USA</v>
      </c>
      <c r="B2430" s="3" t="s">
        <v>11555</v>
      </c>
      <c r="C2430" s="3" t="s">
        <v>11556</v>
      </c>
      <c r="D2430" s="3" t="s">
        <v>11557</v>
      </c>
      <c r="E2430" s="3" t="s">
        <v>11558</v>
      </c>
      <c r="F2430" s="3" t="s">
        <v>11559</v>
      </c>
      <c r="G2430" s="3" t="s">
        <v>27</v>
      </c>
      <c r="H2430" s="3" t="s">
        <v>91</v>
      </c>
      <c r="I2430" s="3">
        <v>5</v>
      </c>
      <c r="J2430" s="3">
        <v>-81.77797</v>
      </c>
      <c r="K2430" s="3">
        <v>26.68915</v>
      </c>
      <c r="L2430" s="3" t="s">
        <v>11560</v>
      </c>
      <c r="M2430" s="3">
        <v>139</v>
      </c>
      <c r="N2430" s="3">
        <v>250</v>
      </c>
      <c r="O2430" s="3">
        <v>0</v>
      </c>
      <c r="P2430" s="3">
        <v>0</v>
      </c>
      <c r="Q2430" s="3" t="s">
        <v>29</v>
      </c>
      <c r="R2430" s="3" t="s">
        <v>30</v>
      </c>
      <c r="S2430" s="3"/>
      <c r="T2430" s="3"/>
      <c r="U2430" s="7">
        <v>45603.6468171296</v>
      </c>
      <c r="V2430" s="7">
        <v>45916.7024305556</v>
      </c>
      <c r="W2430" s="3"/>
    </row>
    <row r="2431" ht="15.05" spans="1:23">
      <c r="A2431" s="4" t="str">
        <f t="array" ref="A2431">IF(SUM(--ISNUMBER(SEARCH({", AB ",", BC ",", MB ",", NB ",", NL ",", NS ",", NT ",", NU ",", ON ",", PE ",", QC ",", SK ",", YT "},UPPER(C2431))))&gt;0,"Canada","USA")</f>
        <v>USA</v>
      </c>
      <c r="B2431" s="3" t="s">
        <v>11561</v>
      </c>
      <c r="C2431" s="3" t="s">
        <v>11562</v>
      </c>
      <c r="D2431" s="3" t="s">
        <v>11563</v>
      </c>
      <c r="E2431" s="3" t="s">
        <v>11564</v>
      </c>
      <c r="F2431" s="3" t="s">
        <v>11565</v>
      </c>
      <c r="G2431" s="3" t="s">
        <v>27</v>
      </c>
      <c r="H2431" s="3" t="s">
        <v>91</v>
      </c>
      <c r="I2431" s="3">
        <v>1</v>
      </c>
      <c r="J2431" s="3">
        <v>-80.34757</v>
      </c>
      <c r="K2431" s="3">
        <v>33.88694</v>
      </c>
      <c r="L2431" s="3" t="s">
        <v>11566</v>
      </c>
      <c r="M2431" s="3">
        <v>135</v>
      </c>
      <c r="N2431" s="3">
        <v>0</v>
      </c>
      <c r="O2431" s="3">
        <v>0</v>
      </c>
      <c r="P2431" s="3">
        <v>0</v>
      </c>
      <c r="Q2431" s="3" t="s">
        <v>29</v>
      </c>
      <c r="R2431" s="3" t="s">
        <v>30</v>
      </c>
      <c r="S2431" s="3"/>
      <c r="T2431" s="3"/>
      <c r="U2431" s="7">
        <v>45615.3860648148</v>
      </c>
      <c r="V2431" s="7">
        <v>45877.5078356481</v>
      </c>
      <c r="W2431" s="3"/>
    </row>
    <row r="2432" ht="15.05" spans="1:23">
      <c r="A2432" s="4" t="str">
        <f t="array" ref="A2432">IF(SUM(--ISNUMBER(SEARCH({", AB ",", BC ",", MB ",", NB ",", NL ",", NS ",", NT ",", NU ",", ON ",", PE ",", QC ",", SK ",", YT "},UPPER(C2432))))&gt;0,"Canada","USA")</f>
        <v>USA</v>
      </c>
      <c r="B2432" s="3" t="s">
        <v>11567</v>
      </c>
      <c r="C2432" s="3" t="s">
        <v>11568</v>
      </c>
      <c r="D2432" s="3" t="s">
        <v>11569</v>
      </c>
      <c r="E2432" s="3" t="s">
        <v>11570</v>
      </c>
      <c r="F2432" s="3" t="s">
        <v>11571</v>
      </c>
      <c r="G2432" s="3" t="s">
        <v>27</v>
      </c>
      <c r="H2432" s="3" t="s">
        <v>27</v>
      </c>
      <c r="I2432" s="3">
        <v>1</v>
      </c>
      <c r="J2432" s="3">
        <v>-105.0806021</v>
      </c>
      <c r="K2432" s="3">
        <v>39.9990715</v>
      </c>
      <c r="L2432" s="3" t="s">
        <v>11572</v>
      </c>
      <c r="M2432" s="3">
        <v>0</v>
      </c>
      <c r="N2432" s="3">
        <v>0</v>
      </c>
      <c r="O2432" s="3">
        <v>0</v>
      </c>
      <c r="P2432" s="3">
        <v>0</v>
      </c>
      <c r="Q2432" s="3" t="s">
        <v>29</v>
      </c>
      <c r="R2432" s="3" t="s">
        <v>30</v>
      </c>
      <c r="S2432" s="3"/>
      <c r="T2432" s="3"/>
      <c r="U2432" s="7">
        <v>45643.6743634259</v>
      </c>
      <c r="V2432" s="7">
        <v>45820.6345023148</v>
      </c>
      <c r="W2432" s="3"/>
    </row>
    <row r="2433" ht="15.05" spans="1:23">
      <c r="A2433" s="4" t="str">
        <f t="array" ref="A2433">IF(SUM(--ISNUMBER(SEARCH({", AB ",", BC ",", MB ",", NB ",", NL ",", NS ",", NT ",", NU ",", ON ",", PE ",", QC ",", SK ",", YT "},UPPER(C2433))))&gt;0,"Canada","USA")</f>
        <v>USA</v>
      </c>
      <c r="B2433" s="3" t="s">
        <v>11573</v>
      </c>
      <c r="C2433" s="3" t="s">
        <v>11574</v>
      </c>
      <c r="D2433" s="3" t="s">
        <v>11575</v>
      </c>
      <c r="E2433" s="3" t="s">
        <v>11576</v>
      </c>
      <c r="F2433" s="3"/>
      <c r="G2433" s="3" t="s">
        <v>27</v>
      </c>
      <c r="H2433" s="3" t="s">
        <v>91</v>
      </c>
      <c r="I2433" s="3">
        <v>1</v>
      </c>
      <c r="J2433" s="3">
        <v>-97.64577</v>
      </c>
      <c r="K2433" s="3">
        <v>30.638</v>
      </c>
      <c r="L2433" s="3" t="s">
        <v>11577</v>
      </c>
      <c r="M2433" s="3">
        <v>105</v>
      </c>
      <c r="N2433" s="3">
        <v>0</v>
      </c>
      <c r="O2433" s="3">
        <v>0</v>
      </c>
      <c r="P2433" s="3">
        <v>0</v>
      </c>
      <c r="Q2433" s="3" t="s">
        <v>29</v>
      </c>
      <c r="R2433" s="3" t="s">
        <v>30</v>
      </c>
      <c r="S2433" s="3"/>
      <c r="T2433" s="3"/>
      <c r="U2433" s="7">
        <v>45712.4482175926</v>
      </c>
      <c r="V2433" s="7">
        <v>45922.3622222222</v>
      </c>
      <c r="W2433" s="3"/>
    </row>
    <row r="2434" ht="15.05" spans="1:23">
      <c r="A2434" s="4" t="str">
        <f t="array" ref="A2434">IF(SUM(--ISNUMBER(SEARCH({", AB ",", BC ",", MB ",", NB ",", NL ",", NS ",", NT ",", NU ",", ON ",", PE ",", QC ",", SK ",", YT "},UPPER(C2434))))&gt;0,"Canada","USA")</f>
        <v>USA</v>
      </c>
      <c r="B2434" s="3" t="s">
        <v>11578</v>
      </c>
      <c r="C2434" s="3" t="s">
        <v>11579</v>
      </c>
      <c r="D2434" s="3" t="s">
        <v>11580</v>
      </c>
      <c r="E2434" s="3" t="s">
        <v>11581</v>
      </c>
      <c r="F2434" s="3" t="s">
        <v>11582</v>
      </c>
      <c r="G2434" s="3" t="s">
        <v>27</v>
      </c>
      <c r="H2434" s="3" t="s">
        <v>27</v>
      </c>
      <c r="I2434" s="3">
        <v>5</v>
      </c>
      <c r="J2434" s="3">
        <v>-73.53524</v>
      </c>
      <c r="K2434" s="3">
        <v>44.63267</v>
      </c>
      <c r="L2434" s="3"/>
      <c r="M2434" s="3">
        <v>0</v>
      </c>
      <c r="N2434" s="3">
        <v>0</v>
      </c>
      <c r="O2434" s="3">
        <v>0</v>
      </c>
      <c r="P2434" s="3">
        <v>0</v>
      </c>
      <c r="Q2434" s="3" t="s">
        <v>29</v>
      </c>
      <c r="R2434" s="3" t="s">
        <v>30</v>
      </c>
      <c r="S2434" s="3"/>
      <c r="T2434" s="3"/>
      <c r="U2434" s="7">
        <v>45671.5529050926</v>
      </c>
      <c r="V2434" s="7">
        <v>45743.6673958333</v>
      </c>
      <c r="W2434" s="3"/>
    </row>
    <row r="2435" ht="15.05" spans="1:23">
      <c r="A2435" s="4" t="str">
        <f t="array" ref="A2435">IF(SUM(--ISNUMBER(SEARCH({", AB ",", BC ",", MB ",", NB ",", NL ",", NS ",", NT ",", NU ",", ON ",", PE ",", QC ",", SK ",", YT "},UPPER(C2435))))&gt;0,"Canada","USA")</f>
        <v>USA</v>
      </c>
      <c r="B2435" s="3" t="s">
        <v>11583</v>
      </c>
      <c r="C2435" s="3" t="s">
        <v>11584</v>
      </c>
      <c r="D2435" s="3" t="s">
        <v>11585</v>
      </c>
      <c r="E2435" s="3" t="s">
        <v>11586</v>
      </c>
      <c r="F2435" s="3" t="s">
        <v>11587</v>
      </c>
      <c r="G2435" s="3" t="s">
        <v>27</v>
      </c>
      <c r="H2435" s="3" t="s">
        <v>91</v>
      </c>
      <c r="I2435" s="3">
        <v>6</v>
      </c>
      <c r="J2435" s="3">
        <v>-117.30701</v>
      </c>
      <c r="K2435" s="3">
        <v>47.67288</v>
      </c>
      <c r="L2435" s="3" t="s">
        <v>11588</v>
      </c>
      <c r="M2435" s="3">
        <v>150</v>
      </c>
      <c r="N2435" s="3">
        <v>150</v>
      </c>
      <c r="O2435" s="3">
        <v>0</v>
      </c>
      <c r="P2435" s="3">
        <v>0</v>
      </c>
      <c r="Q2435" s="3" t="s">
        <v>29</v>
      </c>
      <c r="R2435" s="3" t="s">
        <v>30</v>
      </c>
      <c r="S2435" s="3"/>
      <c r="T2435" s="3"/>
      <c r="U2435" s="7">
        <v>45698.6066319444</v>
      </c>
      <c r="V2435" s="7">
        <v>45866.4859606481</v>
      </c>
      <c r="W2435" s="3"/>
    </row>
    <row r="2436" ht="15.05" spans="1:23">
      <c r="A2436" s="4" t="str">
        <f t="array" ref="A2436">IF(SUM(--ISNUMBER(SEARCH({", AB ",", BC ",", MB ",", NB ",", NL ",", NS ",", NT ",", NU ",", ON ",", PE ",", QC ",", SK ",", YT "},UPPER(C2436))))&gt;0,"Canada","USA")</f>
        <v>USA</v>
      </c>
      <c r="B2436" s="3" t="s">
        <v>11589</v>
      </c>
      <c r="C2436" s="3" t="s">
        <v>11590</v>
      </c>
      <c r="D2436" s="3" t="s">
        <v>11591</v>
      </c>
      <c r="E2436" s="3" t="s">
        <v>11592</v>
      </c>
      <c r="F2436" s="3"/>
      <c r="G2436" s="3" t="s">
        <v>27</v>
      </c>
      <c r="H2436" s="3" t="s">
        <v>27</v>
      </c>
      <c r="I2436" s="3">
        <v>5</v>
      </c>
      <c r="J2436" s="3">
        <v>-104.86636</v>
      </c>
      <c r="K2436" s="3">
        <v>38.85406</v>
      </c>
      <c r="L2436" s="3"/>
      <c r="M2436" s="3">
        <v>0</v>
      </c>
      <c r="N2436" s="3">
        <v>0</v>
      </c>
      <c r="O2436" s="3">
        <v>0</v>
      </c>
      <c r="P2436" s="3">
        <v>0</v>
      </c>
      <c r="Q2436" s="3" t="s">
        <v>29</v>
      </c>
      <c r="R2436" s="3" t="s">
        <v>30</v>
      </c>
      <c r="S2436" s="3"/>
      <c r="T2436" s="3"/>
      <c r="U2436" s="7">
        <v>45644.6880439815</v>
      </c>
      <c r="V2436" s="7">
        <v>45777.4785763889</v>
      </c>
      <c r="W2436" s="3"/>
    </row>
    <row r="2437" ht="15.05" spans="1:23">
      <c r="A2437" s="4" t="str">
        <f t="array" ref="A2437">IF(SUM(--ISNUMBER(SEARCH({", AB ",", BC ",", MB ",", NB ",", NL ",", NS ",", NT ",", NU ",", ON ",", PE ",", QC ",", SK ",", YT "},UPPER(C2437))))&gt;0,"Canada","USA")</f>
        <v>USA</v>
      </c>
      <c r="B2437" s="3" t="s">
        <v>11593</v>
      </c>
      <c r="C2437" s="3" t="s">
        <v>11594</v>
      </c>
      <c r="D2437" s="3" t="s">
        <v>11595</v>
      </c>
      <c r="E2437" s="3" t="s">
        <v>11596</v>
      </c>
      <c r="F2437" s="3" t="s">
        <v>11597</v>
      </c>
      <c r="G2437" s="3" t="s">
        <v>27</v>
      </c>
      <c r="H2437" s="3" t="s">
        <v>27</v>
      </c>
      <c r="I2437" s="3">
        <v>5</v>
      </c>
      <c r="J2437" s="3">
        <v>-90.09775</v>
      </c>
      <c r="K2437" s="3">
        <v>29.91747</v>
      </c>
      <c r="L2437" s="3" t="s">
        <v>11598</v>
      </c>
      <c r="M2437" s="3">
        <v>0</v>
      </c>
      <c r="N2437" s="3">
        <v>0</v>
      </c>
      <c r="O2437" s="3">
        <v>0</v>
      </c>
      <c r="P2437" s="3">
        <v>0</v>
      </c>
      <c r="Q2437" s="3" t="s">
        <v>29</v>
      </c>
      <c r="R2437" s="3" t="s">
        <v>30</v>
      </c>
      <c r="S2437" s="3"/>
      <c r="T2437" s="3"/>
      <c r="U2437" s="7">
        <v>45652.6923148148</v>
      </c>
      <c r="V2437" s="7">
        <v>45831.5102777778</v>
      </c>
      <c r="W2437" s="3"/>
    </row>
    <row r="2438" ht="15.05" spans="1:23">
      <c r="A2438" s="4" t="str">
        <f t="array" ref="A2438">IF(SUM(--ISNUMBER(SEARCH({", AB ",", BC ",", MB ",", NB ",", NL ",", NS ",", NT ",", NU ",", ON ",", PE ",", QC ",", SK ",", YT "},UPPER(C2438))))&gt;0,"Canada","USA")</f>
        <v>USA</v>
      </c>
      <c r="B2438" s="3" t="s">
        <v>11599</v>
      </c>
      <c r="C2438" s="3" t="s">
        <v>11600</v>
      </c>
      <c r="D2438" s="3" t="s">
        <v>11601</v>
      </c>
      <c r="E2438" s="3" t="s">
        <v>11602</v>
      </c>
      <c r="F2438" s="3"/>
      <c r="G2438" s="3" t="s">
        <v>27</v>
      </c>
      <c r="H2438" s="3" t="s">
        <v>27</v>
      </c>
      <c r="I2438" s="3">
        <v>5</v>
      </c>
      <c r="J2438" s="3">
        <v>-73.1414</v>
      </c>
      <c r="K2438" s="3">
        <v>41.48594</v>
      </c>
      <c r="L2438" s="3" t="s">
        <v>11603</v>
      </c>
      <c r="M2438" s="3">
        <v>0</v>
      </c>
      <c r="N2438" s="3">
        <v>0</v>
      </c>
      <c r="O2438" s="3">
        <v>0</v>
      </c>
      <c r="P2438" s="3">
        <v>0</v>
      </c>
      <c r="Q2438" s="3" t="s">
        <v>29</v>
      </c>
      <c r="R2438" s="3" t="s">
        <v>30</v>
      </c>
      <c r="S2438" s="3"/>
      <c r="T2438" s="3"/>
      <c r="U2438" s="7">
        <v>45643.6781134259</v>
      </c>
      <c r="V2438" s="7">
        <v>45824.664837963</v>
      </c>
      <c r="W2438" s="3"/>
    </row>
    <row r="2439" ht="15.05" spans="1:23">
      <c r="A2439" s="4" t="str">
        <f t="array" ref="A2439">IF(SUM(--ISNUMBER(SEARCH({", AB ",", BC ",", MB ",", NB ",", NL ",", NS ",", NT ",", NU ",", ON ",", PE ",", QC ",", SK ",", YT "},UPPER(C2439))))&gt;0,"Canada","USA")</f>
        <v>USA</v>
      </c>
      <c r="B2439" s="3" t="s">
        <v>11604</v>
      </c>
      <c r="C2439" s="3" t="s">
        <v>11605</v>
      </c>
      <c r="D2439" s="3" t="s">
        <v>11606</v>
      </c>
      <c r="E2439" s="3" t="s">
        <v>11607</v>
      </c>
      <c r="F2439" s="3"/>
      <c r="G2439" s="3" t="s">
        <v>27</v>
      </c>
      <c r="H2439" s="3" t="s">
        <v>27</v>
      </c>
      <c r="I2439" s="3">
        <v>5</v>
      </c>
      <c r="J2439" s="3">
        <v>-111.878145899999</v>
      </c>
      <c r="K2439" s="3">
        <v>40.5560629</v>
      </c>
      <c r="L2439" s="3" t="s">
        <v>11608</v>
      </c>
      <c r="M2439" s="3">
        <v>0</v>
      </c>
      <c r="N2439" s="3">
        <v>0</v>
      </c>
      <c r="O2439" s="3">
        <v>0</v>
      </c>
      <c r="P2439" s="3">
        <v>0</v>
      </c>
      <c r="Q2439" s="3" t="s">
        <v>29</v>
      </c>
      <c r="R2439" s="3" t="s">
        <v>30</v>
      </c>
      <c r="S2439" s="3"/>
      <c r="T2439" s="3"/>
      <c r="U2439" s="7">
        <v>45666.4527662037</v>
      </c>
      <c r="V2439" s="7">
        <v>45859.4867708333</v>
      </c>
      <c r="W2439" s="3"/>
    </row>
    <row r="2440" ht="15.05" spans="1:23">
      <c r="A2440" s="4" t="str">
        <f t="array" ref="A2440">IF(SUM(--ISNUMBER(SEARCH({", AB ",", BC ",", MB ",", NB ",", NL ",", NS ",", NT ",", NU ",", ON ",", PE ",", QC ",", SK ",", YT "},UPPER(C2440))))&gt;0,"Canada","USA")</f>
        <v>USA</v>
      </c>
      <c r="B2440" s="3" t="s">
        <v>11609</v>
      </c>
      <c r="C2440" s="3" t="s">
        <v>11610</v>
      </c>
      <c r="D2440" s="3" t="s">
        <v>11611</v>
      </c>
      <c r="E2440" s="3" t="s">
        <v>11612</v>
      </c>
      <c r="F2440" s="3"/>
      <c r="G2440" s="3" t="s">
        <v>27</v>
      </c>
      <c r="H2440" s="3" t="s">
        <v>27</v>
      </c>
      <c r="I2440" s="3">
        <v>1</v>
      </c>
      <c r="J2440" s="3">
        <v>-90.50387</v>
      </c>
      <c r="K2440" s="3">
        <v>41.47204</v>
      </c>
      <c r="L2440" s="3" t="s">
        <v>11613</v>
      </c>
      <c r="M2440" s="3">
        <v>0</v>
      </c>
      <c r="N2440" s="3">
        <v>0</v>
      </c>
      <c r="O2440" s="3">
        <v>0</v>
      </c>
      <c r="P2440" s="3">
        <v>0</v>
      </c>
      <c r="Q2440" s="3" t="s">
        <v>29</v>
      </c>
      <c r="R2440" s="3" t="s">
        <v>30</v>
      </c>
      <c r="S2440" s="3"/>
      <c r="T2440" s="3"/>
      <c r="U2440" s="7">
        <v>45665.6460185185</v>
      </c>
      <c r="V2440" s="7">
        <v>45828.5301157407</v>
      </c>
      <c r="W2440" s="3"/>
    </row>
    <row r="2441" ht="15.05" spans="1:23">
      <c r="A2441" s="4" t="str">
        <f t="array" ref="A2441">IF(SUM(--ISNUMBER(SEARCH({", AB ",", BC ",", MB ",", NB ",", NL ",", NS ",", NT ",", NU ",", ON ",", PE ",", QC ",", SK ",", YT "},UPPER(C2441))))&gt;0,"Canada","USA")</f>
        <v>USA</v>
      </c>
      <c r="B2441" s="3" t="s">
        <v>11614</v>
      </c>
      <c r="C2441" s="3" t="s">
        <v>11615</v>
      </c>
      <c r="D2441" s="3" t="s">
        <v>11611</v>
      </c>
      <c r="E2441" s="3" t="s">
        <v>11616</v>
      </c>
      <c r="F2441" s="3"/>
      <c r="G2441" s="3" t="s">
        <v>27</v>
      </c>
      <c r="H2441" s="3" t="s">
        <v>27</v>
      </c>
      <c r="I2441" s="3">
        <v>1</v>
      </c>
      <c r="J2441" s="3">
        <v>-91.68424</v>
      </c>
      <c r="K2441" s="3" t="s">
        <v>11617</v>
      </c>
      <c r="L2441" s="3" t="s">
        <v>11613</v>
      </c>
      <c r="M2441" s="3">
        <v>0</v>
      </c>
      <c r="N2441" s="3">
        <v>0</v>
      </c>
      <c r="O2441" s="3">
        <v>0</v>
      </c>
      <c r="P2441" s="3">
        <v>0</v>
      </c>
      <c r="Q2441" s="3" t="s">
        <v>29</v>
      </c>
      <c r="R2441" s="3" t="s">
        <v>30</v>
      </c>
      <c r="S2441" s="3"/>
      <c r="T2441" s="3"/>
      <c r="U2441" s="7">
        <v>45652.3748611111</v>
      </c>
      <c r="V2441" s="7">
        <v>45828.5306944444</v>
      </c>
      <c r="W2441" s="3"/>
    </row>
    <row r="2442" ht="15.05" spans="1:23">
      <c r="A2442" s="4" t="str">
        <f t="array" ref="A2442">IF(SUM(--ISNUMBER(SEARCH({", AB ",", BC ",", MB ",", NB ",", NL ",", NS ",", NT ",", NU ",", ON ",", PE ",", QC ",", SK ",", YT "},UPPER(C2442))))&gt;0,"Canada","USA")</f>
        <v>USA</v>
      </c>
      <c r="B2442" s="3" t="s">
        <v>11618</v>
      </c>
      <c r="C2442" s="3" t="s">
        <v>11619</v>
      </c>
      <c r="D2442" s="3" t="s">
        <v>11620</v>
      </c>
      <c r="E2442" s="3" t="s">
        <v>11621</v>
      </c>
      <c r="F2442" s="3"/>
      <c r="G2442" s="3" t="s">
        <v>27</v>
      </c>
      <c r="H2442" s="3" t="s">
        <v>27</v>
      </c>
      <c r="I2442" s="3">
        <v>5</v>
      </c>
      <c r="J2442" s="3">
        <v>-96.9948280999999</v>
      </c>
      <c r="K2442" s="8" t="s">
        <v>11622</v>
      </c>
      <c r="L2442" s="3"/>
      <c r="M2442" s="3">
        <v>0</v>
      </c>
      <c r="N2442" s="3">
        <v>0</v>
      </c>
      <c r="O2442" s="3">
        <v>0</v>
      </c>
      <c r="P2442" s="3">
        <v>0</v>
      </c>
      <c r="Q2442" s="3" t="s">
        <v>29</v>
      </c>
      <c r="R2442" s="3" t="s">
        <v>30</v>
      </c>
      <c r="S2442" s="3"/>
      <c r="T2442" s="3"/>
      <c r="U2442" s="7">
        <v>45618.4966087963</v>
      </c>
      <c r="V2442" s="7">
        <v>45824.6063310185</v>
      </c>
      <c r="W2442" s="3"/>
    </row>
    <row r="2443" ht="15.05" spans="1:23">
      <c r="A2443" s="4" t="str">
        <f t="array" ref="A2443">IF(SUM(--ISNUMBER(SEARCH({", AB ",", BC ",", MB ",", NB ",", NL ",", NS ",", NT ",", NU ",", ON ",", PE ",", QC ",", SK ",", YT "},UPPER(C2443))))&gt;0,"Canada","USA")</f>
        <v>USA</v>
      </c>
      <c r="B2443" s="3" t="s">
        <v>11623</v>
      </c>
      <c r="C2443" s="3" t="s">
        <v>11624</v>
      </c>
      <c r="D2443" s="3" t="s">
        <v>11625</v>
      </c>
      <c r="E2443" s="3" t="s">
        <v>11626</v>
      </c>
      <c r="F2443" s="3"/>
      <c r="G2443" s="3" t="s">
        <v>27</v>
      </c>
      <c r="H2443" s="3" t="s">
        <v>27</v>
      </c>
      <c r="I2443" s="3">
        <v>5</v>
      </c>
      <c r="J2443" s="3">
        <v>-77.38461</v>
      </c>
      <c r="K2443" s="3">
        <v>37.20742</v>
      </c>
      <c r="L2443" s="3" t="s">
        <v>11627</v>
      </c>
      <c r="M2443" s="3">
        <v>0</v>
      </c>
      <c r="N2443" s="3">
        <v>0</v>
      </c>
      <c r="O2443" s="3">
        <v>0</v>
      </c>
      <c r="P2443" s="3">
        <v>0</v>
      </c>
      <c r="Q2443" s="3" t="s">
        <v>29</v>
      </c>
      <c r="R2443" s="3" t="s">
        <v>30</v>
      </c>
      <c r="S2443" s="3"/>
      <c r="T2443" s="3"/>
      <c r="U2443" s="7">
        <v>45663.6121296296</v>
      </c>
      <c r="V2443" s="7">
        <v>45863.603287037</v>
      </c>
      <c r="W2443" s="3"/>
    </row>
    <row r="2444" ht="15.05" spans="1:23">
      <c r="A2444" s="4" t="str">
        <f t="array" ref="A2444">IF(SUM(--ISNUMBER(SEARCH({", AB ",", BC ",", MB ",", NB ",", NL ",", NS ",", NT ",", NU ",", ON ",", PE ",", QC ",", SK ",", YT "},UPPER(C2444))))&gt;0,"Canada","USA")</f>
        <v>USA</v>
      </c>
      <c r="B2444" s="3" t="s">
        <v>11628</v>
      </c>
      <c r="C2444" s="3" t="s">
        <v>11629</v>
      </c>
      <c r="D2444" s="3" t="s">
        <v>11630</v>
      </c>
      <c r="E2444" s="3" t="s">
        <v>11631</v>
      </c>
      <c r="F2444" s="3" t="s">
        <v>11632</v>
      </c>
      <c r="G2444" s="3" t="s">
        <v>27</v>
      </c>
      <c r="H2444" s="3" t="s">
        <v>91</v>
      </c>
      <c r="I2444" s="3">
        <v>1</v>
      </c>
      <c r="J2444" s="3">
        <v>-80.40525</v>
      </c>
      <c r="K2444" s="3">
        <v>27.66499</v>
      </c>
      <c r="L2444" s="3" t="s">
        <v>11633</v>
      </c>
      <c r="M2444" s="3">
        <v>130</v>
      </c>
      <c r="N2444" s="3">
        <v>0</v>
      </c>
      <c r="O2444" s="3">
        <v>0</v>
      </c>
      <c r="P2444" s="3">
        <v>0</v>
      </c>
      <c r="Q2444" s="3" t="s">
        <v>29</v>
      </c>
      <c r="R2444" s="3" t="s">
        <v>30</v>
      </c>
      <c r="S2444" s="3"/>
      <c r="T2444" s="3"/>
      <c r="U2444" s="7">
        <v>45656.4855787037</v>
      </c>
      <c r="V2444" s="7">
        <v>45916.6733680556</v>
      </c>
      <c r="W2444" s="3"/>
    </row>
    <row r="2445" ht="15.05" spans="1:23">
      <c r="A2445" s="4" t="str">
        <f t="array" ref="A2445">IF(SUM(--ISNUMBER(SEARCH({", AB ",", BC ",", MB ",", NB ",", NL ",", NS ",", NT ",", NU ",", ON ",", PE ",", QC ",", SK ",", YT "},UPPER(C2445))))&gt;0,"Canada","USA")</f>
        <v>USA</v>
      </c>
      <c r="B2445" s="3" t="s">
        <v>11634</v>
      </c>
      <c r="C2445" s="3" t="s">
        <v>11635</v>
      </c>
      <c r="D2445" s="3" t="s">
        <v>11636</v>
      </c>
      <c r="E2445" s="3" t="s">
        <v>11637</v>
      </c>
      <c r="F2445" s="3"/>
      <c r="G2445" s="3" t="s">
        <v>27</v>
      </c>
      <c r="H2445" s="3" t="s">
        <v>27</v>
      </c>
      <c r="I2445" s="3">
        <v>5</v>
      </c>
      <c r="J2445" s="3">
        <v>-83.78093</v>
      </c>
      <c r="K2445" s="3">
        <v>41.60547</v>
      </c>
      <c r="L2445" s="3" t="s">
        <v>11638</v>
      </c>
      <c r="M2445" s="3">
        <v>0</v>
      </c>
      <c r="N2445" s="3">
        <v>0</v>
      </c>
      <c r="O2445" s="3">
        <v>0</v>
      </c>
      <c r="P2445" s="3">
        <v>0</v>
      </c>
      <c r="Q2445" s="3" t="s">
        <v>29</v>
      </c>
      <c r="R2445" s="3" t="s">
        <v>30</v>
      </c>
      <c r="S2445" s="3"/>
      <c r="T2445" s="3"/>
      <c r="U2445" s="7">
        <v>45790.386412037</v>
      </c>
      <c r="V2445" s="7">
        <v>45916.7018865741</v>
      </c>
      <c r="W2445" s="3"/>
    </row>
    <row r="2446" ht="15.05" spans="1:23">
      <c r="A2446" s="4" t="str">
        <f t="array" ref="A2446">IF(SUM(--ISNUMBER(SEARCH({", AB ",", BC ",", MB ",", NB ",", NL ",", NS ",", NT ",", NU ",", ON ",", PE ",", QC ",", SK ",", YT "},UPPER(C2446))))&gt;0,"Canada","USA")</f>
        <v>USA</v>
      </c>
      <c r="B2446" s="3" t="s">
        <v>11639</v>
      </c>
      <c r="C2446" s="3" t="s">
        <v>11640</v>
      </c>
      <c r="D2446" s="3" t="s">
        <v>11641</v>
      </c>
      <c r="E2446" s="3" t="s">
        <v>11642</v>
      </c>
      <c r="F2446" s="3"/>
      <c r="G2446" s="3" t="s">
        <v>27</v>
      </c>
      <c r="H2446" s="3" t="s">
        <v>27</v>
      </c>
      <c r="I2446" s="3">
        <v>5</v>
      </c>
      <c r="J2446" s="3">
        <v>-93.23414</v>
      </c>
      <c r="K2446" s="3">
        <v>37.20219</v>
      </c>
      <c r="L2446" s="3" t="s">
        <v>11643</v>
      </c>
      <c r="M2446" s="3">
        <v>0</v>
      </c>
      <c r="N2446" s="3">
        <v>0</v>
      </c>
      <c r="O2446" s="3">
        <v>0</v>
      </c>
      <c r="P2446" s="3">
        <v>0</v>
      </c>
      <c r="Q2446" s="3" t="s">
        <v>29</v>
      </c>
      <c r="R2446" s="3" t="s">
        <v>30</v>
      </c>
      <c r="S2446" s="3"/>
      <c r="T2446" s="3"/>
      <c r="U2446" s="7">
        <v>45804.4611921296</v>
      </c>
      <c r="V2446" s="7">
        <v>45832.5450115741</v>
      </c>
      <c r="W2446" s="3"/>
    </row>
    <row r="2447" ht="15.05" spans="1:23">
      <c r="A2447" s="4" t="str">
        <f t="array" ref="A2447">IF(SUM(--ISNUMBER(SEARCH({", AB ",", BC ",", MB ",", NB ",", NL ",", NS ",", NT ",", NU ",", ON ",", PE ",", QC ",", SK ",", YT "},UPPER(C2447))))&gt;0,"Canada","USA")</f>
        <v>USA</v>
      </c>
      <c r="B2447" s="3" t="s">
        <v>11644</v>
      </c>
      <c r="C2447" s="3" t="s">
        <v>11645</v>
      </c>
      <c r="D2447" s="3" t="s">
        <v>11646</v>
      </c>
      <c r="E2447" s="3" t="s">
        <v>11647</v>
      </c>
      <c r="F2447" s="3"/>
      <c r="G2447" s="3" t="s">
        <v>27</v>
      </c>
      <c r="H2447" s="3" t="s">
        <v>27</v>
      </c>
      <c r="I2447" s="3">
        <v>5</v>
      </c>
      <c r="J2447" s="3">
        <v>-87.67578</v>
      </c>
      <c r="K2447" s="3">
        <v>41.83084</v>
      </c>
      <c r="L2447" s="3" t="s">
        <v>11648</v>
      </c>
      <c r="M2447" s="3">
        <v>0</v>
      </c>
      <c r="N2447" s="3">
        <v>0</v>
      </c>
      <c r="O2447" s="3">
        <v>0</v>
      </c>
      <c r="P2447" s="3">
        <v>0</v>
      </c>
      <c r="Q2447" s="3" t="s">
        <v>29</v>
      </c>
      <c r="R2447" s="3" t="s">
        <v>30</v>
      </c>
      <c r="S2447" s="3"/>
      <c r="T2447" s="3"/>
      <c r="U2447" s="7">
        <v>45665.6663657407</v>
      </c>
      <c r="V2447" s="7">
        <v>45828.5280439815</v>
      </c>
      <c r="W2447" s="3"/>
    </row>
    <row r="2448" ht="15.05" spans="1:23">
      <c r="A2448" s="4" t="str">
        <f t="array" ref="A2448">IF(SUM(--ISNUMBER(SEARCH({", AB ",", BC ",", MB ",", NB ",", NL ",", NS ",", NT ",", NU ",", ON ",", PE ",", QC ",", SK ",", YT "},UPPER(C2448))))&gt;0,"Canada","USA")</f>
        <v>USA</v>
      </c>
      <c r="B2448" s="3" t="s">
        <v>11649</v>
      </c>
      <c r="C2448" s="3" t="s">
        <v>11650</v>
      </c>
      <c r="D2448" s="3" t="s">
        <v>11651</v>
      </c>
      <c r="E2448" s="3" t="s">
        <v>11652</v>
      </c>
      <c r="F2448" s="3" t="s">
        <v>11653</v>
      </c>
      <c r="G2448" s="3" t="s">
        <v>27</v>
      </c>
      <c r="H2448" s="3" t="s">
        <v>27</v>
      </c>
      <c r="I2448" s="3">
        <v>4</v>
      </c>
      <c r="J2448" s="3">
        <v>-87.64282</v>
      </c>
      <c r="K2448" s="3">
        <v>34.75147</v>
      </c>
      <c r="L2448" s="3" t="s">
        <v>11654</v>
      </c>
      <c r="M2448" s="3">
        <v>0</v>
      </c>
      <c r="N2448" s="3">
        <v>0</v>
      </c>
      <c r="O2448" s="3">
        <v>0</v>
      </c>
      <c r="P2448" s="3">
        <v>0</v>
      </c>
      <c r="Q2448" s="3" t="s">
        <v>29</v>
      </c>
      <c r="R2448" s="3" t="s">
        <v>30</v>
      </c>
      <c r="S2448" s="3"/>
      <c r="T2448" s="3"/>
      <c r="U2448" s="7">
        <v>45610.6480902778</v>
      </c>
      <c r="V2448" s="7">
        <v>45814.5097800926</v>
      </c>
      <c r="W2448" s="3"/>
    </row>
    <row r="2449" ht="15.05" spans="1:23">
      <c r="A2449" s="4" t="str">
        <f t="array" ref="A2449">IF(SUM(--ISNUMBER(SEARCH({", AB ",", BC ",", MB ",", NB ",", NL ",", NS ",", NT ",", NU ",", ON ",", PE ",", QC ",", SK ",", YT "},UPPER(C2449))))&gt;0,"Canada","USA")</f>
        <v>USA</v>
      </c>
      <c r="B2449" s="3" t="s">
        <v>11655</v>
      </c>
      <c r="C2449" s="3" t="s">
        <v>11656</v>
      </c>
      <c r="D2449" s="3" t="s">
        <v>11657</v>
      </c>
      <c r="E2449" s="3" t="s">
        <v>11658</v>
      </c>
      <c r="F2449" s="3"/>
      <c r="G2449" s="3" t="s">
        <v>27</v>
      </c>
      <c r="H2449" s="3" t="s">
        <v>91</v>
      </c>
      <c r="I2449" s="3">
        <v>5</v>
      </c>
      <c r="J2449" s="3">
        <v>-80.1432697859352</v>
      </c>
      <c r="K2449" s="8" t="s">
        <v>11659</v>
      </c>
      <c r="L2449" s="3" t="s">
        <v>11660</v>
      </c>
      <c r="M2449" s="3">
        <v>0</v>
      </c>
      <c r="N2449" s="3">
        <v>0</v>
      </c>
      <c r="O2449" s="3">
        <v>0</v>
      </c>
      <c r="P2449" s="3">
        <v>0</v>
      </c>
      <c r="Q2449" s="3" t="s">
        <v>29</v>
      </c>
      <c r="R2449" s="3" t="s">
        <v>30</v>
      </c>
      <c r="S2449" s="3"/>
      <c r="T2449" s="3"/>
      <c r="U2449" s="7">
        <v>45666.4963194444</v>
      </c>
      <c r="V2449" s="7">
        <v>45826.5597337963</v>
      </c>
      <c r="W2449" s="3"/>
    </row>
    <row r="2450" ht="15.05" spans="1:23">
      <c r="A2450" s="4" t="str">
        <f t="array" ref="A2450">IF(SUM(--ISNUMBER(SEARCH({", AB ",", BC ",", MB ",", NB ",", NL ",", NS ",", NT ",", NU ",", ON ",", PE ",", QC ",", SK ",", YT "},UPPER(C2450))))&gt;0,"Canada","USA")</f>
        <v>USA</v>
      </c>
      <c r="B2450" s="3" t="s">
        <v>11661</v>
      </c>
      <c r="C2450" s="3" t="s">
        <v>11662</v>
      </c>
      <c r="D2450" s="3" t="s">
        <v>11663</v>
      </c>
      <c r="E2450" s="3" t="s">
        <v>11664</v>
      </c>
      <c r="F2450" s="3" t="s">
        <v>11665</v>
      </c>
      <c r="G2450" s="3" t="s">
        <v>27</v>
      </c>
      <c r="H2450" s="3" t="s">
        <v>27</v>
      </c>
      <c r="I2450" s="3">
        <v>5</v>
      </c>
      <c r="J2450" s="3">
        <v>-86.9697512030022</v>
      </c>
      <c r="K2450" s="8" t="s">
        <v>11666</v>
      </c>
      <c r="L2450" s="3" t="s">
        <v>11667</v>
      </c>
      <c r="M2450" s="3">
        <v>0</v>
      </c>
      <c r="N2450" s="3">
        <v>0</v>
      </c>
      <c r="O2450" s="3">
        <v>0</v>
      </c>
      <c r="P2450" s="3">
        <v>0</v>
      </c>
      <c r="Q2450" s="3" t="s">
        <v>29</v>
      </c>
      <c r="R2450" s="3" t="s">
        <v>30</v>
      </c>
      <c r="S2450" s="3"/>
      <c r="T2450" s="3"/>
      <c r="U2450" s="7">
        <v>45867.4320138889</v>
      </c>
      <c r="V2450" s="7">
        <v>45918.4303009259</v>
      </c>
      <c r="W2450" s="3"/>
    </row>
    <row r="2451" ht="15.05" spans="1:23">
      <c r="A2451" s="4" t="str">
        <f t="array" ref="A2451">IF(SUM(--ISNUMBER(SEARCH({", AB ",", BC ",", MB ",", NB ",", NL ",", NS ",", NT ",", NU ",", ON ",", PE ",", QC ",", SK ",", YT "},UPPER(C2451))))&gt;0,"Canada","USA")</f>
        <v>USA</v>
      </c>
      <c r="B2451" s="3" t="s">
        <v>11668</v>
      </c>
      <c r="C2451" s="3" t="s">
        <v>11669</v>
      </c>
      <c r="D2451" s="3" t="s">
        <v>11670</v>
      </c>
      <c r="E2451" s="3" t="s">
        <v>11671</v>
      </c>
      <c r="F2451" s="3" t="s">
        <v>11672</v>
      </c>
      <c r="G2451" s="3" t="s">
        <v>27</v>
      </c>
      <c r="H2451" s="3" t="s">
        <v>27</v>
      </c>
      <c r="I2451" s="3">
        <v>5</v>
      </c>
      <c r="J2451" s="3">
        <v>-102.36329</v>
      </c>
      <c r="K2451" s="3">
        <v>31.84843</v>
      </c>
      <c r="L2451" s="3"/>
      <c r="M2451" s="3">
        <v>0</v>
      </c>
      <c r="N2451" s="3">
        <v>0</v>
      </c>
      <c r="O2451" s="3">
        <v>0</v>
      </c>
      <c r="P2451" s="3">
        <v>0</v>
      </c>
      <c r="Q2451" s="3" t="s">
        <v>29</v>
      </c>
      <c r="R2451" s="3" t="s">
        <v>30</v>
      </c>
      <c r="S2451" s="3"/>
      <c r="T2451" s="3"/>
      <c r="U2451" s="7">
        <v>45769.4517013889</v>
      </c>
      <c r="V2451" s="7">
        <v>45775.382025463</v>
      </c>
      <c r="W2451" s="3"/>
    </row>
    <row r="2452" ht="15.05" spans="1:23">
      <c r="A2452" s="4" t="str">
        <f t="array" ref="A2452">IF(SUM(--ISNUMBER(SEARCH({", AB ",", BC ",", MB ",", NB ",", NL ",", NS ",", NT ",", NU ",", ON ",", PE ",", QC ",", SK ",", YT "},UPPER(C2452))))&gt;0,"Canada","USA")</f>
        <v>USA</v>
      </c>
      <c r="B2452" s="3" t="s">
        <v>11673</v>
      </c>
      <c r="C2452" s="3" t="s">
        <v>11674</v>
      </c>
      <c r="D2452" s="3" t="s">
        <v>11675</v>
      </c>
      <c r="E2452" s="3" t="s">
        <v>11676</v>
      </c>
      <c r="F2452" s="3"/>
      <c r="G2452" s="3" t="s">
        <v>27</v>
      </c>
      <c r="H2452" s="3" t="s">
        <v>27</v>
      </c>
      <c r="I2452" s="3">
        <v>5</v>
      </c>
      <c r="J2452" s="3">
        <v>-95.26514</v>
      </c>
      <c r="K2452" s="3">
        <v>32.38551</v>
      </c>
      <c r="L2452" s="3"/>
      <c r="M2452" s="3">
        <v>0</v>
      </c>
      <c r="N2452" s="3">
        <v>0</v>
      </c>
      <c r="O2452" s="3">
        <v>0</v>
      </c>
      <c r="P2452" s="3">
        <v>0</v>
      </c>
      <c r="Q2452" s="3" t="s">
        <v>29</v>
      </c>
      <c r="R2452" s="3" t="s">
        <v>30</v>
      </c>
      <c r="S2452" s="3"/>
      <c r="T2452" s="3"/>
      <c r="U2452" s="7">
        <v>45820.4117476852</v>
      </c>
      <c r="V2452" s="7">
        <v>45820.4117476852</v>
      </c>
      <c r="W2452" s="3"/>
    </row>
    <row r="2453" ht="15.05" spans="1:23">
      <c r="A2453" s="4" t="str">
        <f t="array" ref="A2453">IF(SUM(--ISNUMBER(SEARCH({", AB ",", BC ",", MB ",", NB ",", NL ",", NS ",", NT ",", NU ",", ON ",", PE ",", QC ",", SK ",", YT "},UPPER(C2453))))&gt;0,"Canada","USA")</f>
        <v>USA</v>
      </c>
      <c r="B2453" s="3" t="s">
        <v>11677</v>
      </c>
      <c r="C2453" s="3" t="s">
        <v>11678</v>
      </c>
      <c r="D2453" s="3" t="s">
        <v>11679</v>
      </c>
      <c r="E2453" s="3" t="s">
        <v>11680</v>
      </c>
      <c r="F2453" s="3"/>
      <c r="G2453" s="3" t="s">
        <v>27</v>
      </c>
      <c r="H2453" s="3" t="s">
        <v>91</v>
      </c>
      <c r="I2453" s="3">
        <v>3</v>
      </c>
      <c r="J2453" s="3">
        <v>-122.602710899999</v>
      </c>
      <c r="K2453" s="8" t="s">
        <v>11681</v>
      </c>
      <c r="L2453" s="3"/>
      <c r="M2453" s="3">
        <v>0</v>
      </c>
      <c r="N2453" s="3">
        <v>0</v>
      </c>
      <c r="O2453" s="3">
        <v>0</v>
      </c>
      <c r="P2453" s="3">
        <v>0</v>
      </c>
      <c r="Q2453" s="3" t="s">
        <v>29</v>
      </c>
      <c r="R2453" s="3" t="s">
        <v>30</v>
      </c>
      <c r="S2453" s="3"/>
      <c r="T2453" s="3"/>
      <c r="U2453" s="7">
        <v>45666.6936458333</v>
      </c>
      <c r="V2453" s="7">
        <v>45786.7039351852</v>
      </c>
      <c r="W2453" s="3"/>
    </row>
    <row r="2454" ht="15.05" spans="1:23">
      <c r="A2454" s="4" t="str">
        <f t="array" ref="A2454">IF(SUM(--ISNUMBER(SEARCH({", AB ",", BC ",", MB ",", NB ",", NL ",", NS ",", NT ",", NU ",", ON ",", PE ",", QC ",", SK ",", YT "},UPPER(C2454))))&gt;0,"Canada","USA")</f>
        <v>USA</v>
      </c>
      <c r="B2454" s="3" t="s">
        <v>11682</v>
      </c>
      <c r="C2454" s="3" t="s">
        <v>11683</v>
      </c>
      <c r="D2454" s="3" t="s">
        <v>11684</v>
      </c>
      <c r="E2454" s="3" t="s">
        <v>11685</v>
      </c>
      <c r="F2454" s="3"/>
      <c r="G2454" s="3" t="s">
        <v>27</v>
      </c>
      <c r="H2454" s="3" t="s">
        <v>27</v>
      </c>
      <c r="I2454" s="3">
        <v>5</v>
      </c>
      <c r="J2454" s="3">
        <v>-84.16095</v>
      </c>
      <c r="K2454" s="3">
        <v>39.76055</v>
      </c>
      <c r="L2454" s="3"/>
      <c r="M2454" s="3">
        <v>0</v>
      </c>
      <c r="N2454" s="3">
        <v>0</v>
      </c>
      <c r="O2454" s="3">
        <v>0</v>
      </c>
      <c r="P2454" s="3">
        <v>0</v>
      </c>
      <c r="Q2454" s="3" t="s">
        <v>29</v>
      </c>
      <c r="R2454" s="3" t="s">
        <v>30</v>
      </c>
      <c r="S2454" s="3"/>
      <c r="T2454" s="3"/>
      <c r="U2454" s="7">
        <v>45649.387650463</v>
      </c>
      <c r="V2454" s="7">
        <v>45656.4719560185</v>
      </c>
      <c r="W2454" s="3"/>
    </row>
    <row r="2455" ht="15.05" spans="1:23">
      <c r="A2455" s="4" t="str">
        <f t="array" ref="A2455">IF(SUM(--ISNUMBER(SEARCH({", AB ",", BC ",", MB ",", NB ",", NL ",", NS ",", NT ",", NU ",", ON ",", PE ",", QC ",", SK ",", YT "},UPPER(C2455))))&gt;0,"Canada","USA")</f>
        <v>USA</v>
      </c>
      <c r="B2455" s="3" t="s">
        <v>11686</v>
      </c>
      <c r="C2455" s="3" t="s">
        <v>11687</v>
      </c>
      <c r="D2455" s="3" t="s">
        <v>11688</v>
      </c>
      <c r="E2455" s="3" t="s">
        <v>11689</v>
      </c>
      <c r="F2455" s="3"/>
      <c r="G2455" s="3" t="s">
        <v>27</v>
      </c>
      <c r="H2455" s="3" t="s">
        <v>27</v>
      </c>
      <c r="I2455" s="3">
        <v>5</v>
      </c>
      <c r="J2455" s="3">
        <v>-84.3766</v>
      </c>
      <c r="K2455" s="3">
        <v>39.25713</v>
      </c>
      <c r="L2455" s="3"/>
      <c r="M2455" s="3">
        <v>0</v>
      </c>
      <c r="N2455" s="3">
        <v>0</v>
      </c>
      <c r="O2455" s="3">
        <v>0</v>
      </c>
      <c r="P2455" s="3">
        <v>0</v>
      </c>
      <c r="Q2455" s="3" t="s">
        <v>29</v>
      </c>
      <c r="R2455" s="3" t="s">
        <v>30</v>
      </c>
      <c r="S2455" s="3"/>
      <c r="T2455" s="3"/>
      <c r="U2455" s="7">
        <v>45649.4385532407</v>
      </c>
      <c r="V2455" s="7">
        <v>45649.4385532407</v>
      </c>
      <c r="W2455" s="3"/>
    </row>
    <row r="2456" ht="15.05" spans="1:23">
      <c r="A2456" s="4" t="str">
        <f t="array" ref="A2456">IF(SUM(--ISNUMBER(SEARCH({", AB ",", BC ",", MB ",", NB ",", NL ",", NS ",", NT ",", NU ",", ON ",", PE ",", QC ",", SK ",", YT "},UPPER(C2456))))&gt;0,"Canada","USA")</f>
        <v>USA</v>
      </c>
      <c r="B2456" s="3" t="s">
        <v>11690</v>
      </c>
      <c r="C2456" s="3" t="s">
        <v>11691</v>
      </c>
      <c r="D2456" s="3" t="s">
        <v>11692</v>
      </c>
      <c r="E2456" s="3" t="s">
        <v>11693</v>
      </c>
      <c r="F2456" s="3" t="s">
        <v>11694</v>
      </c>
      <c r="G2456" s="3" t="s">
        <v>27</v>
      </c>
      <c r="H2456" s="3" t="s">
        <v>27</v>
      </c>
      <c r="I2456" s="3">
        <v>5</v>
      </c>
      <c r="J2456" s="3">
        <v>-116.91735</v>
      </c>
      <c r="K2456" s="3">
        <v>47.71091</v>
      </c>
      <c r="L2456" s="3"/>
      <c r="M2456" s="3">
        <v>0</v>
      </c>
      <c r="N2456" s="3">
        <v>0</v>
      </c>
      <c r="O2456" s="3">
        <v>0</v>
      </c>
      <c r="P2456" s="3">
        <v>0</v>
      </c>
      <c r="Q2456" s="3" t="s">
        <v>29</v>
      </c>
      <c r="R2456" s="3" t="s">
        <v>30</v>
      </c>
      <c r="S2456" s="3"/>
      <c r="T2456" s="3"/>
      <c r="U2456" s="7">
        <v>45778.6004398148</v>
      </c>
      <c r="V2456" s="7">
        <v>45778.6004398148</v>
      </c>
      <c r="W2456" s="3"/>
    </row>
    <row r="2457" ht="15.05" spans="1:23">
      <c r="A2457" s="4" t="str">
        <f t="array" ref="A2457">IF(SUM(--ISNUMBER(SEARCH({", AB ",", BC ",", MB ",", NB ",", NL ",", NS ",", NT ",", NU ",", ON ",", PE ",", QC ",", SK ",", YT "},UPPER(C2457))))&gt;0,"Canada","USA")</f>
        <v>USA</v>
      </c>
      <c r="B2457" s="3" t="s">
        <v>11695</v>
      </c>
      <c r="C2457" s="3" t="s">
        <v>11696</v>
      </c>
      <c r="D2457" s="3" t="s">
        <v>11670</v>
      </c>
      <c r="E2457" s="3" t="s">
        <v>11697</v>
      </c>
      <c r="F2457" s="3"/>
      <c r="G2457" s="3" t="s">
        <v>27</v>
      </c>
      <c r="H2457" s="3" t="s">
        <v>27</v>
      </c>
      <c r="I2457" s="3">
        <v>4</v>
      </c>
      <c r="J2457" s="3">
        <v>-102.36329</v>
      </c>
      <c r="K2457" s="3">
        <v>31.84849</v>
      </c>
      <c r="L2457" s="3"/>
      <c r="M2457" s="3">
        <v>131</v>
      </c>
      <c r="N2457" s="3">
        <v>0</v>
      </c>
      <c r="O2457" s="3">
        <v>0</v>
      </c>
      <c r="P2457" s="3">
        <v>0</v>
      </c>
      <c r="Q2457" s="3" t="s">
        <v>29</v>
      </c>
      <c r="R2457" s="3" t="s">
        <v>30</v>
      </c>
      <c r="S2457" s="3"/>
      <c r="T2457" s="3"/>
      <c r="U2457" s="7">
        <v>45622.6911226852</v>
      </c>
      <c r="V2457" s="7">
        <v>45686.6890740741</v>
      </c>
      <c r="W2457" s="3"/>
    </row>
    <row r="2458" ht="15.05" spans="1:23">
      <c r="A2458" s="4" t="str">
        <f t="array" ref="A2458">IF(SUM(--ISNUMBER(SEARCH({", AB ",", BC ",", MB ",", NB ",", NL ",", NS ",", NT ",", NU ",", ON ",", PE ",", QC ",", SK ",", YT "},UPPER(C2458))))&gt;0,"Canada","USA")</f>
        <v>USA</v>
      </c>
      <c r="B2458" s="3" t="s">
        <v>11698</v>
      </c>
      <c r="C2458" s="3" t="s">
        <v>11699</v>
      </c>
      <c r="D2458" s="3" t="s">
        <v>11700</v>
      </c>
      <c r="E2458" s="3" t="s">
        <v>11701</v>
      </c>
      <c r="F2458" s="3"/>
      <c r="G2458" s="3" t="s">
        <v>91</v>
      </c>
      <c r="H2458" s="3" t="s">
        <v>27</v>
      </c>
      <c r="I2458" s="3">
        <v>1</v>
      </c>
      <c r="J2458" s="3">
        <v>-81.25411</v>
      </c>
      <c r="K2458" s="3">
        <v>41.15425</v>
      </c>
      <c r="L2458" s="3" t="s">
        <v>11702</v>
      </c>
      <c r="M2458" s="3">
        <v>0</v>
      </c>
      <c r="N2458" s="3">
        <v>0</v>
      </c>
      <c r="O2458" s="3">
        <v>0</v>
      </c>
      <c r="P2458" s="3">
        <v>0</v>
      </c>
      <c r="Q2458" s="3" t="s">
        <v>29</v>
      </c>
      <c r="R2458" s="3" t="s">
        <v>30</v>
      </c>
      <c r="S2458" s="3"/>
      <c r="T2458" s="3"/>
      <c r="U2458" s="7">
        <v>45649.3803935185</v>
      </c>
      <c r="V2458" s="7">
        <v>45839.5284490741</v>
      </c>
      <c r="W2458" s="3"/>
    </row>
    <row r="2459" ht="15.05" spans="1:23">
      <c r="A2459" s="4" t="str">
        <f t="array" ref="A2459">IF(SUM(--ISNUMBER(SEARCH({", AB ",", BC ",", MB ",", NB ",", NL ",", NS ",", NT ",", NU ",", ON ",", PE ",", QC ",", SK ",", YT "},UPPER(C2459))))&gt;0,"Canada","USA")</f>
        <v>USA</v>
      </c>
      <c r="B2459" s="3" t="s">
        <v>11703</v>
      </c>
      <c r="C2459" s="3" t="s">
        <v>11704</v>
      </c>
      <c r="D2459" s="3" t="s">
        <v>11705</v>
      </c>
      <c r="E2459" s="3" t="s">
        <v>11706</v>
      </c>
      <c r="F2459" s="3" t="s">
        <v>62</v>
      </c>
      <c r="G2459" s="3" t="s">
        <v>27</v>
      </c>
      <c r="H2459" s="3" t="s">
        <v>27</v>
      </c>
      <c r="I2459" s="3">
        <v>1</v>
      </c>
      <c r="J2459" s="3">
        <v>-81.2753145</v>
      </c>
      <c r="K2459" s="3">
        <v>41.1504051</v>
      </c>
      <c r="L2459" s="3" t="s">
        <v>11707</v>
      </c>
      <c r="M2459" s="3">
        <v>0</v>
      </c>
      <c r="N2459" s="3">
        <v>0</v>
      </c>
      <c r="O2459" s="3">
        <v>0</v>
      </c>
      <c r="P2459" s="3">
        <v>0</v>
      </c>
      <c r="Q2459" s="3" t="s">
        <v>29</v>
      </c>
      <c r="R2459" s="3" t="s">
        <v>30</v>
      </c>
      <c r="S2459" s="3"/>
      <c r="T2459" s="3"/>
      <c r="U2459" s="7">
        <v>45667.5773842593</v>
      </c>
      <c r="V2459" s="7">
        <v>45839.5241666667</v>
      </c>
      <c r="W2459" s="3"/>
    </row>
    <row r="2460" ht="15.05" spans="1:23">
      <c r="A2460" s="4" t="str">
        <f t="array" ref="A2460">IF(SUM(--ISNUMBER(SEARCH({", AB ",", BC ",", MB ",", NB ",", NL ",", NS ",", NT ",", NU ",", ON ",", PE ",", QC ",", SK ",", YT "},UPPER(C2460))))&gt;0,"Canada","USA")</f>
        <v>USA</v>
      </c>
      <c r="B2460" s="3" t="s">
        <v>11708</v>
      </c>
      <c r="C2460" s="3" t="s">
        <v>11709</v>
      </c>
      <c r="D2460" s="3" t="s">
        <v>11705</v>
      </c>
      <c r="E2460" s="3" t="s">
        <v>11706</v>
      </c>
      <c r="F2460" s="3" t="s">
        <v>11710</v>
      </c>
      <c r="G2460" s="3" t="s">
        <v>27</v>
      </c>
      <c r="H2460" s="3" t="s">
        <v>27</v>
      </c>
      <c r="I2460" s="3">
        <v>1</v>
      </c>
      <c r="J2460" s="3">
        <v>-81.27532</v>
      </c>
      <c r="K2460" s="3">
        <v>41.15042</v>
      </c>
      <c r="L2460" s="3" t="s">
        <v>11707</v>
      </c>
      <c r="M2460" s="3">
        <v>105</v>
      </c>
      <c r="N2460" s="3">
        <v>0</v>
      </c>
      <c r="O2460" s="3">
        <v>0</v>
      </c>
      <c r="P2460" s="3">
        <v>0</v>
      </c>
      <c r="Q2460" s="3" t="s">
        <v>29</v>
      </c>
      <c r="R2460" s="3" t="s">
        <v>30</v>
      </c>
      <c r="S2460" s="3"/>
      <c r="T2460" s="3"/>
      <c r="U2460" s="7">
        <v>45603.4964351852</v>
      </c>
      <c r="V2460" s="7">
        <v>45845.4055439815</v>
      </c>
      <c r="W2460" s="3"/>
    </row>
    <row r="2461" ht="15.05" spans="1:23">
      <c r="A2461" s="4" t="str">
        <f t="array" ref="A2461">IF(SUM(--ISNUMBER(SEARCH({", AB ",", BC ",", MB ",", NB ",", NL ",", NS ",", NT ",", NU ",", ON ",", PE ",", QC ",", SK ",", YT "},UPPER(C2461))))&gt;0,"Canada","USA")</f>
        <v>USA</v>
      </c>
      <c r="B2461" s="3" t="s">
        <v>11711</v>
      </c>
      <c r="C2461" s="3" t="s">
        <v>11712</v>
      </c>
      <c r="D2461" s="3" t="s">
        <v>11713</v>
      </c>
      <c r="E2461" s="3" t="s">
        <v>11714</v>
      </c>
      <c r="F2461" s="3" t="s">
        <v>11715</v>
      </c>
      <c r="G2461" s="3" t="s">
        <v>27</v>
      </c>
      <c r="H2461" s="3" t="s">
        <v>27</v>
      </c>
      <c r="I2461" s="3">
        <v>2</v>
      </c>
      <c r="J2461" s="3">
        <v>-89.5094227</v>
      </c>
      <c r="K2461" s="3">
        <v>35.2384616</v>
      </c>
      <c r="L2461" s="3"/>
      <c r="M2461" s="3">
        <v>0</v>
      </c>
      <c r="N2461" s="3">
        <v>0</v>
      </c>
      <c r="O2461" s="3">
        <v>0</v>
      </c>
      <c r="P2461" s="3">
        <v>0</v>
      </c>
      <c r="Q2461" s="3" t="s">
        <v>29</v>
      </c>
      <c r="R2461" s="3" t="s">
        <v>30</v>
      </c>
      <c r="S2461" s="3"/>
      <c r="T2461" s="3"/>
      <c r="U2461" s="7">
        <v>45863.4985069444</v>
      </c>
      <c r="V2461" s="7">
        <v>45863.5107060185</v>
      </c>
      <c r="W2461" s="3"/>
    </row>
    <row r="2462" ht="15.05" spans="1:23">
      <c r="A2462" s="4" t="str">
        <f t="array" ref="A2462">IF(SUM(--ISNUMBER(SEARCH({", AB ",", BC ",", MB ",", NB ",", NL ",", NS ",", NT ",", NU ",", ON ",", PE ",", QC ",", SK ",", YT "},UPPER(C2462))))&gt;0,"Canada","USA")</f>
        <v>USA</v>
      </c>
      <c r="B2462" s="3" t="s">
        <v>11716</v>
      </c>
      <c r="C2462" s="3" t="s">
        <v>11717</v>
      </c>
      <c r="D2462" s="3" t="s">
        <v>11718</v>
      </c>
      <c r="E2462" s="3" t="s">
        <v>11719</v>
      </c>
      <c r="F2462" s="3" t="s">
        <v>11720</v>
      </c>
      <c r="G2462" s="3" t="s">
        <v>27</v>
      </c>
      <c r="H2462" s="3" t="s">
        <v>27</v>
      </c>
      <c r="I2462" s="3">
        <v>6</v>
      </c>
      <c r="J2462" s="3">
        <v>-98.35905</v>
      </c>
      <c r="K2462" s="3">
        <v>26.21259</v>
      </c>
      <c r="L2462" s="3" t="s">
        <v>11721</v>
      </c>
      <c r="M2462" s="3">
        <v>0</v>
      </c>
      <c r="N2462" s="3">
        <v>0</v>
      </c>
      <c r="O2462" s="3">
        <v>0</v>
      </c>
      <c r="P2462" s="3">
        <v>0</v>
      </c>
      <c r="Q2462" s="3" t="s">
        <v>29</v>
      </c>
      <c r="R2462" s="3" t="s">
        <v>30</v>
      </c>
      <c r="S2462" s="3"/>
      <c r="T2462" s="3"/>
      <c r="U2462" s="7">
        <v>45637.4578935185</v>
      </c>
      <c r="V2462" s="7">
        <v>45853.4005208333</v>
      </c>
      <c r="W2462" s="3"/>
    </row>
    <row r="2463" ht="15.05" spans="1:23">
      <c r="A2463" s="4" t="str">
        <f t="array" ref="A2463">IF(SUM(--ISNUMBER(SEARCH({", AB ",", BC ",", MB ",", NB ",", NL ",", NS ",", NT ",", NU ",", ON ",", PE ",", QC ",", SK ",", YT "},UPPER(C2463))))&gt;0,"Canada","USA")</f>
        <v>USA</v>
      </c>
      <c r="B2463" s="3" t="s">
        <v>11722</v>
      </c>
      <c r="C2463" s="3" t="s">
        <v>11723</v>
      </c>
      <c r="D2463" s="3" t="s">
        <v>11724</v>
      </c>
      <c r="E2463" s="3" t="s">
        <v>11725</v>
      </c>
      <c r="F2463" s="3" t="s">
        <v>11726</v>
      </c>
      <c r="G2463" s="3" t="s">
        <v>27</v>
      </c>
      <c r="H2463" s="3" t="s">
        <v>27</v>
      </c>
      <c r="I2463" s="3">
        <v>6</v>
      </c>
      <c r="J2463" s="3">
        <v>-85.28232</v>
      </c>
      <c r="K2463" s="3">
        <v>35.13468</v>
      </c>
      <c r="L2463" s="3" t="s">
        <v>11727</v>
      </c>
      <c r="M2463" s="3">
        <v>0</v>
      </c>
      <c r="N2463" s="3">
        <v>0</v>
      </c>
      <c r="O2463" s="3">
        <v>0</v>
      </c>
      <c r="P2463" s="3">
        <v>0</v>
      </c>
      <c r="Q2463" s="3" t="s">
        <v>29</v>
      </c>
      <c r="R2463" s="3" t="s">
        <v>30</v>
      </c>
      <c r="S2463" s="3"/>
      <c r="T2463" s="3"/>
      <c r="U2463" s="7">
        <v>45616.6477314815</v>
      </c>
      <c r="V2463" s="7">
        <v>45847.6780555556</v>
      </c>
      <c r="W2463" s="3"/>
    </row>
    <row r="2464" ht="15.05" spans="1:23">
      <c r="A2464" s="4" t="str">
        <f t="array" ref="A2464">IF(SUM(--ISNUMBER(SEARCH({", AB ",", BC ",", MB ",", NB ",", NL ",", NS ",", NT ",", NU ",", ON ",", PE ",", QC ",", SK ",", YT "},UPPER(C2464))))&gt;0,"Canada","USA")</f>
        <v>USA</v>
      </c>
      <c r="B2464" s="3" t="s">
        <v>11728</v>
      </c>
      <c r="C2464" s="3" t="s">
        <v>11729</v>
      </c>
      <c r="D2464" s="3" t="s">
        <v>11730</v>
      </c>
      <c r="E2464" s="3" t="s">
        <v>11731</v>
      </c>
      <c r="F2464" s="3" t="s">
        <v>62</v>
      </c>
      <c r="G2464" s="3" t="s">
        <v>27</v>
      </c>
      <c r="H2464" s="3" t="s">
        <v>27</v>
      </c>
      <c r="I2464" s="3">
        <v>1</v>
      </c>
      <c r="J2464" s="3">
        <v>-93.42424</v>
      </c>
      <c r="K2464" s="3">
        <v>41.70358</v>
      </c>
      <c r="L2464" s="3" t="s">
        <v>11732</v>
      </c>
      <c r="M2464" s="3">
        <v>0</v>
      </c>
      <c r="N2464" s="3">
        <v>0</v>
      </c>
      <c r="O2464" s="3">
        <v>0</v>
      </c>
      <c r="P2464" s="3">
        <v>0</v>
      </c>
      <c r="Q2464" s="3" t="s">
        <v>29</v>
      </c>
      <c r="R2464" s="3" t="s">
        <v>30</v>
      </c>
      <c r="S2464" s="3"/>
      <c r="T2464" s="3"/>
      <c r="U2464" s="7">
        <v>45653.4149074074</v>
      </c>
      <c r="V2464" s="7">
        <v>45916.7010648148</v>
      </c>
      <c r="W2464" s="3"/>
    </row>
    <row r="2465" ht="15.05" spans="1:23">
      <c r="A2465" s="4" t="str">
        <f t="array" ref="A2465">IF(SUM(--ISNUMBER(SEARCH({", AB ",", BC ",", MB ",", NB ",", NL ",", NS ",", NT ",", NU ",", ON ",", PE ",", QC ",", SK ",", YT "},UPPER(C2465))))&gt;0,"Canada","USA")</f>
        <v>USA</v>
      </c>
      <c r="B2465" s="3" t="s">
        <v>11733</v>
      </c>
      <c r="C2465" s="3" t="s">
        <v>11734</v>
      </c>
      <c r="D2465" s="3" t="s">
        <v>11730</v>
      </c>
      <c r="E2465" s="3" t="s">
        <v>11731</v>
      </c>
      <c r="F2465" s="3" t="s">
        <v>11735</v>
      </c>
      <c r="G2465" s="3" t="s">
        <v>27</v>
      </c>
      <c r="H2465" s="3" t="s">
        <v>27</v>
      </c>
      <c r="I2465" s="3">
        <v>1</v>
      </c>
      <c r="J2465" s="3">
        <v>-93.42435</v>
      </c>
      <c r="K2465" s="3">
        <v>41.7035</v>
      </c>
      <c r="L2465" s="3" t="s">
        <v>11732</v>
      </c>
      <c r="M2465" s="3">
        <v>104</v>
      </c>
      <c r="N2465" s="3">
        <v>0</v>
      </c>
      <c r="O2465" s="3">
        <v>0</v>
      </c>
      <c r="P2465" s="3">
        <v>0</v>
      </c>
      <c r="Q2465" s="3" t="s">
        <v>29</v>
      </c>
      <c r="R2465" s="3" t="s">
        <v>30</v>
      </c>
      <c r="S2465" s="3"/>
      <c r="T2465" s="3"/>
      <c r="U2465" s="7">
        <v>45679.5762962963</v>
      </c>
      <c r="V2465" s="7">
        <v>45827.6134837963</v>
      </c>
      <c r="W2465" s="3"/>
    </row>
    <row r="2466" ht="15.05" spans="1:23">
      <c r="A2466" s="4" t="str">
        <f t="array" ref="A2466">IF(SUM(--ISNUMBER(SEARCH({", AB ",", BC ",", MB ",", NB ",", NL ",", NS ",", NT ",", NU ",", ON ",", PE ",", QC ",", SK ",", YT "},UPPER(C2466))))&gt;0,"Canada","USA")</f>
        <v>USA</v>
      </c>
      <c r="B2466" s="3" t="s">
        <v>11736</v>
      </c>
      <c r="C2466" s="3" t="s">
        <v>11737</v>
      </c>
      <c r="D2466" s="3" t="s">
        <v>11738</v>
      </c>
      <c r="E2466" s="3" t="s">
        <v>11739</v>
      </c>
      <c r="F2466" s="3"/>
      <c r="G2466" s="3" t="s">
        <v>27</v>
      </c>
      <c r="H2466" s="3" t="s">
        <v>27</v>
      </c>
      <c r="I2466" s="3">
        <v>5</v>
      </c>
      <c r="J2466" s="3">
        <v>-121.63943</v>
      </c>
      <c r="K2466" s="3">
        <v>37.11172</v>
      </c>
      <c r="L2466" s="3"/>
      <c r="M2466" s="3">
        <v>0</v>
      </c>
      <c r="N2466" s="3">
        <v>0</v>
      </c>
      <c r="O2466" s="3">
        <v>0</v>
      </c>
      <c r="P2466" s="3">
        <v>0</v>
      </c>
      <c r="Q2466" s="3" t="s">
        <v>29</v>
      </c>
      <c r="R2466" s="3" t="s">
        <v>30</v>
      </c>
      <c r="S2466" s="3"/>
      <c r="T2466" s="3"/>
      <c r="U2466" s="7">
        <v>45649.6309027778</v>
      </c>
      <c r="V2466" s="7">
        <v>45649.6309027778</v>
      </c>
      <c r="W2466" s="3"/>
    </row>
    <row r="2467" ht="15.05" spans="1:23">
      <c r="A2467" s="4" t="str">
        <f t="array" ref="A2467">IF(SUM(--ISNUMBER(SEARCH({", AB ",", BC ",", MB ",", NB ",", NL ",", NS ",", NT ",", NU ",", ON ",", PE ",", QC ",", SK ",", YT "},UPPER(C2467))))&gt;0,"Canada","USA")</f>
        <v>USA</v>
      </c>
      <c r="B2467" s="3" t="s">
        <v>11740</v>
      </c>
      <c r="C2467" s="3" t="s">
        <v>11741</v>
      </c>
      <c r="D2467" s="3" t="s">
        <v>11742</v>
      </c>
      <c r="E2467" s="3" t="s">
        <v>11743</v>
      </c>
      <c r="F2467" s="3"/>
      <c r="G2467" s="3" t="s">
        <v>27</v>
      </c>
      <c r="H2467" s="3" t="s">
        <v>27</v>
      </c>
      <c r="I2467" s="3">
        <v>1</v>
      </c>
      <c r="J2467" s="3">
        <v>-84.28261</v>
      </c>
      <c r="K2467" s="3">
        <v>30.37867</v>
      </c>
      <c r="L2467" s="3" t="s">
        <v>11744</v>
      </c>
      <c r="M2467" s="3">
        <v>0</v>
      </c>
      <c r="N2467" s="3">
        <v>0</v>
      </c>
      <c r="O2467" s="3">
        <v>0</v>
      </c>
      <c r="P2467" s="3">
        <v>0</v>
      </c>
      <c r="Q2467" s="3" t="s">
        <v>29</v>
      </c>
      <c r="R2467" s="3" t="s">
        <v>30</v>
      </c>
      <c r="S2467" s="3"/>
      <c r="T2467" s="3"/>
      <c r="U2467" s="7">
        <v>45603.7068055556</v>
      </c>
      <c r="V2467" s="7">
        <v>45826.4446990741</v>
      </c>
      <c r="W2467" s="3"/>
    </row>
    <row r="2468" ht="15.05" spans="1:23">
      <c r="A2468" s="4" t="str">
        <f t="array" ref="A2468">IF(SUM(--ISNUMBER(SEARCH({", AB ",", BC ",", MB ",", NB ",", NL ",", NS ",", NT ",", NU ",", ON ",", PE ",", QC ",", SK ",", YT "},UPPER(C2468))))&gt;0,"Canada","USA")</f>
        <v>USA</v>
      </c>
      <c r="B2468" s="3" t="s">
        <v>11745</v>
      </c>
      <c r="C2468" s="3" t="s">
        <v>11746</v>
      </c>
      <c r="D2468" s="3" t="s">
        <v>11747</v>
      </c>
      <c r="E2468" s="3" t="s">
        <v>11748</v>
      </c>
      <c r="F2468" s="3"/>
      <c r="G2468" s="3" t="s">
        <v>27</v>
      </c>
      <c r="H2468" s="3" t="s">
        <v>27</v>
      </c>
      <c r="I2468" s="3">
        <v>1</v>
      </c>
      <c r="J2468" s="3">
        <v>-86.64813</v>
      </c>
      <c r="K2468" s="3">
        <v>33.67235</v>
      </c>
      <c r="L2468" s="3" t="s">
        <v>11749</v>
      </c>
      <c r="M2468" s="3">
        <v>0</v>
      </c>
      <c r="N2468" s="3">
        <v>0</v>
      </c>
      <c r="O2468" s="3">
        <v>0</v>
      </c>
      <c r="P2468" s="3">
        <v>0</v>
      </c>
      <c r="Q2468" s="3" t="s">
        <v>29</v>
      </c>
      <c r="R2468" s="3" t="s">
        <v>30</v>
      </c>
      <c r="S2468" s="3"/>
      <c r="T2468" s="3"/>
      <c r="U2468" s="7">
        <v>45610.3731018519</v>
      </c>
      <c r="V2468" s="7">
        <v>45814.4357407407</v>
      </c>
      <c r="W2468" s="3"/>
    </row>
    <row r="2469" ht="15.05" spans="1:23">
      <c r="A2469" s="4" t="str">
        <f t="array" ref="A2469">IF(SUM(--ISNUMBER(SEARCH({", AB ",", BC ",", MB ",", NB ",", NL ",", NS ",", NT ",", NU ",", ON ",", PE ",", QC ",", SK ",", YT "},UPPER(C2469))))&gt;0,"Canada","USA")</f>
        <v>USA</v>
      </c>
      <c r="B2469" s="3" t="s">
        <v>11750</v>
      </c>
      <c r="C2469" s="3" t="s">
        <v>11751</v>
      </c>
      <c r="D2469" s="3" t="s">
        <v>11752</v>
      </c>
      <c r="E2469" s="3" t="s">
        <v>11753</v>
      </c>
      <c r="F2469" s="3"/>
      <c r="G2469" s="3" t="s">
        <v>27</v>
      </c>
      <c r="H2469" s="3" t="s">
        <v>91</v>
      </c>
      <c r="I2469" s="3">
        <v>1</v>
      </c>
      <c r="J2469" s="3">
        <v>-112.11177</v>
      </c>
      <c r="K2469" s="3">
        <v>33.66446</v>
      </c>
      <c r="L2469" s="3" t="s">
        <v>11754</v>
      </c>
      <c r="M2469" s="3">
        <v>0</v>
      </c>
      <c r="N2469" s="3">
        <v>0</v>
      </c>
      <c r="O2469" s="3">
        <v>0</v>
      </c>
      <c r="P2469" s="3">
        <v>0</v>
      </c>
      <c r="Q2469" s="3" t="s">
        <v>29</v>
      </c>
      <c r="R2469" s="3" t="s">
        <v>30</v>
      </c>
      <c r="S2469" s="3"/>
      <c r="T2469" s="3"/>
      <c r="U2469" s="7">
        <v>45615.5528009259</v>
      </c>
      <c r="V2469" s="7">
        <v>45818.3938078704</v>
      </c>
      <c r="W2469" s="3"/>
    </row>
    <row r="2470" ht="15.05" spans="1:23">
      <c r="A2470" s="4" t="str">
        <f t="array" ref="A2470">IF(SUM(--ISNUMBER(SEARCH({", AB ",", BC ",", MB ",", NB ",", NL ",", NS ",", NT ",", NU ",", ON ",", PE ",", QC ",", SK ",", YT "},UPPER(C2470))))&gt;0,"Canada","USA")</f>
        <v>USA</v>
      </c>
      <c r="B2470" s="3" t="s">
        <v>11755</v>
      </c>
      <c r="C2470" s="3" t="s">
        <v>11756</v>
      </c>
      <c r="D2470" s="3" t="s">
        <v>11757</v>
      </c>
      <c r="E2470" s="3" t="s">
        <v>11758</v>
      </c>
      <c r="F2470" s="3" t="s">
        <v>11759</v>
      </c>
      <c r="G2470" s="3" t="s">
        <v>27</v>
      </c>
      <c r="H2470" s="3" t="s">
        <v>27</v>
      </c>
      <c r="I2470" s="3">
        <v>5</v>
      </c>
      <c r="J2470" s="3">
        <v>-85.28987</v>
      </c>
      <c r="K2470" s="3">
        <v>37.32544</v>
      </c>
      <c r="L2470" s="3" t="s">
        <v>11760</v>
      </c>
      <c r="M2470" s="3">
        <v>0</v>
      </c>
      <c r="N2470" s="3">
        <v>0</v>
      </c>
      <c r="O2470" s="3">
        <v>0</v>
      </c>
      <c r="P2470" s="3">
        <v>0</v>
      </c>
      <c r="Q2470" s="3" t="s">
        <v>29</v>
      </c>
      <c r="R2470" s="3" t="s">
        <v>30</v>
      </c>
      <c r="S2470" s="3"/>
      <c r="T2470" s="3"/>
      <c r="U2470" s="7">
        <v>45666.6356597222</v>
      </c>
      <c r="V2470" s="7">
        <v>45903.4233449074</v>
      </c>
      <c r="W2470" s="3"/>
    </row>
    <row r="2471" ht="15.05" spans="1:23">
      <c r="A2471" s="4" t="str">
        <f t="array" ref="A2471">IF(SUM(--ISNUMBER(SEARCH({", AB ",", BC ",", MB ",", NB ",", NL ",", NS ",", NT ",", NU ",", ON ",", PE ",", QC ",", SK ",", YT "},UPPER(C2471))))&gt;0,"Canada","USA")</f>
        <v>USA</v>
      </c>
      <c r="B2471" s="3" t="s">
        <v>11761</v>
      </c>
      <c r="C2471" s="3" t="s">
        <v>11762</v>
      </c>
      <c r="D2471" s="3" t="s">
        <v>11763</v>
      </c>
      <c r="E2471" s="3" t="s">
        <v>11764</v>
      </c>
      <c r="F2471" s="3"/>
      <c r="G2471" s="3" t="s">
        <v>27</v>
      </c>
      <c r="H2471" s="3" t="s">
        <v>27</v>
      </c>
      <c r="I2471" s="3">
        <v>6</v>
      </c>
      <c r="J2471" s="3">
        <v>-76.75209</v>
      </c>
      <c r="K2471" s="3">
        <v>40.26295</v>
      </c>
      <c r="L2471" s="3" t="s">
        <v>11765</v>
      </c>
      <c r="M2471" s="3">
        <v>0</v>
      </c>
      <c r="N2471" s="3">
        <v>0</v>
      </c>
      <c r="O2471" s="3">
        <v>0</v>
      </c>
      <c r="P2471" s="3">
        <v>0</v>
      </c>
      <c r="Q2471" s="3" t="s">
        <v>29</v>
      </c>
      <c r="R2471" s="3" t="s">
        <v>30</v>
      </c>
      <c r="S2471" s="3"/>
      <c r="T2471" s="3"/>
      <c r="U2471" s="7">
        <v>45614.6339351852</v>
      </c>
      <c r="V2471" s="7">
        <v>45845.4612384259</v>
      </c>
      <c r="W2471" s="3"/>
    </row>
    <row r="2472" ht="15.05" spans="1:23">
      <c r="A2472" s="4" t="str">
        <f t="array" ref="A2472">IF(SUM(--ISNUMBER(SEARCH({", AB ",", BC ",", MB ",", NB ",", NL ",", NS ",", NT ",", NU ",", ON ",", PE ",", QC ",", SK ",", YT "},UPPER(C2472))))&gt;0,"Canada","USA")</f>
        <v>USA</v>
      </c>
      <c r="B2472" s="3" t="s">
        <v>11766</v>
      </c>
      <c r="C2472" s="3" t="s">
        <v>11767</v>
      </c>
      <c r="D2472" s="3" t="s">
        <v>11768</v>
      </c>
      <c r="E2472" s="3" t="s">
        <v>11769</v>
      </c>
      <c r="F2472" s="3" t="s">
        <v>11770</v>
      </c>
      <c r="G2472" s="3" t="s">
        <v>27</v>
      </c>
      <c r="H2472" s="3" t="s">
        <v>27</v>
      </c>
      <c r="I2472" s="3">
        <v>6</v>
      </c>
      <c r="J2472" s="3">
        <v>-88.37975</v>
      </c>
      <c r="K2472" s="3">
        <v>39.48446</v>
      </c>
      <c r="L2472" s="3" t="s">
        <v>11771</v>
      </c>
      <c r="M2472" s="3">
        <v>0</v>
      </c>
      <c r="N2472" s="3">
        <v>0</v>
      </c>
      <c r="O2472" s="3">
        <v>0</v>
      </c>
      <c r="P2472" s="3">
        <v>0</v>
      </c>
      <c r="Q2472" s="3" t="s">
        <v>29</v>
      </c>
      <c r="R2472" s="3" t="s">
        <v>30</v>
      </c>
      <c r="S2472" s="3"/>
      <c r="T2472" s="3"/>
      <c r="U2472" s="7">
        <v>45665.5821990741</v>
      </c>
      <c r="V2472" s="7">
        <v>45827.6711921296</v>
      </c>
      <c r="W2472" s="3"/>
    </row>
    <row r="2473" ht="15.05" spans="1:23">
      <c r="A2473" s="4" t="str">
        <f t="array" ref="A2473">IF(SUM(--ISNUMBER(SEARCH({", AB ",", BC ",", MB ",", NB ",", NL ",", NS ",", NT ",", NU ",", ON ",", PE ",", QC ",", SK ",", YT "},UPPER(C2473))))&gt;0,"Canada","USA")</f>
        <v>USA</v>
      </c>
      <c r="B2473" s="3" t="s">
        <v>11772</v>
      </c>
      <c r="C2473" s="3" t="s">
        <v>11773</v>
      </c>
      <c r="D2473" s="3" t="s">
        <v>11688</v>
      </c>
      <c r="E2473" s="3" t="s">
        <v>11689</v>
      </c>
      <c r="F2473" s="3" t="s">
        <v>11774</v>
      </c>
      <c r="G2473" s="3" t="s">
        <v>27</v>
      </c>
      <c r="H2473" s="3" t="s">
        <v>27</v>
      </c>
      <c r="I2473" s="3">
        <v>1</v>
      </c>
      <c r="J2473" s="3">
        <v>-84.37655</v>
      </c>
      <c r="K2473" s="3">
        <v>39.25717</v>
      </c>
      <c r="L2473" s="3" t="s">
        <v>11775</v>
      </c>
      <c r="M2473" s="3">
        <v>0</v>
      </c>
      <c r="N2473" s="3">
        <v>0</v>
      </c>
      <c r="O2473" s="3">
        <v>0</v>
      </c>
      <c r="P2473" s="3">
        <v>0</v>
      </c>
      <c r="Q2473" s="3" t="s">
        <v>29</v>
      </c>
      <c r="R2473" s="3" t="s">
        <v>30</v>
      </c>
      <c r="S2473" s="3"/>
      <c r="T2473" s="3"/>
      <c r="U2473" s="7">
        <v>45667.5505671296</v>
      </c>
      <c r="V2473" s="7">
        <v>45839.4880324074</v>
      </c>
      <c r="W2473" s="3"/>
    </row>
    <row r="2474" ht="15.05" spans="1:23">
      <c r="A2474" s="4" t="str">
        <f t="array" ref="A2474">IF(SUM(--ISNUMBER(SEARCH({", AB ",", BC ",", MB ",", NB ",", NL ",", NS ",", NT ",", NU ",", ON ",", PE ",", QC ",", SK ",", YT "},UPPER(C2474))))&gt;0,"Canada","USA")</f>
        <v>USA</v>
      </c>
      <c r="B2474" s="3" t="s">
        <v>11776</v>
      </c>
      <c r="C2474" s="3" t="s">
        <v>11777</v>
      </c>
      <c r="D2474" s="3" t="s">
        <v>11778</v>
      </c>
      <c r="E2474" s="3" t="s">
        <v>11779</v>
      </c>
      <c r="F2474" s="3"/>
      <c r="G2474" s="3" t="s">
        <v>27</v>
      </c>
      <c r="H2474" s="3" t="s">
        <v>27</v>
      </c>
      <c r="I2474" s="3">
        <v>1</v>
      </c>
      <c r="J2474" s="3">
        <v>-84.16081</v>
      </c>
      <c r="K2474" s="3">
        <v>39.7605</v>
      </c>
      <c r="L2474" s="3"/>
      <c r="M2474" s="3">
        <v>0</v>
      </c>
      <c r="N2474" s="3">
        <v>0</v>
      </c>
      <c r="O2474" s="3">
        <v>0</v>
      </c>
      <c r="P2474" s="3">
        <v>0</v>
      </c>
      <c r="Q2474" s="3" t="s">
        <v>29</v>
      </c>
      <c r="R2474" s="3" t="s">
        <v>30</v>
      </c>
      <c r="S2474" s="3"/>
      <c r="T2474" s="3"/>
      <c r="U2474" s="7">
        <v>45667.5477662037</v>
      </c>
      <c r="V2474" s="7">
        <v>45702.652962963</v>
      </c>
      <c r="W2474" s="3"/>
    </row>
    <row r="2475" ht="15.05" spans="1:23">
      <c r="A2475" s="4" t="str">
        <f t="array" ref="A2475">IF(SUM(--ISNUMBER(SEARCH({", AB ",", BC ",", MB ",", NB ",", NL ",", NS ",", NT ",", NU ",", ON ",", PE ",", QC ",", SK ",", YT "},UPPER(C2475))))&gt;0,"Canada","USA")</f>
        <v>USA</v>
      </c>
      <c r="B2475" s="3" t="s">
        <v>11780</v>
      </c>
      <c r="C2475" s="3" t="s">
        <v>11781</v>
      </c>
      <c r="D2475" s="3" t="s">
        <v>11782</v>
      </c>
      <c r="E2475" s="3" t="s">
        <v>11783</v>
      </c>
      <c r="F2475" s="3" t="s">
        <v>11784</v>
      </c>
      <c r="G2475" s="3" t="s">
        <v>27</v>
      </c>
      <c r="H2475" s="3" t="s">
        <v>27</v>
      </c>
      <c r="I2475" s="3">
        <v>2</v>
      </c>
      <c r="J2475" s="3">
        <v>-83.13995</v>
      </c>
      <c r="K2475" s="3">
        <v>39.98475</v>
      </c>
      <c r="L2475" s="3"/>
      <c r="M2475" s="3">
        <v>126</v>
      </c>
      <c r="N2475" s="3">
        <v>126</v>
      </c>
      <c r="O2475" s="3">
        <v>0</v>
      </c>
      <c r="P2475" s="3">
        <v>0</v>
      </c>
      <c r="Q2475" s="3" t="s">
        <v>29</v>
      </c>
      <c r="R2475" s="3" t="s">
        <v>30</v>
      </c>
      <c r="S2475" s="3"/>
      <c r="T2475" s="3"/>
      <c r="U2475" s="7">
        <v>45667.5709837963</v>
      </c>
      <c r="V2475" s="7">
        <v>45790.6504513889</v>
      </c>
      <c r="W2475" s="3"/>
    </row>
    <row r="2476" ht="15.05" spans="1:23">
      <c r="A2476" s="4" t="str">
        <f t="array" ref="A2476">IF(SUM(--ISNUMBER(SEARCH({", AB ",", BC ",", MB ",", NB ",", NL ",", NS ",", NT ",", NU ",", ON ",", PE ",", QC ",", SK ",", YT "},UPPER(C2476))))&gt;0,"Canada","USA")</f>
        <v>USA</v>
      </c>
      <c r="B2476" s="3" t="s">
        <v>11785</v>
      </c>
      <c r="C2476" s="3" t="s">
        <v>11786</v>
      </c>
      <c r="D2476" s="3" t="s">
        <v>11787</v>
      </c>
      <c r="E2476" s="3" t="s">
        <v>11788</v>
      </c>
      <c r="F2476" s="3"/>
      <c r="G2476" s="3" t="s">
        <v>27</v>
      </c>
      <c r="H2476" s="3" t="s">
        <v>27</v>
      </c>
      <c r="I2476" s="3">
        <v>5</v>
      </c>
      <c r="J2476" s="3">
        <v>-79.00146</v>
      </c>
      <c r="K2476" s="3">
        <v>33.66233</v>
      </c>
      <c r="L2476" s="3"/>
      <c r="M2476" s="3">
        <v>0</v>
      </c>
      <c r="N2476" s="3">
        <v>0</v>
      </c>
      <c r="O2476" s="3">
        <v>0</v>
      </c>
      <c r="P2476" s="3">
        <v>0</v>
      </c>
      <c r="Q2476" s="3" t="s">
        <v>29</v>
      </c>
      <c r="R2476" s="3" t="s">
        <v>30</v>
      </c>
      <c r="S2476" s="3"/>
      <c r="T2476" s="3"/>
      <c r="U2476" s="7">
        <v>45615.4998958333</v>
      </c>
      <c r="V2476" s="7">
        <v>45845.6000694444</v>
      </c>
      <c r="W2476" s="3"/>
    </row>
    <row r="2477" ht="15.05" spans="1:23">
      <c r="A2477" s="4" t="str">
        <f t="array" ref="A2477">IF(SUM(--ISNUMBER(SEARCH({", AB ",", BC ",", MB ",", NB ",", NL ",", NS ",", NT ",", NU ",", ON ",", PE ",", QC ",", SK ",", YT "},UPPER(C2477))))&gt;0,"Canada","USA")</f>
        <v>USA</v>
      </c>
      <c r="B2477" s="3" t="s">
        <v>11789</v>
      </c>
      <c r="C2477" s="3" t="s">
        <v>11790</v>
      </c>
      <c r="D2477" s="3" t="s">
        <v>11791</v>
      </c>
      <c r="E2477" s="3" t="s">
        <v>11792</v>
      </c>
      <c r="F2477" s="3"/>
      <c r="G2477" s="3" t="s">
        <v>27</v>
      </c>
      <c r="H2477" s="3" t="s">
        <v>27</v>
      </c>
      <c r="I2477" s="3">
        <v>5</v>
      </c>
      <c r="J2477" s="3">
        <v>-81.74028</v>
      </c>
      <c r="K2477" s="3">
        <v>40.61848</v>
      </c>
      <c r="L2477" s="3" t="s">
        <v>11793</v>
      </c>
      <c r="M2477" s="3">
        <v>0</v>
      </c>
      <c r="N2477" s="3">
        <v>0</v>
      </c>
      <c r="O2477" s="3">
        <v>0</v>
      </c>
      <c r="P2477" s="3">
        <v>0</v>
      </c>
      <c r="Q2477" s="3" t="s">
        <v>29</v>
      </c>
      <c r="R2477" s="3" t="s">
        <v>30</v>
      </c>
      <c r="S2477" s="3"/>
      <c r="T2477" s="3"/>
      <c r="U2477" s="7">
        <v>45667.5203356482</v>
      </c>
      <c r="V2477" s="7">
        <v>45839.4182175926</v>
      </c>
      <c r="W2477" s="3"/>
    </row>
    <row r="2478" ht="15.05" spans="1:23">
      <c r="A2478" s="4" t="str">
        <f t="array" ref="A2478">IF(SUM(--ISNUMBER(SEARCH({", AB ",", BC ",", MB ",", NB ",", NL ",", NS ",", NT ",", NU ",", ON ",", PE ",", QC ",", SK ",", YT "},UPPER(C2478))))&gt;0,"Canada","USA")</f>
        <v>USA</v>
      </c>
      <c r="B2478" s="3" t="s">
        <v>11789</v>
      </c>
      <c r="C2478" s="3" t="s">
        <v>11794</v>
      </c>
      <c r="D2478" s="3" t="s">
        <v>11795</v>
      </c>
      <c r="E2478" s="3" t="s">
        <v>11792</v>
      </c>
      <c r="F2478" s="3" t="s">
        <v>62</v>
      </c>
      <c r="G2478" s="3" t="s">
        <v>27</v>
      </c>
      <c r="H2478" s="3" t="s">
        <v>27</v>
      </c>
      <c r="I2478" s="3">
        <v>5</v>
      </c>
      <c r="J2478" s="3">
        <v>-81.7405</v>
      </c>
      <c r="K2478" s="3">
        <v>40.618</v>
      </c>
      <c r="L2478" s="3" t="s">
        <v>11793</v>
      </c>
      <c r="M2478" s="3">
        <v>0</v>
      </c>
      <c r="N2478" s="3">
        <v>0</v>
      </c>
      <c r="O2478" s="3">
        <v>0</v>
      </c>
      <c r="P2478" s="3">
        <v>0</v>
      </c>
      <c r="Q2478" s="3" t="s">
        <v>29</v>
      </c>
      <c r="R2478" s="3" t="s">
        <v>30</v>
      </c>
      <c r="S2478" s="3"/>
      <c r="T2478" s="3"/>
      <c r="U2478" s="7">
        <v>45646.3946180556</v>
      </c>
      <c r="V2478" s="7">
        <v>45916.7006944444</v>
      </c>
      <c r="W2478" s="3"/>
    </row>
    <row r="2479" ht="15.05" spans="1:23">
      <c r="A2479" s="4" t="str">
        <f t="array" ref="A2479">IF(SUM(--ISNUMBER(SEARCH({", AB ",", BC ",", MB ",", NB ",", NL ",", NS ",", NT ",", NU ",", ON ",", PE ",", QC ",", SK ",", YT "},UPPER(C2479))))&gt;0,"Canada","USA")</f>
        <v>USA</v>
      </c>
      <c r="B2479" s="3" t="s">
        <v>11796</v>
      </c>
      <c r="C2479" s="3" t="s">
        <v>11797</v>
      </c>
      <c r="D2479" s="3" t="s">
        <v>11798</v>
      </c>
      <c r="E2479" s="3" t="s">
        <v>11799</v>
      </c>
      <c r="F2479" s="3" t="s">
        <v>11800</v>
      </c>
      <c r="G2479" s="3" t="s">
        <v>91</v>
      </c>
      <c r="H2479" s="3" t="s">
        <v>27</v>
      </c>
      <c r="I2479" s="3">
        <v>1</v>
      </c>
      <c r="J2479" s="3">
        <v>-80.08749</v>
      </c>
      <c r="K2479" s="3">
        <v>26.64472</v>
      </c>
      <c r="L2479" s="3" t="s">
        <v>11801</v>
      </c>
      <c r="M2479" s="3">
        <v>110</v>
      </c>
      <c r="N2479" s="3">
        <v>0</v>
      </c>
      <c r="O2479" s="3">
        <v>0</v>
      </c>
      <c r="P2479" s="3">
        <v>0</v>
      </c>
      <c r="Q2479" s="3" t="s">
        <v>29</v>
      </c>
      <c r="R2479" s="3" t="s">
        <v>30</v>
      </c>
      <c r="S2479" s="3"/>
      <c r="T2479" s="3"/>
      <c r="U2479" s="7">
        <v>45629.6035532407</v>
      </c>
      <c r="V2479" s="7">
        <v>45826.5078356481</v>
      </c>
      <c r="W2479" s="3"/>
    </row>
    <row r="2480" ht="15.05" spans="1:23">
      <c r="A2480" s="4" t="str">
        <f t="array" ref="A2480">IF(SUM(--ISNUMBER(SEARCH({", AB ",", BC ",", MB ",", NB ",", NL ",", NS ",", NT ",", NU ",", ON ",", PE ",", QC ",", SK ",", YT "},UPPER(C2480))))&gt;0,"Canada","USA")</f>
        <v>USA</v>
      </c>
      <c r="B2480" s="3" t="s">
        <v>11802</v>
      </c>
      <c r="C2480" s="3" t="s">
        <v>11803</v>
      </c>
      <c r="D2480" s="3" t="s">
        <v>11804</v>
      </c>
      <c r="E2480" s="3" t="s">
        <v>11805</v>
      </c>
      <c r="F2480" s="3" t="s">
        <v>250</v>
      </c>
      <c r="G2480" s="3" t="s">
        <v>27</v>
      </c>
      <c r="H2480" s="3" t="s">
        <v>27</v>
      </c>
      <c r="I2480" s="3">
        <v>6</v>
      </c>
      <c r="J2480" s="3">
        <v>-82.52333</v>
      </c>
      <c r="K2480" s="3">
        <v>36.57746</v>
      </c>
      <c r="L2480" s="3" t="s">
        <v>11806</v>
      </c>
      <c r="M2480" s="3">
        <v>0</v>
      </c>
      <c r="N2480" s="3">
        <v>0</v>
      </c>
      <c r="O2480" s="3">
        <v>0</v>
      </c>
      <c r="P2480" s="3">
        <v>0</v>
      </c>
      <c r="Q2480" s="3" t="s">
        <v>29</v>
      </c>
      <c r="R2480" s="3" t="s">
        <v>30</v>
      </c>
      <c r="S2480" s="3"/>
      <c r="T2480" s="3"/>
      <c r="U2480" s="7">
        <v>45616.4962037037</v>
      </c>
      <c r="V2480" s="7">
        <v>45846.6348611111</v>
      </c>
      <c r="W2480" s="3"/>
    </row>
    <row r="2481" ht="15.05" spans="1:23">
      <c r="A2481" s="4" t="str">
        <f t="array" ref="A2481">IF(SUM(--ISNUMBER(SEARCH({", AB ",", BC ",", MB ",", NB ",", NL ",", NS ",", NT ",", NU ",", ON ",", PE ",", QC ",", SK ",", YT "},UPPER(C2481))))&gt;0,"Canada","USA")</f>
        <v>USA</v>
      </c>
      <c r="B2481" s="3" t="s">
        <v>11807</v>
      </c>
      <c r="C2481" s="3" t="s">
        <v>11808</v>
      </c>
      <c r="D2481" s="3" t="s">
        <v>11809</v>
      </c>
      <c r="E2481" s="3" t="s">
        <v>11810</v>
      </c>
      <c r="F2481" s="3"/>
      <c r="G2481" s="3" t="s">
        <v>91</v>
      </c>
      <c r="H2481" s="3" t="s">
        <v>27</v>
      </c>
      <c r="I2481" s="3">
        <v>1</v>
      </c>
      <c r="J2481" s="3">
        <v>-83.8989</v>
      </c>
      <c r="K2481" s="3">
        <v>43.60126</v>
      </c>
      <c r="L2481" s="3" t="s">
        <v>11811</v>
      </c>
      <c r="M2481" s="3">
        <v>0</v>
      </c>
      <c r="N2481" s="3">
        <v>0</v>
      </c>
      <c r="O2481" s="3">
        <v>0</v>
      </c>
      <c r="P2481" s="3">
        <v>0</v>
      </c>
      <c r="Q2481" s="3" t="s">
        <v>29</v>
      </c>
      <c r="R2481" s="3" t="s">
        <v>30</v>
      </c>
      <c r="S2481" s="3"/>
      <c r="T2481" s="3"/>
      <c r="U2481" s="7">
        <v>45673.8981712963</v>
      </c>
      <c r="V2481" s="7">
        <v>45923.3629282407</v>
      </c>
      <c r="W2481" s="3"/>
    </row>
    <row r="2482" ht="15.05" spans="1:23">
      <c r="A2482" s="4" t="str">
        <f t="array" ref="A2482">IF(SUM(--ISNUMBER(SEARCH({", AB ",", BC ",", MB ",", NB ",", NL ",", NS ",", NT ",", NU ",", ON ",", PE ",", QC ",", SK ",", YT "},UPPER(C2482))))&gt;0,"Canada","USA")</f>
        <v>USA</v>
      </c>
      <c r="B2482" s="3" t="s">
        <v>11812</v>
      </c>
      <c r="C2482" s="3" t="s">
        <v>11813</v>
      </c>
      <c r="D2482" s="3" t="s">
        <v>11814</v>
      </c>
      <c r="E2482" s="3" t="s">
        <v>11815</v>
      </c>
      <c r="F2482" s="3" t="s">
        <v>11816</v>
      </c>
      <c r="G2482" s="3" t="s">
        <v>27</v>
      </c>
      <c r="H2482" s="3" t="s">
        <v>27</v>
      </c>
      <c r="I2482" s="3">
        <v>5</v>
      </c>
      <c r="J2482" s="3">
        <v>-90.3429552146232</v>
      </c>
      <c r="K2482" s="8" t="s">
        <v>11817</v>
      </c>
      <c r="L2482" s="3"/>
      <c r="M2482" s="3">
        <v>0</v>
      </c>
      <c r="N2482" s="3">
        <v>0</v>
      </c>
      <c r="O2482" s="3">
        <v>0</v>
      </c>
      <c r="P2482" s="3">
        <v>0</v>
      </c>
      <c r="Q2482" s="3" t="s">
        <v>29</v>
      </c>
      <c r="R2482" s="3" t="s">
        <v>30</v>
      </c>
      <c r="S2482" s="3"/>
      <c r="T2482" s="3"/>
      <c r="U2482" s="7">
        <v>45923.3627893518</v>
      </c>
      <c r="V2482" s="7">
        <v>45924.4990625</v>
      </c>
      <c r="W2482" s="3"/>
    </row>
    <row r="2483" ht="15.05" spans="1:23">
      <c r="A2483" s="4" t="str">
        <f t="array" ref="A2483">IF(SUM(--ISNUMBER(SEARCH({", AB ",", BC ",", MB ",", NB ",", NL ",", NS ",", NT ",", NU ",", ON ",", PE ",", QC ",", SK ",", YT "},UPPER(C2483))))&gt;0,"Canada","USA")</f>
        <v>USA</v>
      </c>
      <c r="B2483" s="3" t="s">
        <v>11818</v>
      </c>
      <c r="C2483" s="3" t="s">
        <v>11819</v>
      </c>
      <c r="D2483" s="3" t="s">
        <v>11820</v>
      </c>
      <c r="E2483" s="3" t="s">
        <v>11821</v>
      </c>
      <c r="F2483" s="3"/>
      <c r="G2483" s="3" t="s">
        <v>27</v>
      </c>
      <c r="H2483" s="3" t="s">
        <v>27</v>
      </c>
      <c r="I2483" s="3">
        <v>1</v>
      </c>
      <c r="J2483" s="3">
        <v>-82.03081</v>
      </c>
      <c r="K2483" s="3">
        <v>33.45009</v>
      </c>
      <c r="L2483" s="3" t="s">
        <v>11822</v>
      </c>
      <c r="M2483" s="3">
        <v>0</v>
      </c>
      <c r="N2483" s="3">
        <v>0</v>
      </c>
      <c r="O2483" s="3">
        <v>0</v>
      </c>
      <c r="P2483" s="3">
        <v>0</v>
      </c>
      <c r="Q2483" s="3" t="s">
        <v>29</v>
      </c>
      <c r="R2483" s="3" t="s">
        <v>30</v>
      </c>
      <c r="S2483" s="3"/>
      <c r="T2483" s="3"/>
      <c r="U2483" s="7">
        <v>45639.6647800926</v>
      </c>
      <c r="V2483" s="7">
        <v>45826.6858449074</v>
      </c>
      <c r="W2483" s="3"/>
    </row>
    <row r="2484" ht="15.05" spans="1:23">
      <c r="A2484" s="4" t="str">
        <f t="array" ref="A2484">IF(SUM(--ISNUMBER(SEARCH({", AB ",", BC ",", MB ",", NB ",", NL ",", NS ",", NT ",", NU ",", ON ",", PE ",", QC ",", SK ",", YT "},UPPER(C2484))))&gt;0,"Canada","USA")</f>
        <v>USA</v>
      </c>
      <c r="B2484" s="3" t="s">
        <v>11823</v>
      </c>
      <c r="C2484" s="3" t="s">
        <v>11824</v>
      </c>
      <c r="D2484" s="3" t="s">
        <v>11825</v>
      </c>
      <c r="E2484" s="3" t="s">
        <v>11826</v>
      </c>
      <c r="F2484" s="3"/>
      <c r="G2484" s="3" t="s">
        <v>27</v>
      </c>
      <c r="H2484" s="3" t="s">
        <v>27</v>
      </c>
      <c r="I2484" s="3">
        <v>5</v>
      </c>
      <c r="J2484" s="3">
        <v>-149.8597</v>
      </c>
      <c r="K2484" s="3">
        <v>61.10007</v>
      </c>
      <c r="L2484" s="3" t="s">
        <v>11827</v>
      </c>
      <c r="M2484" s="3">
        <v>0</v>
      </c>
      <c r="N2484" s="3">
        <v>0</v>
      </c>
      <c r="O2484" s="3">
        <v>0</v>
      </c>
      <c r="P2484" s="3">
        <v>0</v>
      </c>
      <c r="Q2484" s="3" t="s">
        <v>29</v>
      </c>
      <c r="R2484" s="3" t="s">
        <v>30</v>
      </c>
      <c r="S2484" s="3"/>
      <c r="T2484" s="3"/>
      <c r="U2484" s="7">
        <v>45610.4439814815</v>
      </c>
      <c r="V2484" s="7">
        <v>45814.4106712963</v>
      </c>
      <c r="W2484" s="3"/>
    </row>
    <row r="2485" ht="15.05" spans="1:23">
      <c r="A2485" s="4" t="str">
        <f t="array" ref="A2485">IF(SUM(--ISNUMBER(SEARCH({", AB ",", BC ",", MB ",", NB ",", NL ",", NS ",", NT ",", NU ",", ON ",", PE ",", QC ",", SK ",", YT "},UPPER(C2485))))&gt;0,"Canada","USA")</f>
        <v>USA</v>
      </c>
      <c r="B2485" s="3" t="s">
        <v>11828</v>
      </c>
      <c r="C2485" s="3" t="s">
        <v>11829</v>
      </c>
      <c r="D2485" s="3" t="s">
        <v>11830</v>
      </c>
      <c r="E2485" s="3" t="s">
        <v>11831</v>
      </c>
      <c r="F2485" s="3"/>
      <c r="G2485" s="3" t="s">
        <v>27</v>
      </c>
      <c r="H2485" s="3" t="s">
        <v>27</v>
      </c>
      <c r="I2485" s="3">
        <v>3</v>
      </c>
      <c r="J2485" s="3">
        <v>-97.45057</v>
      </c>
      <c r="K2485" s="3">
        <v>27.745172</v>
      </c>
      <c r="L2485" s="3"/>
      <c r="M2485" s="3">
        <v>0</v>
      </c>
      <c r="N2485" s="3">
        <v>0</v>
      </c>
      <c r="O2485" s="3">
        <v>0</v>
      </c>
      <c r="P2485" s="3">
        <v>0</v>
      </c>
      <c r="Q2485" s="3" t="s">
        <v>29</v>
      </c>
      <c r="R2485" s="3" t="s">
        <v>30</v>
      </c>
      <c r="S2485" s="3"/>
      <c r="T2485" s="3"/>
      <c r="U2485" s="7">
        <v>45618.6296412037</v>
      </c>
      <c r="V2485" s="7">
        <v>45853.6151157407</v>
      </c>
      <c r="W2485" s="3"/>
    </row>
    <row r="2486" ht="15.05" spans="1:23">
      <c r="A2486" s="4" t="str">
        <f t="array" ref="A2486">IF(SUM(--ISNUMBER(SEARCH({", AB ",", BC ",", MB ",", NB ",", NL ",", NS ",", NT ",", NU ",", ON ",", PE ",", QC ",", SK ",", YT "},UPPER(C2486))))&gt;0,"Canada","USA")</f>
        <v>USA</v>
      </c>
      <c r="B2486" s="3" t="s">
        <v>11832</v>
      </c>
      <c r="C2486" s="3" t="s">
        <v>11833</v>
      </c>
      <c r="D2486" s="3" t="s">
        <v>11834</v>
      </c>
      <c r="E2486" s="3" t="s">
        <v>11831</v>
      </c>
      <c r="F2486" s="3"/>
      <c r="G2486" s="3" t="s">
        <v>27</v>
      </c>
      <c r="H2486" s="3" t="s">
        <v>27</v>
      </c>
      <c r="I2486" s="3">
        <v>5</v>
      </c>
      <c r="J2486" s="3">
        <v>-98.51233</v>
      </c>
      <c r="K2486" s="3">
        <v>29.44037</v>
      </c>
      <c r="L2486" s="3"/>
      <c r="M2486" s="3">
        <v>0</v>
      </c>
      <c r="N2486" s="3">
        <v>0</v>
      </c>
      <c r="O2486" s="3">
        <v>0</v>
      </c>
      <c r="P2486" s="3">
        <v>0</v>
      </c>
      <c r="Q2486" s="3" t="s">
        <v>29</v>
      </c>
      <c r="R2486" s="3" t="s">
        <v>30</v>
      </c>
      <c r="S2486" s="3"/>
      <c r="T2486" s="3"/>
      <c r="U2486" s="7">
        <v>45618.6950347222</v>
      </c>
      <c r="V2486" s="7">
        <v>45853.6147222222</v>
      </c>
      <c r="W2486" s="3"/>
    </row>
    <row r="2487" ht="15.05" spans="1:23">
      <c r="A2487" s="4" t="str">
        <f t="array" ref="A2487">IF(SUM(--ISNUMBER(SEARCH({", AB ",", BC ",", MB ",", NB ",", NL ",", NS ",", NT ",", NU ",", ON ",", PE ",", QC ",", SK ",", YT "},UPPER(C2487))))&gt;0,"Canada","USA")</f>
        <v>USA</v>
      </c>
      <c r="B2487" s="3" t="s">
        <v>11835</v>
      </c>
      <c r="C2487" s="3" t="s">
        <v>11836</v>
      </c>
      <c r="D2487" s="3" t="s">
        <v>11837</v>
      </c>
      <c r="E2487" s="3" t="s">
        <v>11831</v>
      </c>
      <c r="F2487" s="3"/>
      <c r="G2487" s="3" t="s">
        <v>27</v>
      </c>
      <c r="H2487" s="3" t="s">
        <v>27</v>
      </c>
      <c r="I2487" s="3">
        <v>3</v>
      </c>
      <c r="J2487" s="3">
        <v>-98.51227</v>
      </c>
      <c r="K2487" s="3">
        <v>29.44041</v>
      </c>
      <c r="L2487" s="3" t="s">
        <v>11838</v>
      </c>
      <c r="M2487" s="3">
        <v>0</v>
      </c>
      <c r="N2487" s="3">
        <v>0</v>
      </c>
      <c r="O2487" s="3">
        <v>0</v>
      </c>
      <c r="P2487" s="3">
        <v>0</v>
      </c>
      <c r="Q2487" s="3" t="s">
        <v>29</v>
      </c>
      <c r="R2487" s="3" t="s">
        <v>30</v>
      </c>
      <c r="S2487" s="3"/>
      <c r="T2487" s="3"/>
      <c r="U2487" s="7">
        <v>45618.692962963</v>
      </c>
      <c r="V2487" s="7">
        <v>45853.6141435185</v>
      </c>
      <c r="W2487" s="3"/>
    </row>
    <row r="2488" ht="15.05" spans="1:23">
      <c r="A2488" s="4" t="str">
        <f t="array" ref="A2488">IF(SUM(--ISNUMBER(SEARCH({", AB ",", BC ",", MB ",", NB ",", NL ",", NS ",", NT ",", NU ",", ON ",", PE ",", QC ",", SK ",", YT "},UPPER(C2488))))&gt;0,"Canada","USA")</f>
        <v>USA</v>
      </c>
      <c r="B2488" s="3" t="s">
        <v>11839</v>
      </c>
      <c r="C2488" s="3" t="s">
        <v>11840</v>
      </c>
      <c r="D2488" s="3" t="s">
        <v>11841</v>
      </c>
      <c r="E2488" s="3" t="s">
        <v>11842</v>
      </c>
      <c r="F2488" s="3" t="s">
        <v>11843</v>
      </c>
      <c r="G2488" s="3" t="s">
        <v>27</v>
      </c>
      <c r="H2488" s="3" t="s">
        <v>27</v>
      </c>
      <c r="I2488" s="3">
        <v>5</v>
      </c>
      <c r="J2488" s="3">
        <v>-78.600714</v>
      </c>
      <c r="K2488" s="3">
        <v>35.5562543</v>
      </c>
      <c r="L2488" s="3"/>
      <c r="M2488" s="3">
        <v>0</v>
      </c>
      <c r="N2488" s="3">
        <v>0</v>
      </c>
      <c r="O2488" s="3">
        <v>0</v>
      </c>
      <c r="P2488" s="3">
        <v>0</v>
      </c>
      <c r="Q2488" s="3" t="s">
        <v>29</v>
      </c>
      <c r="R2488" s="3" t="s">
        <v>30</v>
      </c>
      <c r="S2488" s="3"/>
      <c r="T2488" s="3"/>
      <c r="U2488" s="7">
        <v>45668.8602662037</v>
      </c>
      <c r="V2488" s="7">
        <v>45668.8602662037</v>
      </c>
      <c r="W2488" s="3"/>
    </row>
    <row r="2489" ht="15.05" spans="1:23">
      <c r="A2489" s="4" t="str">
        <f t="array" ref="A2489">IF(SUM(--ISNUMBER(SEARCH({", AB ",", BC ",", MB ",", NB ",", NL ",", NS ",", NT ",", NU ",", ON ",", PE ",", QC ",", SK ",", YT "},UPPER(C2489))))&gt;0,"Canada","USA")</f>
        <v>USA</v>
      </c>
      <c r="B2489" s="3" t="s">
        <v>11844</v>
      </c>
      <c r="C2489" s="3" t="s">
        <v>11845</v>
      </c>
      <c r="D2489" s="3" t="s">
        <v>11846</v>
      </c>
      <c r="E2489" s="3" t="s">
        <v>11847</v>
      </c>
      <c r="F2489" s="3"/>
      <c r="G2489" s="3" t="s">
        <v>91</v>
      </c>
      <c r="H2489" s="3" t="s">
        <v>27</v>
      </c>
      <c r="I2489" s="3">
        <v>1</v>
      </c>
      <c r="J2489" s="3">
        <v>-81.29729</v>
      </c>
      <c r="K2489" s="3">
        <v>41.04234</v>
      </c>
      <c r="L2489" s="3" t="s">
        <v>11848</v>
      </c>
      <c r="M2489" s="3">
        <v>0</v>
      </c>
      <c r="N2489" s="3">
        <v>0</v>
      </c>
      <c r="O2489" s="3">
        <v>0</v>
      </c>
      <c r="P2489" s="3">
        <v>0</v>
      </c>
      <c r="Q2489" s="3" t="s">
        <v>29</v>
      </c>
      <c r="R2489" s="3" t="s">
        <v>30</v>
      </c>
      <c r="S2489" s="3"/>
      <c r="T2489" s="3"/>
      <c r="U2489" s="7">
        <v>45667.5603472222</v>
      </c>
      <c r="V2489" s="7">
        <v>45839.5130787037</v>
      </c>
      <c r="W2489" s="3"/>
    </row>
    <row r="2490" ht="15.05" spans="1:23">
      <c r="A2490" s="4" t="str">
        <f t="array" ref="A2490">IF(SUM(--ISNUMBER(SEARCH({", AB ",", BC ",", MB ",", NB ",", NL ",", NS ",", NT ",", NU ",", ON ",", PE ",", QC ",", SK ",", YT "},UPPER(C2490))))&gt;0,"Canada","USA")</f>
        <v>USA</v>
      </c>
      <c r="B2490" s="3" t="s">
        <v>11849</v>
      </c>
      <c r="C2490" s="3" t="s">
        <v>11836</v>
      </c>
      <c r="D2490" s="3" t="s">
        <v>11837</v>
      </c>
      <c r="E2490" s="3" t="s">
        <v>11831</v>
      </c>
      <c r="F2490" s="3" t="s">
        <v>62</v>
      </c>
      <c r="G2490" s="3" t="s">
        <v>27</v>
      </c>
      <c r="H2490" s="3" t="s">
        <v>27</v>
      </c>
      <c r="I2490" s="3">
        <v>6</v>
      </c>
      <c r="J2490" s="3">
        <v>-98.51244</v>
      </c>
      <c r="K2490" s="3">
        <v>29.44031</v>
      </c>
      <c r="L2490" s="3"/>
      <c r="M2490" s="3">
        <v>0</v>
      </c>
      <c r="N2490" s="3">
        <v>0</v>
      </c>
      <c r="O2490" s="3">
        <v>0</v>
      </c>
      <c r="P2490" s="3">
        <v>0</v>
      </c>
      <c r="Q2490" s="3" t="s">
        <v>29</v>
      </c>
      <c r="R2490" s="3" t="s">
        <v>30</v>
      </c>
      <c r="S2490" s="3"/>
      <c r="T2490" s="3"/>
      <c r="U2490" s="7">
        <v>45637.4763078704</v>
      </c>
      <c r="V2490" s="7">
        <v>45853.6169097222</v>
      </c>
      <c r="W2490" s="3"/>
    </row>
    <row r="2491" ht="15.05" spans="1:23">
      <c r="A2491" s="4" t="str">
        <f t="array" ref="A2491">IF(SUM(--ISNUMBER(SEARCH({", AB ",", BC ",", MB ",", NB ",", NL ",", NS ",", NT ",", NU ",", ON ",", PE ",", QC ",", SK ",", YT "},UPPER(C2491))))&gt;0,"Canada","USA")</f>
        <v>USA</v>
      </c>
      <c r="B2491" s="3" t="s">
        <v>11850</v>
      </c>
      <c r="C2491" s="3" t="s">
        <v>11851</v>
      </c>
      <c r="D2491" s="3" t="s">
        <v>11852</v>
      </c>
      <c r="E2491" s="3" t="s">
        <v>11831</v>
      </c>
      <c r="F2491" s="3" t="s">
        <v>11853</v>
      </c>
      <c r="G2491" s="3" t="s">
        <v>27</v>
      </c>
      <c r="H2491" s="3" t="s">
        <v>27</v>
      </c>
      <c r="I2491" s="3">
        <v>6</v>
      </c>
      <c r="J2491" s="3">
        <v>-98.21297</v>
      </c>
      <c r="K2491" s="3">
        <v>26.20262</v>
      </c>
      <c r="L2491" s="3"/>
      <c r="M2491" s="3">
        <v>0</v>
      </c>
      <c r="N2491" s="3">
        <v>0</v>
      </c>
      <c r="O2491" s="3">
        <v>0</v>
      </c>
      <c r="P2491" s="3">
        <v>0</v>
      </c>
      <c r="Q2491" s="3" t="s">
        <v>29</v>
      </c>
      <c r="R2491" s="3" t="s">
        <v>30</v>
      </c>
      <c r="S2491" s="3"/>
      <c r="T2491" s="3"/>
      <c r="U2491" s="7">
        <v>45622.3604976852</v>
      </c>
      <c r="V2491" s="7">
        <v>45622.3604976852</v>
      </c>
      <c r="W2491" s="3"/>
    </row>
    <row r="2492" ht="15.05" spans="1:23">
      <c r="A2492" s="4" t="str">
        <f t="array" ref="A2492">IF(SUM(--ISNUMBER(SEARCH({", AB ",", BC ",", MB ",", NB ",", NL ",", NS ",", NT ",", NU ",", ON ",", PE ",", QC ",", SK ",", YT "},UPPER(C2492))))&gt;0,"Canada","USA")</f>
        <v>USA</v>
      </c>
      <c r="B2492" s="3" t="s">
        <v>11854</v>
      </c>
      <c r="C2492" s="3" t="s">
        <v>11855</v>
      </c>
      <c r="D2492" s="3" t="s">
        <v>11856</v>
      </c>
      <c r="E2492" s="3" t="s">
        <v>11831</v>
      </c>
      <c r="F2492" s="3" t="s">
        <v>11853</v>
      </c>
      <c r="G2492" s="3" t="s">
        <v>27</v>
      </c>
      <c r="H2492" s="3" t="s">
        <v>27</v>
      </c>
      <c r="I2492" s="3">
        <v>6</v>
      </c>
      <c r="J2492" s="3">
        <v>-95.52563</v>
      </c>
      <c r="K2492" s="3">
        <v>29.85731</v>
      </c>
      <c r="L2492" s="3"/>
      <c r="M2492" s="3">
        <v>0</v>
      </c>
      <c r="N2492" s="3">
        <v>0</v>
      </c>
      <c r="O2492" s="3">
        <v>0</v>
      </c>
      <c r="P2492" s="3">
        <v>0</v>
      </c>
      <c r="Q2492" s="3" t="s">
        <v>29</v>
      </c>
      <c r="R2492" s="3" t="s">
        <v>30</v>
      </c>
      <c r="S2492" s="3"/>
      <c r="T2492" s="3"/>
      <c r="U2492" s="7">
        <v>45637.4728125</v>
      </c>
      <c r="V2492" s="7">
        <v>45637.4728125</v>
      </c>
      <c r="W2492" s="3"/>
    </row>
    <row r="2493" ht="15.05" spans="1:23">
      <c r="A2493" s="4" t="str">
        <f t="array" ref="A2493">IF(SUM(--ISNUMBER(SEARCH({", AB ",", BC ",", MB ",", NB ",", NL ",", NS ",", NT ",", NU ",", ON ",", PE ",", QC ",", SK ",", YT "},UPPER(C2493))))&gt;0,"Canada","USA")</f>
        <v>USA</v>
      </c>
      <c r="B2493" s="3" t="s">
        <v>11857</v>
      </c>
      <c r="C2493" s="3" t="s">
        <v>11858</v>
      </c>
      <c r="D2493" s="3" t="s">
        <v>11834</v>
      </c>
      <c r="E2493" s="3" t="s">
        <v>11831</v>
      </c>
      <c r="F2493" s="3" t="s">
        <v>62</v>
      </c>
      <c r="G2493" s="3" t="s">
        <v>27</v>
      </c>
      <c r="H2493" s="3" t="s">
        <v>27</v>
      </c>
      <c r="I2493" s="3">
        <v>6</v>
      </c>
      <c r="J2493" s="3">
        <v>-97.71146</v>
      </c>
      <c r="K2493" s="3">
        <v>30.39242</v>
      </c>
      <c r="L2493" s="3"/>
      <c r="M2493" s="3">
        <v>0</v>
      </c>
      <c r="N2493" s="3">
        <v>0</v>
      </c>
      <c r="O2493" s="3">
        <v>0</v>
      </c>
      <c r="P2493" s="3">
        <v>0</v>
      </c>
      <c r="Q2493" s="3" t="s">
        <v>29</v>
      </c>
      <c r="R2493" s="3" t="s">
        <v>30</v>
      </c>
      <c r="S2493" s="3"/>
      <c r="T2493" s="3"/>
      <c r="U2493" s="7">
        <v>45637.474375</v>
      </c>
      <c r="V2493" s="7">
        <v>45853.6177546296</v>
      </c>
      <c r="W2493" s="3"/>
    </row>
    <row r="2494" ht="15.05" spans="1:23">
      <c r="A2494" s="4" t="str">
        <f t="array" ref="A2494">IF(SUM(--ISNUMBER(SEARCH({", AB ",", BC ",", MB ",", NB ",", NL ",", NS ",", NT ",", NU ",", ON ",", PE ",", QC ",", SK ",", YT "},UPPER(C2494))))&gt;0,"Canada","USA")</f>
        <v>USA</v>
      </c>
      <c r="B2494" s="3" t="s">
        <v>11859</v>
      </c>
      <c r="C2494" s="3" t="s">
        <v>11696</v>
      </c>
      <c r="D2494" s="3" t="s">
        <v>11670</v>
      </c>
      <c r="E2494" s="3" t="s">
        <v>11860</v>
      </c>
      <c r="F2494" s="3"/>
      <c r="G2494" s="3" t="s">
        <v>27</v>
      </c>
      <c r="H2494" s="3" t="s">
        <v>27</v>
      </c>
      <c r="I2494" s="3">
        <v>5</v>
      </c>
      <c r="J2494" s="3">
        <v>-102.36329</v>
      </c>
      <c r="K2494" s="3">
        <v>31.84822</v>
      </c>
      <c r="L2494" s="3" t="s">
        <v>11861</v>
      </c>
      <c r="M2494" s="3">
        <v>0</v>
      </c>
      <c r="N2494" s="3">
        <v>0</v>
      </c>
      <c r="O2494" s="3">
        <v>0</v>
      </c>
      <c r="P2494" s="3">
        <v>0</v>
      </c>
      <c r="Q2494" s="3" t="s">
        <v>29</v>
      </c>
      <c r="R2494" s="3" t="s">
        <v>30</v>
      </c>
      <c r="S2494" s="3"/>
      <c r="T2494" s="3"/>
      <c r="U2494" s="7">
        <v>45812.4351157407</v>
      </c>
      <c r="V2494" s="7">
        <v>45853.6087847222</v>
      </c>
      <c r="W2494" s="3"/>
    </row>
    <row r="2495" ht="15.05" spans="1:23">
      <c r="A2495" s="4" t="str">
        <f t="array" ref="A2495">IF(SUM(--ISNUMBER(SEARCH({", AB ",", BC ",", MB ",", NB ",", NL ",", NS ",", NT ",", NU ",", ON ",", PE ",", QC ",", SK ",", YT "},UPPER(C2495))))&gt;0,"Canada","USA")</f>
        <v>USA</v>
      </c>
      <c r="B2495" s="3" t="s">
        <v>11862</v>
      </c>
      <c r="C2495" s="3" t="s">
        <v>11863</v>
      </c>
      <c r="D2495" s="3" t="s">
        <v>6483</v>
      </c>
      <c r="E2495" s="3" t="s">
        <v>6489</v>
      </c>
      <c r="F2495" s="3"/>
      <c r="G2495" s="3" t="s">
        <v>27</v>
      </c>
      <c r="H2495" s="3" t="s">
        <v>27</v>
      </c>
      <c r="I2495" s="3">
        <v>4</v>
      </c>
      <c r="J2495" s="3">
        <v>-82.9976</v>
      </c>
      <c r="K2495" s="3">
        <v>42.6741</v>
      </c>
      <c r="L2495" s="3"/>
      <c r="M2495" s="3">
        <v>0</v>
      </c>
      <c r="N2495" s="3">
        <v>0</v>
      </c>
      <c r="O2495" s="3">
        <v>0</v>
      </c>
      <c r="P2495" s="3">
        <v>0</v>
      </c>
      <c r="Q2495" s="3" t="s">
        <v>29</v>
      </c>
      <c r="R2495" s="3" t="s">
        <v>30</v>
      </c>
      <c r="S2495" s="3"/>
      <c r="T2495" s="3"/>
      <c r="U2495" s="7">
        <v>45685.5280555556</v>
      </c>
      <c r="V2495" s="7">
        <v>45687.6899768518</v>
      </c>
      <c r="W2495" s="3"/>
    </row>
    <row r="2496" ht="15.05" spans="1:23">
      <c r="A2496" s="4" t="str">
        <f t="array" ref="A2496">IF(SUM(--ISNUMBER(SEARCH({", AB ",", BC ",", MB ",", NB ",", NL ",", NS ",", NT ",", NU ",", ON ",", PE ",", QC ",", SK ",", YT "},UPPER(C2496))))&gt;0,"Canada","USA")</f>
        <v>USA</v>
      </c>
      <c r="B2496" s="3" t="s">
        <v>11864</v>
      </c>
      <c r="C2496" s="3" t="s">
        <v>11865</v>
      </c>
      <c r="D2496" s="3" t="s">
        <v>11866</v>
      </c>
      <c r="E2496" s="3" t="s">
        <v>11867</v>
      </c>
      <c r="F2496" s="3"/>
      <c r="G2496" s="3" t="s">
        <v>27</v>
      </c>
      <c r="H2496" s="3" t="s">
        <v>27</v>
      </c>
      <c r="I2496" s="3">
        <v>4</v>
      </c>
      <c r="J2496" s="3">
        <v>-102.37707133193</v>
      </c>
      <c r="K2496" s="8" t="s">
        <v>11868</v>
      </c>
      <c r="L2496" s="3" t="s">
        <v>11869</v>
      </c>
      <c r="M2496" s="3">
        <v>0</v>
      </c>
      <c r="N2496" s="3">
        <v>0</v>
      </c>
      <c r="O2496" s="3">
        <v>0</v>
      </c>
      <c r="P2496" s="3">
        <v>0</v>
      </c>
      <c r="Q2496" s="3" t="s">
        <v>29</v>
      </c>
      <c r="R2496" s="3" t="s">
        <v>30</v>
      </c>
      <c r="S2496" s="3"/>
      <c r="T2496" s="3"/>
      <c r="U2496" s="7">
        <v>45863.4352430556</v>
      </c>
      <c r="V2496" s="7">
        <v>45916.6994328704</v>
      </c>
      <c r="W2496" s="3"/>
    </row>
    <row r="2497" ht="15.05" spans="1:23">
      <c r="A2497" s="4" t="str">
        <f t="array" ref="A2497">IF(SUM(--ISNUMBER(SEARCH({", AB ",", BC ",", MB ",", NB ",", NL ",", NS ",", NT ",", NU ",", ON ",", PE ",", QC ",", SK ",", YT "},UPPER(C2497))))&gt;0,"Canada","USA")</f>
        <v>USA</v>
      </c>
      <c r="B2497" s="3" t="s">
        <v>11870</v>
      </c>
      <c r="C2497" s="3" t="s">
        <v>11871</v>
      </c>
      <c r="D2497" s="3" t="s">
        <v>11872</v>
      </c>
      <c r="E2497" s="3" t="s">
        <v>11873</v>
      </c>
      <c r="F2497" s="3" t="s">
        <v>62</v>
      </c>
      <c r="G2497" s="3" t="s">
        <v>27</v>
      </c>
      <c r="H2497" s="3" t="s">
        <v>27</v>
      </c>
      <c r="I2497" s="3">
        <v>5</v>
      </c>
      <c r="J2497" s="3">
        <v>-81.30819</v>
      </c>
      <c r="K2497" s="3">
        <v>33.01077</v>
      </c>
      <c r="L2497" s="3" t="s">
        <v>11874</v>
      </c>
      <c r="M2497" s="3">
        <v>0</v>
      </c>
      <c r="N2497" s="3">
        <v>0</v>
      </c>
      <c r="O2497" s="3">
        <v>0</v>
      </c>
      <c r="P2497" s="3">
        <v>0</v>
      </c>
      <c r="Q2497" s="3" t="s">
        <v>29</v>
      </c>
      <c r="R2497" s="3" t="s">
        <v>30</v>
      </c>
      <c r="S2497" s="3"/>
      <c r="T2497" s="3"/>
      <c r="U2497" s="7">
        <v>45615.3672569444</v>
      </c>
      <c r="V2497" s="7">
        <v>45845.5479861111</v>
      </c>
      <c r="W2497" s="3"/>
    </row>
    <row r="2498" ht="15.05" spans="1:23">
      <c r="A2498" s="4" t="str">
        <f t="array" ref="A2498">IF(SUM(--ISNUMBER(SEARCH({", AB ",", BC ",", MB ",", NB ",", NL ",", NS ",", NT ",", NU ",", ON ",", PE ",", QC ",", SK ",", YT "},UPPER(C2498))))&gt;0,"Canada","USA")</f>
        <v>USA</v>
      </c>
      <c r="B2498" s="3" t="s">
        <v>11870</v>
      </c>
      <c r="C2498" s="3" t="s">
        <v>11871</v>
      </c>
      <c r="D2498" s="3" t="s">
        <v>11872</v>
      </c>
      <c r="E2498" s="3" t="s">
        <v>11873</v>
      </c>
      <c r="F2498" s="3" t="s">
        <v>11875</v>
      </c>
      <c r="G2498" s="3" t="s">
        <v>27</v>
      </c>
      <c r="H2498" s="3" t="s">
        <v>27</v>
      </c>
      <c r="I2498" s="3">
        <v>1</v>
      </c>
      <c r="J2498" s="3">
        <v>-81.3082209</v>
      </c>
      <c r="K2498" s="3">
        <v>33.0106518</v>
      </c>
      <c r="L2498" s="3" t="s">
        <v>11874</v>
      </c>
      <c r="M2498" s="3">
        <v>110</v>
      </c>
      <c r="N2498" s="3">
        <v>0</v>
      </c>
      <c r="O2498" s="3">
        <v>0</v>
      </c>
      <c r="P2498" s="3">
        <v>0</v>
      </c>
      <c r="Q2498" s="3" t="s">
        <v>29</v>
      </c>
      <c r="R2498" s="3" t="s">
        <v>30</v>
      </c>
      <c r="S2498" s="3"/>
      <c r="T2498" s="3"/>
      <c r="U2498" s="7">
        <v>45603.4933101852</v>
      </c>
      <c r="V2498" s="7">
        <v>45845.5481828704</v>
      </c>
      <c r="W2498" s="3"/>
    </row>
    <row r="2499" ht="15.05" spans="1:23">
      <c r="A2499" s="4" t="str">
        <f t="array" ref="A2499">IF(SUM(--ISNUMBER(SEARCH({", AB ",", BC ",", MB ",", NB ",", NL ",", NS ",", NT ",", NU ",", ON ",", PE ",", QC ",", SK ",", YT "},UPPER(C2499))))&gt;0,"Canada","USA")</f>
        <v>USA</v>
      </c>
      <c r="B2499" s="3" t="s">
        <v>11876</v>
      </c>
      <c r="C2499" s="3" t="s">
        <v>11877</v>
      </c>
      <c r="D2499" s="3" t="s">
        <v>11878</v>
      </c>
      <c r="E2499" s="3" t="s">
        <v>11879</v>
      </c>
      <c r="F2499" s="3" t="s">
        <v>11880</v>
      </c>
      <c r="G2499" s="3" t="s">
        <v>91</v>
      </c>
      <c r="H2499" s="3" t="s">
        <v>27</v>
      </c>
      <c r="I2499" s="3">
        <v>1</v>
      </c>
      <c r="J2499" s="3">
        <v>-85.84708</v>
      </c>
      <c r="K2499" s="3">
        <v>30.21057</v>
      </c>
      <c r="L2499" s="3" t="s">
        <v>11881</v>
      </c>
      <c r="M2499" s="3">
        <v>0</v>
      </c>
      <c r="N2499" s="3">
        <v>0</v>
      </c>
      <c r="O2499" s="3">
        <v>0</v>
      </c>
      <c r="P2499" s="3">
        <v>0</v>
      </c>
      <c r="Q2499" s="3" t="s">
        <v>29</v>
      </c>
      <c r="R2499" s="3" t="s">
        <v>30</v>
      </c>
      <c r="S2499" s="3"/>
      <c r="T2499" s="3"/>
      <c r="U2499" s="7">
        <v>45643.4584606482</v>
      </c>
      <c r="V2499" s="7">
        <v>45902.6104513889</v>
      </c>
      <c r="W2499" s="3"/>
    </row>
    <row r="2500" ht="15.05" spans="1:23">
      <c r="A2500" s="4" t="str">
        <f t="array" ref="A2500">IF(SUM(--ISNUMBER(SEARCH({", AB ",", BC ",", MB ",", NB ",", NL ",", NS ",", NT ",", NU ",", ON ",", PE ",", QC ",", SK ",", YT "},UPPER(C2500))))&gt;0,"Canada","USA")</f>
        <v>USA</v>
      </c>
      <c r="B2500" s="3" t="s">
        <v>11882</v>
      </c>
      <c r="C2500" s="3" t="s">
        <v>11883</v>
      </c>
      <c r="D2500" s="3" t="s">
        <v>11884</v>
      </c>
      <c r="E2500" s="3" t="s">
        <v>11885</v>
      </c>
      <c r="F2500" s="3" t="s">
        <v>11886</v>
      </c>
      <c r="G2500" s="3" t="s">
        <v>27</v>
      </c>
      <c r="H2500" s="3" t="s">
        <v>27</v>
      </c>
      <c r="I2500" s="3">
        <v>6</v>
      </c>
      <c r="J2500" s="3">
        <v>-75.48076</v>
      </c>
      <c r="K2500" s="3">
        <v>39.77762</v>
      </c>
      <c r="L2500" s="3" t="s">
        <v>11887</v>
      </c>
      <c r="M2500" s="3">
        <v>0</v>
      </c>
      <c r="N2500" s="3">
        <v>0</v>
      </c>
      <c r="O2500" s="3">
        <v>0</v>
      </c>
      <c r="P2500" s="3">
        <v>0</v>
      </c>
      <c r="Q2500" s="3" t="s">
        <v>29</v>
      </c>
      <c r="R2500" s="3" t="s">
        <v>30</v>
      </c>
      <c r="S2500" s="3"/>
      <c r="T2500" s="3"/>
      <c r="U2500" s="7">
        <v>45643.4297916667</v>
      </c>
      <c r="V2500" s="7">
        <v>45824.6996875</v>
      </c>
      <c r="W2500" s="3"/>
    </row>
    <row r="2501" ht="15.05" spans="1:23">
      <c r="A2501" s="4" t="str">
        <f t="array" ref="A2501">IF(SUM(--ISNUMBER(SEARCH({", AB ",", BC ",", MB ",", NB ",", NL ",", NS ",", NT ",", NU ",", ON ",", PE ",", QC ",", SK ",", YT "},UPPER(C2501))))&gt;0,"Canada","USA")</f>
        <v>USA</v>
      </c>
      <c r="B2501" s="3" t="s">
        <v>11888</v>
      </c>
      <c r="C2501" s="3" t="s">
        <v>11889</v>
      </c>
      <c r="D2501" s="3" t="s">
        <v>11890</v>
      </c>
      <c r="E2501" s="3" t="s">
        <v>11891</v>
      </c>
      <c r="F2501" s="3"/>
      <c r="G2501" s="3" t="s">
        <v>27</v>
      </c>
      <c r="H2501" s="3" t="s">
        <v>27</v>
      </c>
      <c r="I2501" s="3">
        <v>5</v>
      </c>
      <c r="J2501" s="3">
        <v>-83.26667</v>
      </c>
      <c r="K2501" s="3">
        <v>30.83891</v>
      </c>
      <c r="L2501" s="3" t="s">
        <v>11892</v>
      </c>
      <c r="M2501" s="3">
        <v>0</v>
      </c>
      <c r="N2501" s="3">
        <v>0</v>
      </c>
      <c r="O2501" s="3">
        <v>0</v>
      </c>
      <c r="P2501" s="3">
        <v>0</v>
      </c>
      <c r="Q2501" s="3" t="s">
        <v>29</v>
      </c>
      <c r="R2501" s="3" t="s">
        <v>30</v>
      </c>
      <c r="S2501" s="3"/>
      <c r="T2501" s="3"/>
      <c r="U2501" s="7">
        <v>45642.4725115741</v>
      </c>
      <c r="V2501" s="7">
        <v>45874.3787152778</v>
      </c>
      <c r="W2501" s="3"/>
    </row>
    <row r="2502" ht="15.05" spans="1:23">
      <c r="A2502" s="4" t="str">
        <f t="array" ref="A2502">IF(SUM(--ISNUMBER(SEARCH({", AB ",", BC ",", MB ",", NB ",", NL ",", NS ",", NT ",", NU ",", ON ",", PE ",", QC ",", SK ",", YT "},UPPER(C2502))))&gt;0,"Canada","USA")</f>
        <v>USA</v>
      </c>
      <c r="B2502" s="3" t="s">
        <v>11893</v>
      </c>
      <c r="C2502" s="3" t="s">
        <v>11894</v>
      </c>
      <c r="D2502" s="3" t="s">
        <v>11895</v>
      </c>
      <c r="E2502" s="3" t="s">
        <v>11896</v>
      </c>
      <c r="F2502" s="3" t="s">
        <v>11897</v>
      </c>
      <c r="G2502" s="3" t="s">
        <v>27</v>
      </c>
      <c r="H2502" s="3" t="s">
        <v>27</v>
      </c>
      <c r="I2502" s="3">
        <v>2</v>
      </c>
      <c r="J2502" s="3">
        <v>-114.58669</v>
      </c>
      <c r="K2502" s="3">
        <v>32.70268</v>
      </c>
      <c r="L2502" s="3" t="s">
        <v>11898</v>
      </c>
      <c r="M2502" s="3">
        <v>0</v>
      </c>
      <c r="N2502" s="3">
        <v>0</v>
      </c>
      <c r="O2502" s="3">
        <v>0</v>
      </c>
      <c r="P2502" s="3">
        <v>0</v>
      </c>
      <c r="Q2502" s="3" t="s">
        <v>29</v>
      </c>
      <c r="R2502" s="3" t="s">
        <v>30</v>
      </c>
      <c r="S2502" s="3"/>
      <c r="T2502" s="3"/>
      <c r="U2502" s="7">
        <v>45615.5619328704</v>
      </c>
      <c r="V2502" s="7">
        <v>45817.6787152778</v>
      </c>
      <c r="W2502" s="3"/>
    </row>
    <row r="2503" ht="15.05" spans="1:23">
      <c r="A2503" s="4" t="str">
        <f t="array" ref="A2503">IF(SUM(--ISNUMBER(SEARCH({", AB ",", BC ",", MB ",", NB ",", NL ",", NS ",", NT ",", NU ",", ON ",", PE ",", QC ",", SK ",", YT "},UPPER(C2503))))&gt;0,"Canada","USA")</f>
        <v>USA</v>
      </c>
      <c r="B2503" s="3" t="s">
        <v>11899</v>
      </c>
      <c r="C2503" s="3" t="s">
        <v>11900</v>
      </c>
      <c r="D2503" s="3" t="s">
        <v>11901</v>
      </c>
      <c r="E2503" s="3" t="s">
        <v>11902</v>
      </c>
      <c r="F2503" s="3"/>
      <c r="G2503" s="3" t="s">
        <v>27</v>
      </c>
      <c r="H2503" s="3" t="s">
        <v>27</v>
      </c>
      <c r="I2503" s="3">
        <v>1</v>
      </c>
      <c r="J2503" s="3">
        <v>-81.85403</v>
      </c>
      <c r="K2503" s="3">
        <v>26.5844</v>
      </c>
      <c r="L2503" s="3" t="s">
        <v>11903</v>
      </c>
      <c r="M2503" s="3">
        <v>0</v>
      </c>
      <c r="N2503" s="3">
        <v>0</v>
      </c>
      <c r="O2503" s="3">
        <v>0</v>
      </c>
      <c r="P2503" s="3">
        <v>0</v>
      </c>
      <c r="Q2503" s="3" t="s">
        <v>29</v>
      </c>
      <c r="R2503" s="3" t="s">
        <v>30</v>
      </c>
      <c r="S2503" s="3"/>
      <c r="T2503" s="3"/>
      <c r="U2503" s="7">
        <v>45604.4291782407</v>
      </c>
      <c r="V2503" s="7">
        <v>45826.5582060185</v>
      </c>
      <c r="W2503" s="3"/>
    </row>
    <row r="2504" ht="15.05" spans="1:23">
      <c r="A2504" s="4" t="str">
        <f t="array" ref="A2504">IF(SUM(--ISNUMBER(SEARCH({", AB ",", BC ",", MB ",", NB ",", NL ",", NS ",", NT ",", NU ",", ON ",", PE ",", QC ",", SK ",", YT "},UPPER(C2504))))&gt;0,"Canada","USA")</f>
        <v>USA</v>
      </c>
      <c r="B2504" s="3" t="s">
        <v>11904</v>
      </c>
      <c r="C2504" s="3" t="s">
        <v>11905</v>
      </c>
      <c r="D2504" s="3" t="s">
        <v>11906</v>
      </c>
      <c r="E2504" s="3" t="s">
        <v>11907</v>
      </c>
      <c r="F2504" s="3"/>
      <c r="G2504" s="3" t="s">
        <v>27</v>
      </c>
      <c r="H2504" s="3" t="s">
        <v>27</v>
      </c>
      <c r="I2504" s="3">
        <v>5</v>
      </c>
      <c r="J2504" s="3">
        <v>-120.32565</v>
      </c>
      <c r="K2504" s="3">
        <v>34.6648</v>
      </c>
      <c r="L2504" s="3" t="s">
        <v>11908</v>
      </c>
      <c r="M2504" s="3">
        <v>0</v>
      </c>
      <c r="N2504" s="3">
        <v>0</v>
      </c>
      <c r="O2504" s="3">
        <v>0</v>
      </c>
      <c r="P2504" s="3">
        <v>0</v>
      </c>
      <c r="Q2504" s="3" t="s">
        <v>29</v>
      </c>
      <c r="R2504" s="3" t="s">
        <v>30</v>
      </c>
      <c r="S2504" s="3"/>
      <c r="T2504" s="3"/>
      <c r="U2504" s="7">
        <v>45642.6060416667</v>
      </c>
      <c r="V2504" s="7">
        <v>45818.4608912037</v>
      </c>
      <c r="W2504" s="3"/>
    </row>
    <row r="2505" ht="15.05" spans="1:23">
      <c r="A2505" s="4" t="str">
        <f t="array" ref="A2505">IF(SUM(--ISNUMBER(SEARCH({", AB ",", BC ",", MB ",", NB ",", NL ",", NS ",", NT ",", NU ",", ON ",", PE ",", QC ",", SK ",", YT "},UPPER(C2505))))&gt;0,"Canada","USA")</f>
        <v>USA</v>
      </c>
      <c r="B2505" s="3" t="s">
        <v>11909</v>
      </c>
      <c r="C2505" s="3" t="s">
        <v>11910</v>
      </c>
      <c r="D2505" s="3" t="s">
        <v>11911</v>
      </c>
      <c r="E2505" s="3" t="s">
        <v>11912</v>
      </c>
      <c r="F2505" s="3"/>
      <c r="G2505" s="3" t="s">
        <v>27</v>
      </c>
      <c r="H2505" s="3" t="s">
        <v>27</v>
      </c>
      <c r="I2505" s="3">
        <v>5</v>
      </c>
      <c r="J2505" s="3">
        <v>-80.2972820999999</v>
      </c>
      <c r="K2505" s="3">
        <v>26.1313739</v>
      </c>
      <c r="L2505" s="3" t="s">
        <v>11913</v>
      </c>
      <c r="M2505" s="3">
        <v>0</v>
      </c>
      <c r="N2505" s="3">
        <v>0</v>
      </c>
      <c r="O2505" s="3">
        <v>0</v>
      </c>
      <c r="P2505" s="3">
        <v>0</v>
      </c>
      <c r="Q2505" s="3" t="s">
        <v>29</v>
      </c>
      <c r="R2505" s="3" t="s">
        <v>30</v>
      </c>
      <c r="S2505" s="3"/>
      <c r="T2505" s="3"/>
      <c r="U2505" s="7">
        <v>45687.4709837963</v>
      </c>
      <c r="V2505" s="7">
        <v>45832.5221759259</v>
      </c>
      <c r="W2505" s="3"/>
    </row>
    <row r="2506" ht="15.05" spans="1:23">
      <c r="A2506" s="4" t="str">
        <f t="array" ref="A2506">IF(SUM(--ISNUMBER(SEARCH({", AB ",", BC ",", MB ",", NB ",", NL ",", NS ",", NT ",", NU ",", ON ",", PE ",", QC ",", SK ",", YT "},UPPER(C2506))))&gt;0,"Canada","USA")</f>
        <v>USA</v>
      </c>
      <c r="B2506" s="3" t="s">
        <v>11909</v>
      </c>
      <c r="C2506" s="3" t="s">
        <v>11914</v>
      </c>
      <c r="D2506" s="3" t="s">
        <v>11915</v>
      </c>
      <c r="E2506" s="3" t="s">
        <v>11916</v>
      </c>
      <c r="F2506" s="3"/>
      <c r="G2506" s="3" t="s">
        <v>27</v>
      </c>
      <c r="H2506" s="3" t="s">
        <v>27</v>
      </c>
      <c r="I2506" s="3">
        <v>5</v>
      </c>
      <c r="J2506" s="3">
        <v>-81.97653</v>
      </c>
      <c r="K2506" s="3">
        <v>26.91174</v>
      </c>
      <c r="L2506" s="3" t="s">
        <v>11913</v>
      </c>
      <c r="M2506" s="3">
        <v>0</v>
      </c>
      <c r="N2506" s="3">
        <v>0</v>
      </c>
      <c r="O2506" s="3">
        <v>0</v>
      </c>
      <c r="P2506" s="3">
        <v>0</v>
      </c>
      <c r="Q2506" s="3" t="s">
        <v>29</v>
      </c>
      <c r="R2506" s="3" t="s">
        <v>30</v>
      </c>
      <c r="S2506" s="3"/>
      <c r="T2506" s="3"/>
      <c r="U2506" s="7">
        <v>45664.755775463</v>
      </c>
      <c r="V2506" s="7">
        <v>45826.5103587963</v>
      </c>
      <c r="W2506" s="3"/>
    </row>
    <row r="2507" ht="15.05" spans="1:23">
      <c r="A2507" s="4" t="str">
        <f t="array" ref="A2507">IF(SUM(--ISNUMBER(SEARCH({", AB ",", BC ",", MB ",", NB ",", NL ",", NS ",", NT ",", NU ",", ON ",", PE ",", QC ",", SK ",", YT "},UPPER(C2507))))&gt;0,"Canada","USA")</f>
        <v>USA</v>
      </c>
      <c r="B2507" s="3" t="s">
        <v>11917</v>
      </c>
      <c r="C2507" s="3" t="s">
        <v>11918</v>
      </c>
      <c r="D2507" s="3" t="s">
        <v>11919</v>
      </c>
      <c r="E2507" s="3" t="s">
        <v>11920</v>
      </c>
      <c r="F2507" s="3"/>
      <c r="G2507" s="3" t="s">
        <v>27</v>
      </c>
      <c r="H2507" s="3" t="s">
        <v>27</v>
      </c>
      <c r="I2507" s="3">
        <v>4</v>
      </c>
      <c r="J2507" s="3">
        <v>-82.18734</v>
      </c>
      <c r="K2507" s="3">
        <v>34.22162</v>
      </c>
      <c r="L2507" s="3" t="s">
        <v>11921</v>
      </c>
      <c r="M2507" s="3">
        <v>0</v>
      </c>
      <c r="N2507" s="3">
        <v>0</v>
      </c>
      <c r="O2507" s="3">
        <v>0</v>
      </c>
      <c r="P2507" s="3">
        <v>0</v>
      </c>
      <c r="Q2507" s="3" t="s">
        <v>29</v>
      </c>
      <c r="R2507" s="3" t="s">
        <v>30</v>
      </c>
      <c r="S2507" s="3"/>
      <c r="T2507" s="3"/>
      <c r="U2507" s="7">
        <v>45615.3730902778</v>
      </c>
      <c r="V2507" s="7">
        <v>45845.6026157407</v>
      </c>
      <c r="W2507" s="3"/>
    </row>
    <row r="2508" ht="15.05" spans="1:23">
      <c r="A2508" s="4" t="str">
        <f t="array" ref="A2508">IF(SUM(--ISNUMBER(SEARCH({", AB ",", BC ",", MB ",", NB ",", NL ",", NS ",", NT ",", NU ",", ON ",", PE ",", QC ",", SK ",", YT "},UPPER(C2508))))&gt;0,"Canada","USA")</f>
        <v>USA</v>
      </c>
      <c r="B2508" s="3" t="s">
        <v>11922</v>
      </c>
      <c r="C2508" s="3" t="s">
        <v>11923</v>
      </c>
      <c r="D2508" s="3" t="s">
        <v>11924</v>
      </c>
      <c r="E2508" s="3" t="s">
        <v>11925</v>
      </c>
      <c r="F2508" s="3"/>
      <c r="G2508" s="3" t="s">
        <v>27</v>
      </c>
      <c r="H2508" s="3" t="s">
        <v>27</v>
      </c>
      <c r="I2508" s="3">
        <v>5</v>
      </c>
      <c r="J2508" s="3">
        <v>-73.55631</v>
      </c>
      <c r="K2508" s="3">
        <v>40.77618</v>
      </c>
      <c r="L2508" s="3" t="s">
        <v>11926</v>
      </c>
      <c r="M2508" s="3">
        <v>0</v>
      </c>
      <c r="N2508" s="3">
        <v>0</v>
      </c>
      <c r="O2508" s="3">
        <v>0</v>
      </c>
      <c r="P2508" s="3">
        <v>0</v>
      </c>
      <c r="Q2508" s="3" t="s">
        <v>29</v>
      </c>
      <c r="R2508" s="3" t="s">
        <v>30</v>
      </c>
      <c r="S2508" s="3"/>
      <c r="T2508" s="3"/>
      <c r="U2508" s="7">
        <v>45669.4900231482</v>
      </c>
      <c r="V2508" s="7">
        <v>45838.5128125</v>
      </c>
      <c r="W2508" s="3"/>
    </row>
    <row r="2509" ht="15.05" spans="1:23">
      <c r="A2509" s="4" t="str">
        <f t="array" ref="A2509">IF(SUM(--ISNUMBER(SEARCH({", AB ",", BC ",", MB ",", NB ",", NL ",", NS ",", NT ",", NU ",", ON ",", PE ",", QC ",", SK ",", YT "},UPPER(C2509))))&gt;0,"Canada","USA")</f>
        <v>USA</v>
      </c>
      <c r="B2509" s="3" t="s">
        <v>11927</v>
      </c>
      <c r="C2509" s="3" t="s">
        <v>11928</v>
      </c>
      <c r="D2509" s="3" t="s">
        <v>11929</v>
      </c>
      <c r="E2509" s="3" t="s">
        <v>11930</v>
      </c>
      <c r="F2509" s="3"/>
      <c r="G2509" s="3" t="s">
        <v>27</v>
      </c>
      <c r="H2509" s="3" t="s">
        <v>27</v>
      </c>
      <c r="I2509" s="3">
        <v>5</v>
      </c>
      <c r="J2509" s="3">
        <v>-78.5009522030926</v>
      </c>
      <c r="K2509" s="8" t="s">
        <v>11931</v>
      </c>
      <c r="L2509" s="3"/>
      <c r="M2509" s="3">
        <v>0</v>
      </c>
      <c r="N2509" s="3">
        <v>0</v>
      </c>
      <c r="O2509" s="3">
        <v>0</v>
      </c>
      <c r="P2509" s="3">
        <v>0</v>
      </c>
      <c r="Q2509" s="3" t="s">
        <v>29</v>
      </c>
      <c r="R2509" s="3" t="s">
        <v>30</v>
      </c>
      <c r="S2509" s="3"/>
      <c r="T2509" s="3"/>
      <c r="U2509" s="7">
        <v>45923.6369097222</v>
      </c>
      <c r="V2509" s="7">
        <v>45923.6369097222</v>
      </c>
      <c r="W2509" s="3"/>
    </row>
    <row r="2510" ht="15.05" spans="1:23">
      <c r="A2510" s="4" t="str">
        <f t="array" ref="A2510">IF(SUM(--ISNUMBER(SEARCH({", AB ",", BC ",", MB ",", NB ",", NL ",", NS ",", NT ",", NU ",", ON ",", PE ",", QC ",", SK ",", YT "},UPPER(C2510))))&gt;0,"Canada","USA")</f>
        <v>USA</v>
      </c>
      <c r="B2510" s="3" t="s">
        <v>11932</v>
      </c>
      <c r="C2510" s="3" t="s">
        <v>11933</v>
      </c>
      <c r="D2510" s="3" t="s">
        <v>11934</v>
      </c>
      <c r="E2510" s="3" t="s">
        <v>11935</v>
      </c>
      <c r="F2510" s="3"/>
      <c r="G2510" s="3" t="s">
        <v>27</v>
      </c>
      <c r="H2510" s="3" t="s">
        <v>27</v>
      </c>
      <c r="I2510" s="3">
        <v>5</v>
      </c>
      <c r="J2510" s="3">
        <v>-74.24257</v>
      </c>
      <c r="K2510" s="3">
        <v>39.68714</v>
      </c>
      <c r="L2510" s="3" t="s">
        <v>11936</v>
      </c>
      <c r="M2510" s="3">
        <v>0</v>
      </c>
      <c r="N2510" s="3">
        <v>0</v>
      </c>
      <c r="O2510" s="3">
        <v>0</v>
      </c>
      <c r="P2510" s="3">
        <v>0</v>
      </c>
      <c r="Q2510" s="3" t="s">
        <v>29</v>
      </c>
      <c r="R2510" s="3" t="s">
        <v>30</v>
      </c>
      <c r="S2510" s="3"/>
      <c r="T2510" s="3"/>
      <c r="U2510" s="7">
        <v>45668.9038657407</v>
      </c>
      <c r="V2510" s="7">
        <v>45835.4526273148</v>
      </c>
      <c r="W2510" s="3"/>
    </row>
    <row r="2511" ht="15.05" spans="1:23">
      <c r="A2511" s="4" t="str">
        <f t="array" ref="A2511">IF(SUM(--ISNUMBER(SEARCH({", AB ",", BC ",", MB ",", NB ",", NL ",", NS ",", NT ",", NU ",", ON ",", PE ",", QC ",", SK ",", YT "},UPPER(C2511))))&gt;0,"Canada","USA")</f>
        <v>USA</v>
      </c>
      <c r="B2511" s="3" t="s">
        <v>11937</v>
      </c>
      <c r="C2511" s="3" t="s">
        <v>11938</v>
      </c>
      <c r="D2511" s="3" t="s">
        <v>11939</v>
      </c>
      <c r="E2511" s="3" t="s">
        <v>11940</v>
      </c>
      <c r="F2511" s="3"/>
      <c r="G2511" s="3" t="s">
        <v>27</v>
      </c>
      <c r="H2511" s="3" t="s">
        <v>27</v>
      </c>
      <c r="I2511" s="3">
        <v>5</v>
      </c>
      <c r="J2511" s="3">
        <v>-86.37655</v>
      </c>
      <c r="K2511" s="3">
        <v>32.37746</v>
      </c>
      <c r="L2511" s="3"/>
      <c r="M2511" s="3">
        <v>0</v>
      </c>
      <c r="N2511" s="3">
        <v>0</v>
      </c>
      <c r="O2511" s="3">
        <v>0</v>
      </c>
      <c r="P2511" s="3">
        <v>0</v>
      </c>
      <c r="Q2511" s="3" t="s">
        <v>29</v>
      </c>
      <c r="R2511" s="3" t="s">
        <v>30</v>
      </c>
      <c r="S2511" s="3"/>
      <c r="T2511" s="3"/>
      <c r="U2511" s="7">
        <v>45610.6758449074</v>
      </c>
      <c r="V2511" s="7">
        <v>45610.6758449074</v>
      </c>
      <c r="W2511" s="3"/>
    </row>
    <row r="2512" ht="15.05" spans="1:23">
      <c r="A2512" s="4" t="str">
        <f t="array" ref="A2512">IF(SUM(--ISNUMBER(SEARCH({", AB ",", BC ",", MB ",", NB ",", NL ",", NS ",", NT ",", NU ",", ON ",", PE ",", QC ",", SK ",", YT "},UPPER(C2512))))&gt;0,"Canada","USA")</f>
        <v>USA</v>
      </c>
      <c r="B2512" s="3" t="s">
        <v>11941</v>
      </c>
      <c r="C2512" s="3" t="s">
        <v>11942</v>
      </c>
      <c r="D2512" s="3" t="s">
        <v>11939</v>
      </c>
      <c r="E2512" s="3" t="s">
        <v>11943</v>
      </c>
      <c r="F2512" s="3" t="s">
        <v>11944</v>
      </c>
      <c r="G2512" s="3" t="s">
        <v>27</v>
      </c>
      <c r="H2512" s="3" t="s">
        <v>27</v>
      </c>
      <c r="I2512" s="3">
        <v>5</v>
      </c>
      <c r="J2512" s="3">
        <v>-86.63077</v>
      </c>
      <c r="K2512" s="3">
        <v>34.73902</v>
      </c>
      <c r="L2512" s="3"/>
      <c r="M2512" s="3">
        <v>0</v>
      </c>
      <c r="N2512" s="3">
        <v>0</v>
      </c>
      <c r="O2512" s="3">
        <v>0</v>
      </c>
      <c r="P2512" s="3">
        <v>0</v>
      </c>
      <c r="Q2512" s="3" t="s">
        <v>29</v>
      </c>
      <c r="R2512" s="3" t="s">
        <v>30</v>
      </c>
      <c r="S2512" s="3"/>
      <c r="T2512" s="3"/>
      <c r="U2512" s="7">
        <v>45610.6782175926</v>
      </c>
      <c r="V2512" s="7">
        <v>45793.6107407407</v>
      </c>
      <c r="W2512" s="3"/>
    </row>
    <row r="2513" ht="15.05" spans="1:23">
      <c r="A2513" s="4" t="str">
        <f t="array" ref="A2513">IF(SUM(--ISNUMBER(SEARCH({", AB ",", BC ",", MB ",", NB ",", NL ",", NS ",", NT ",", NU ",", ON ",", PE ",", QC ",", SK ",", YT "},UPPER(C2513))))&gt;0,"Canada","USA")</f>
        <v>USA</v>
      </c>
      <c r="B2513" s="3" t="s">
        <v>11945</v>
      </c>
      <c r="C2513" s="3" t="s">
        <v>11946</v>
      </c>
      <c r="D2513" s="3" t="s">
        <v>11947</v>
      </c>
      <c r="E2513" s="3" t="s">
        <v>11948</v>
      </c>
      <c r="F2513" s="3" t="s">
        <v>11949</v>
      </c>
      <c r="G2513" s="3" t="s">
        <v>27</v>
      </c>
      <c r="H2513" s="3" t="s">
        <v>27</v>
      </c>
      <c r="I2513" s="3">
        <v>5</v>
      </c>
      <c r="J2513" s="3">
        <v>-86.79677</v>
      </c>
      <c r="K2513" s="3">
        <v>33.53202</v>
      </c>
      <c r="L2513" s="3"/>
      <c r="M2513" s="3">
        <v>0</v>
      </c>
      <c r="N2513" s="3">
        <v>0</v>
      </c>
      <c r="O2513" s="3">
        <v>0</v>
      </c>
      <c r="P2513" s="3">
        <v>0</v>
      </c>
      <c r="Q2513" s="3" t="s">
        <v>29</v>
      </c>
      <c r="R2513" s="3" t="s">
        <v>30</v>
      </c>
      <c r="S2513" s="3"/>
      <c r="T2513" s="3"/>
      <c r="U2513" s="7">
        <v>45610.6812847222</v>
      </c>
      <c r="V2513" s="7">
        <v>45755.6559606481</v>
      </c>
      <c r="W2513" s="3"/>
    </row>
    <row r="2514" ht="15.05" spans="1:23">
      <c r="A2514" s="4" t="str">
        <f t="array" ref="A2514">IF(SUM(--ISNUMBER(SEARCH({", AB ",", BC ",", MB ",", NB ",", NL ",", NS ",", NT ",", NU ",", ON ",", PE ",", QC ",", SK ",", YT "},UPPER(C2514))))&gt;0,"Canada","USA")</f>
        <v>USA</v>
      </c>
      <c r="B2514" s="3" t="s">
        <v>11950</v>
      </c>
      <c r="C2514" s="3" t="s">
        <v>11951</v>
      </c>
      <c r="D2514" s="3" t="s">
        <v>11952</v>
      </c>
      <c r="E2514" s="3" t="s">
        <v>11953</v>
      </c>
      <c r="F2514" s="3"/>
      <c r="G2514" s="3" t="s">
        <v>27</v>
      </c>
      <c r="H2514" s="3" t="s">
        <v>27</v>
      </c>
      <c r="I2514" s="3">
        <v>4</v>
      </c>
      <c r="J2514" s="3">
        <v>-86.68</v>
      </c>
      <c r="K2514" s="3">
        <v>33.65011</v>
      </c>
      <c r="L2514" s="3"/>
      <c r="M2514" s="3">
        <v>0</v>
      </c>
      <c r="N2514" s="3">
        <v>0</v>
      </c>
      <c r="O2514" s="3">
        <v>0</v>
      </c>
      <c r="P2514" s="3">
        <v>0</v>
      </c>
      <c r="Q2514" s="3" t="s">
        <v>29</v>
      </c>
      <c r="R2514" s="3" t="s">
        <v>30</v>
      </c>
      <c r="S2514" s="3"/>
      <c r="T2514" s="3"/>
      <c r="U2514" s="7">
        <v>45610.3980092593</v>
      </c>
      <c r="V2514" s="7">
        <v>45610.3980092593</v>
      </c>
      <c r="W2514" s="3"/>
    </row>
    <row r="2515" ht="15.05" spans="1:23">
      <c r="A2515" s="4" t="str">
        <f t="array" ref="A2515">IF(SUM(--ISNUMBER(SEARCH({", AB ",", BC ",", MB ",", NB ",", NL ",", NS ",", NT ",", NU ",", ON ",", PE ",", QC ",", SK ",", YT "},UPPER(C2515))))&gt;0,"Canada","USA")</f>
        <v>USA</v>
      </c>
      <c r="B2515" s="3" t="s">
        <v>11954</v>
      </c>
      <c r="C2515" s="3" t="s">
        <v>11955</v>
      </c>
      <c r="D2515" s="3" t="s">
        <v>11956</v>
      </c>
      <c r="E2515" s="3" t="s">
        <v>11957</v>
      </c>
      <c r="F2515" s="3"/>
      <c r="G2515" s="3" t="s">
        <v>27</v>
      </c>
      <c r="H2515" s="3" t="s">
        <v>27</v>
      </c>
      <c r="I2515" s="3">
        <v>3</v>
      </c>
      <c r="J2515" s="3">
        <v>-97.2723319999999</v>
      </c>
      <c r="K2515" s="3">
        <v>36.8045</v>
      </c>
      <c r="L2515" s="3"/>
      <c r="M2515" s="3">
        <v>0</v>
      </c>
      <c r="N2515" s="3">
        <v>0</v>
      </c>
      <c r="O2515" s="3">
        <v>0</v>
      </c>
      <c r="P2515" s="3">
        <v>0</v>
      </c>
      <c r="Q2515" s="3" t="s">
        <v>29</v>
      </c>
      <c r="R2515" s="3" t="s">
        <v>30</v>
      </c>
      <c r="S2515" s="3"/>
      <c r="T2515" s="3"/>
      <c r="U2515" s="7">
        <v>45667.4732638889</v>
      </c>
      <c r="V2515" s="7">
        <v>45667.4732638889</v>
      </c>
      <c r="W2515" s="3"/>
    </row>
    <row r="2516" ht="15.05" spans="1:23">
      <c r="A2516" s="4" t="str">
        <f t="array" ref="A2516">IF(SUM(--ISNUMBER(SEARCH({", AB ",", BC ",", MB ",", NB ",", NL ",", NS ",", NT ",", NU ",", ON ",", PE ",", QC ",", SK ",", YT "},UPPER(C2516))))&gt;0,"Canada","USA")</f>
        <v>USA</v>
      </c>
      <c r="B2516" s="3" t="s">
        <v>11958</v>
      </c>
      <c r="C2516" s="3" t="s">
        <v>11959</v>
      </c>
      <c r="D2516" s="3" t="s">
        <v>2308</v>
      </c>
      <c r="E2516" s="3" t="s">
        <v>11960</v>
      </c>
      <c r="F2516" s="3"/>
      <c r="G2516" s="3" t="s">
        <v>27</v>
      </c>
      <c r="H2516" s="3" t="s">
        <v>27</v>
      </c>
      <c r="I2516" s="3">
        <v>5</v>
      </c>
      <c r="J2516" s="3">
        <v>-84.1930663</v>
      </c>
      <c r="K2516" s="3">
        <v>39.4423716</v>
      </c>
      <c r="L2516" s="3" t="s">
        <v>11961</v>
      </c>
      <c r="M2516" s="3">
        <v>0</v>
      </c>
      <c r="N2516" s="3">
        <v>0</v>
      </c>
      <c r="O2516" s="3">
        <v>0</v>
      </c>
      <c r="P2516" s="3">
        <v>0</v>
      </c>
      <c r="Q2516" s="3" t="s">
        <v>29</v>
      </c>
      <c r="R2516" s="3" t="s">
        <v>30</v>
      </c>
      <c r="S2516" s="3"/>
      <c r="T2516" s="3"/>
      <c r="U2516" s="7">
        <v>45667.5538773148</v>
      </c>
      <c r="V2516" s="7">
        <v>45839.4162731481</v>
      </c>
      <c r="W2516" s="3"/>
    </row>
    <row r="2517" ht="15.05" spans="1:23">
      <c r="A2517" s="4" t="str">
        <f t="array" ref="A2517">IF(SUM(--ISNUMBER(SEARCH({", AB ",", BC ",", MB ",", NB ",", NL ",", NS ",", NT ",", NU ",", ON ",", PE ",", QC ",", SK ",", YT "},UPPER(C2517))))&gt;0,"Canada","USA")</f>
        <v>USA</v>
      </c>
      <c r="B2517" s="3" t="s">
        <v>11962</v>
      </c>
      <c r="C2517" s="3" t="s">
        <v>11963</v>
      </c>
      <c r="D2517" s="3" t="s">
        <v>11964</v>
      </c>
      <c r="E2517" s="3" t="s">
        <v>11965</v>
      </c>
      <c r="F2517" s="3" t="s">
        <v>11966</v>
      </c>
      <c r="G2517" s="3" t="s">
        <v>27</v>
      </c>
      <c r="H2517" s="3" t="s">
        <v>27</v>
      </c>
      <c r="I2517" s="3">
        <v>6</v>
      </c>
      <c r="J2517" s="3">
        <v>-81.358282</v>
      </c>
      <c r="K2517" s="3">
        <v>40.8578329</v>
      </c>
      <c r="L2517" s="3" t="s">
        <v>11967</v>
      </c>
      <c r="M2517" s="3">
        <v>0</v>
      </c>
      <c r="N2517" s="3">
        <v>0</v>
      </c>
      <c r="O2517" s="3">
        <v>0</v>
      </c>
      <c r="P2517" s="3">
        <v>0</v>
      </c>
      <c r="Q2517" s="3" t="s">
        <v>29</v>
      </c>
      <c r="R2517" s="3" t="s">
        <v>30</v>
      </c>
      <c r="S2517" s="3"/>
      <c r="T2517" s="3"/>
      <c r="U2517" s="7">
        <v>45667.5311342593</v>
      </c>
      <c r="V2517" s="7">
        <v>45839.4214814815</v>
      </c>
      <c r="W2517" s="3"/>
    </row>
    <row r="2518" ht="15.05" spans="1:23">
      <c r="A2518" s="4" t="str">
        <f t="array" ref="A2518">IF(SUM(--ISNUMBER(SEARCH({", AB ",", BC ",", MB ",", NB ",", NL ",", NS ",", NT ",", NU ",", ON ",", PE ",", QC ",", SK ",", YT "},UPPER(C2518))))&gt;0,"Canada","USA")</f>
        <v>USA</v>
      </c>
      <c r="B2518" s="3" t="s">
        <v>11968</v>
      </c>
      <c r="C2518" s="3" t="s">
        <v>11969</v>
      </c>
      <c r="D2518" s="3" t="s">
        <v>11970</v>
      </c>
      <c r="E2518" s="3" t="s">
        <v>11971</v>
      </c>
      <c r="F2518" s="3"/>
      <c r="G2518" s="3" t="s">
        <v>27</v>
      </c>
      <c r="H2518" s="3" t="s">
        <v>27</v>
      </c>
      <c r="I2518" s="3">
        <v>5</v>
      </c>
      <c r="J2518" s="3">
        <v>-80.3599706999999</v>
      </c>
      <c r="K2518" s="8" t="s">
        <v>11972</v>
      </c>
      <c r="L2518" s="3" t="s">
        <v>11973</v>
      </c>
      <c r="M2518" s="3">
        <v>0</v>
      </c>
      <c r="N2518" s="3">
        <v>0</v>
      </c>
      <c r="O2518" s="3">
        <v>0</v>
      </c>
      <c r="P2518" s="3">
        <v>0</v>
      </c>
      <c r="Q2518" s="3" t="s">
        <v>29</v>
      </c>
      <c r="R2518" s="3" t="s">
        <v>30</v>
      </c>
      <c r="S2518" s="3"/>
      <c r="T2518" s="3"/>
      <c r="U2518" s="7">
        <v>45668.9488310185</v>
      </c>
      <c r="V2518" s="7">
        <v>45833.4908101852</v>
      </c>
      <c r="W2518" s="3"/>
    </row>
    <row r="2519" ht="15.05" spans="1:23">
      <c r="A2519" s="4" t="str">
        <f t="array" ref="A2519">IF(SUM(--ISNUMBER(SEARCH({", AB ",", BC ",", MB ",", NB ",", NL ",", NS ",", NT ",", NU ",", ON ",", PE ",", QC ",", SK ",", YT "},UPPER(C2519))))&gt;0,"Canada","USA")</f>
        <v>USA</v>
      </c>
      <c r="B2519" s="3" t="s">
        <v>11974</v>
      </c>
      <c r="C2519" s="3" t="s">
        <v>11975</v>
      </c>
      <c r="D2519" s="3" t="s">
        <v>11976</v>
      </c>
      <c r="E2519" s="3" t="s">
        <v>10120</v>
      </c>
      <c r="F2519" s="3" t="s">
        <v>11977</v>
      </c>
      <c r="G2519" s="3" t="s">
        <v>27</v>
      </c>
      <c r="H2519" s="3" t="s">
        <v>27</v>
      </c>
      <c r="I2519" s="3">
        <v>5</v>
      </c>
      <c r="J2519" s="3">
        <v>-84.9853</v>
      </c>
      <c r="K2519" s="3">
        <v>32.46725</v>
      </c>
      <c r="L2519" s="3" t="s">
        <v>11978</v>
      </c>
      <c r="M2519" s="3">
        <v>0</v>
      </c>
      <c r="N2519" s="3">
        <v>0</v>
      </c>
      <c r="O2519" s="3">
        <v>0</v>
      </c>
      <c r="P2519" s="3">
        <v>0</v>
      </c>
      <c r="Q2519" s="3" t="s">
        <v>29</v>
      </c>
      <c r="R2519" s="3" t="s">
        <v>30</v>
      </c>
      <c r="S2519" s="3"/>
      <c r="T2519" s="3"/>
      <c r="U2519" s="7">
        <v>45639.6228703704</v>
      </c>
      <c r="V2519" s="7">
        <v>45868.6629050926</v>
      </c>
      <c r="W2519" s="3"/>
    </row>
    <row r="2520" ht="15.05" spans="1:23">
      <c r="A2520" s="4" t="str">
        <f t="array" ref="A2520">IF(SUM(--ISNUMBER(SEARCH({", AB ",", BC ",", MB ",", NB ",", NL ",", NS ",", NT ",", NU ",", ON ",", PE ",", QC ",", SK ",", YT "},UPPER(C2520))))&gt;0,"Canada","USA")</f>
        <v>USA</v>
      </c>
      <c r="B2520" s="3" t="s">
        <v>11979</v>
      </c>
      <c r="C2520" s="3" t="s">
        <v>11980</v>
      </c>
      <c r="D2520" s="3" t="s">
        <v>11981</v>
      </c>
      <c r="E2520" s="3" t="s">
        <v>11982</v>
      </c>
      <c r="F2520" s="3"/>
      <c r="G2520" s="3" t="s">
        <v>27</v>
      </c>
      <c r="H2520" s="3" t="s">
        <v>91</v>
      </c>
      <c r="I2520" s="3">
        <v>5</v>
      </c>
      <c r="J2520" s="3">
        <v>-117.2719824</v>
      </c>
      <c r="K2520" s="3">
        <v>49.5069411</v>
      </c>
      <c r="L2520" s="3"/>
      <c r="M2520" s="3"/>
      <c r="N2520" s="3"/>
      <c r="O2520" s="3"/>
      <c r="P2520" s="3"/>
      <c r="Q2520" s="3" t="s">
        <v>29</v>
      </c>
      <c r="R2520" s="3" t="s">
        <v>30</v>
      </c>
      <c r="S2520" s="3"/>
      <c r="T2520" s="3"/>
      <c r="U2520" s="7">
        <v>45568.6630671296</v>
      </c>
      <c r="V2520" s="7">
        <v>45587.5162615741</v>
      </c>
      <c r="W2520" s="3"/>
    </row>
    <row r="2521" ht="15.05" spans="1:23">
      <c r="A2521" s="4" t="str">
        <f t="array" ref="A2521">IF(SUM(--ISNUMBER(SEARCH({", AB ",", BC ",", MB ",", NB ",", NL ",", NS ",", NT ",", NU ",", ON ",", PE ",", QC ",", SK ",", YT "},UPPER(C2521))))&gt;0,"Canada","USA")</f>
        <v>USA</v>
      </c>
      <c r="B2521" s="3" t="s">
        <v>11983</v>
      </c>
      <c r="C2521" s="3" t="s">
        <v>11984</v>
      </c>
      <c r="D2521" s="3" t="s">
        <v>11985</v>
      </c>
      <c r="E2521" s="3" t="s">
        <v>11986</v>
      </c>
      <c r="F2521" s="3" t="s">
        <v>11987</v>
      </c>
      <c r="G2521" s="3" t="s">
        <v>27</v>
      </c>
      <c r="H2521" s="3" t="s">
        <v>27</v>
      </c>
      <c r="I2521" s="3">
        <v>5</v>
      </c>
      <c r="J2521" s="3">
        <v>-104.97835</v>
      </c>
      <c r="K2521" s="3">
        <v>39.77048</v>
      </c>
      <c r="L2521" s="3"/>
      <c r="M2521" s="3">
        <v>0</v>
      </c>
      <c r="N2521" s="3">
        <v>0</v>
      </c>
      <c r="O2521" s="3">
        <v>0</v>
      </c>
      <c r="P2521" s="3">
        <v>0</v>
      </c>
      <c r="Q2521" s="3" t="s">
        <v>29</v>
      </c>
      <c r="R2521" s="3" t="s">
        <v>30</v>
      </c>
      <c r="S2521" s="3"/>
      <c r="T2521" s="3"/>
      <c r="U2521" s="7">
        <v>45644.7005092593</v>
      </c>
      <c r="V2521" s="7">
        <v>45777.4752199074</v>
      </c>
      <c r="W2521" s="3"/>
    </row>
    <row r="2522" ht="15.05" spans="1:23">
      <c r="A2522" s="4" t="str">
        <f t="array" ref="A2522">IF(SUM(--ISNUMBER(SEARCH({", AB ",", BC ",", MB ",", NB ",", NL ",", NS ",", NT ",", NU ",", ON ",", PE ",", QC ",", SK ",", YT "},UPPER(C2522))))&gt;0,"Canada","USA")</f>
        <v>USA</v>
      </c>
      <c r="B2522" s="3" t="s">
        <v>11988</v>
      </c>
      <c r="C2522" s="3" t="s">
        <v>11989</v>
      </c>
      <c r="D2522" s="3" t="s">
        <v>11990</v>
      </c>
      <c r="E2522" s="3" t="s">
        <v>11991</v>
      </c>
      <c r="F2522" s="3" t="s">
        <v>11992</v>
      </c>
      <c r="G2522" s="3" t="s">
        <v>27</v>
      </c>
      <c r="H2522" s="3" t="s">
        <v>91</v>
      </c>
      <c r="I2522" s="3">
        <v>1</v>
      </c>
      <c r="J2522" s="3">
        <v>-77.49582</v>
      </c>
      <c r="K2522" s="3">
        <v>37.61104</v>
      </c>
      <c r="L2522" s="3" t="s">
        <v>11993</v>
      </c>
      <c r="M2522" s="3">
        <v>105</v>
      </c>
      <c r="N2522" s="3">
        <v>105</v>
      </c>
      <c r="O2522" s="3">
        <v>0</v>
      </c>
      <c r="P2522" s="3">
        <v>0</v>
      </c>
      <c r="Q2522" s="3" t="s">
        <v>29</v>
      </c>
      <c r="R2522" s="3" t="s">
        <v>30</v>
      </c>
      <c r="S2522" s="3"/>
      <c r="T2522" s="3"/>
      <c r="U2522" s="7">
        <v>45660.5088078704</v>
      </c>
      <c r="V2522" s="7">
        <v>45863.6067824074</v>
      </c>
      <c r="W2522" s="3"/>
    </row>
    <row r="2523" ht="15.05" spans="1:23">
      <c r="A2523" s="4" t="str">
        <f t="array" ref="A2523">IF(SUM(--ISNUMBER(SEARCH({", AB ",", BC ",", MB ",", NB ",", NL ",", NS ",", NT ",", NU ",", ON ",", PE ",", QC ",", SK ",", YT "},UPPER(C2523))))&gt;0,"Canada","USA")</f>
        <v>USA</v>
      </c>
      <c r="B2523" s="3" t="s">
        <v>11994</v>
      </c>
      <c r="C2523" s="3" t="s">
        <v>11995</v>
      </c>
      <c r="D2523" s="3" t="s">
        <v>11996</v>
      </c>
      <c r="E2523" s="3" t="s">
        <v>11997</v>
      </c>
      <c r="F2523" s="3" t="s">
        <v>62</v>
      </c>
      <c r="G2523" s="3" t="s">
        <v>27</v>
      </c>
      <c r="H2523" s="3" t="s">
        <v>27</v>
      </c>
      <c r="I2523" s="3">
        <v>2</v>
      </c>
      <c r="J2523" s="3">
        <v>-82.4450146</v>
      </c>
      <c r="K2523" s="3">
        <v>38.4172144</v>
      </c>
      <c r="L2523" s="3"/>
      <c r="M2523" s="3">
        <v>0</v>
      </c>
      <c r="N2523" s="3">
        <v>0</v>
      </c>
      <c r="O2523" s="3">
        <v>0</v>
      </c>
      <c r="P2523" s="3">
        <v>0</v>
      </c>
      <c r="Q2523" s="3" t="s">
        <v>29</v>
      </c>
      <c r="R2523" s="3" t="s">
        <v>30</v>
      </c>
      <c r="S2523" s="3"/>
      <c r="T2523" s="3"/>
      <c r="U2523" s="7">
        <v>45664.4730902778</v>
      </c>
      <c r="V2523" s="7">
        <v>45838.4584490741</v>
      </c>
      <c r="W2523" s="3"/>
    </row>
    <row r="2524" ht="15.05" spans="1:23">
      <c r="A2524" s="4" t="str">
        <f t="array" ref="A2524">IF(SUM(--ISNUMBER(SEARCH({", AB ",", BC ",", MB ",", NB ",", NL ",", NS ",", NT ",", NU ",", ON ",", PE ",", QC ",", SK ",", YT "},UPPER(C2524))))&gt;0,"Canada","USA")</f>
        <v>USA</v>
      </c>
      <c r="B2524" s="3" t="s">
        <v>11998</v>
      </c>
      <c r="C2524" s="3" t="s">
        <v>11999</v>
      </c>
      <c r="D2524" s="3" t="s">
        <v>11996</v>
      </c>
      <c r="E2524" s="3" t="s">
        <v>11997</v>
      </c>
      <c r="F2524" s="3" t="s">
        <v>12000</v>
      </c>
      <c r="G2524" s="3" t="s">
        <v>27</v>
      </c>
      <c r="H2524" s="3" t="s">
        <v>27</v>
      </c>
      <c r="I2524" s="3">
        <v>1</v>
      </c>
      <c r="J2524" s="3">
        <v>-82.44497</v>
      </c>
      <c r="K2524" s="3">
        <v>38.41737</v>
      </c>
      <c r="L2524" s="3"/>
      <c r="M2524" s="3">
        <v>125</v>
      </c>
      <c r="N2524" s="3">
        <v>0</v>
      </c>
      <c r="O2524" s="3">
        <v>0</v>
      </c>
      <c r="P2524" s="3">
        <v>0</v>
      </c>
      <c r="Q2524" s="3" t="s">
        <v>29</v>
      </c>
      <c r="R2524" s="3" t="s">
        <v>30</v>
      </c>
      <c r="S2524" s="3"/>
      <c r="T2524" s="3"/>
      <c r="U2524" s="7">
        <v>45664.5421412037</v>
      </c>
      <c r="V2524" s="7">
        <v>45838.6262615741</v>
      </c>
      <c r="W2524" s="3"/>
    </row>
    <row r="2525" ht="15.05" spans="1:23">
      <c r="A2525" s="4" t="str">
        <f t="array" ref="A2525">IF(SUM(--ISNUMBER(SEARCH({", AB ",", BC ",", MB ",", NB ",", NL ",", NS ",", NT ",", NU ",", ON ",", PE ",", QC ",", SK ",", YT "},UPPER(C2525))))&gt;0,"Canada","USA")</f>
        <v>USA</v>
      </c>
      <c r="B2525" s="3" t="s">
        <v>12001</v>
      </c>
      <c r="C2525" s="3" t="s">
        <v>12002</v>
      </c>
      <c r="D2525" s="3" t="s">
        <v>12003</v>
      </c>
      <c r="E2525" s="3" t="s">
        <v>12004</v>
      </c>
      <c r="F2525" s="3" t="s">
        <v>12005</v>
      </c>
      <c r="G2525" s="3" t="s">
        <v>27</v>
      </c>
      <c r="H2525" s="3" t="s">
        <v>27</v>
      </c>
      <c r="I2525" s="3">
        <v>5</v>
      </c>
      <c r="J2525" s="3">
        <v>-123.0001422</v>
      </c>
      <c r="K2525" s="8" t="s">
        <v>12006</v>
      </c>
      <c r="L2525" s="3" t="s">
        <v>12007</v>
      </c>
      <c r="M2525" s="3">
        <v>0</v>
      </c>
      <c r="N2525" s="3">
        <v>0</v>
      </c>
      <c r="O2525" s="3">
        <v>0</v>
      </c>
      <c r="P2525" s="3">
        <v>0</v>
      </c>
      <c r="Q2525" s="3" t="s">
        <v>29</v>
      </c>
      <c r="R2525" s="3" t="s">
        <v>30</v>
      </c>
      <c r="S2525" s="3"/>
      <c r="T2525" s="3"/>
      <c r="U2525" s="7">
        <v>45664.6936342593</v>
      </c>
      <c r="V2525" s="7">
        <v>45866.5053819444</v>
      </c>
      <c r="W2525" s="3"/>
    </row>
    <row r="2526" ht="15.05" spans="1:23">
      <c r="A2526" s="4" t="str">
        <f t="array" ref="A2526">IF(SUM(--ISNUMBER(SEARCH({", AB ",", BC ",", MB ",", NB ",", NL ",", NS ",", NT ",", NU ",", ON ",", PE ",", QC ",", SK ",", YT "},UPPER(C2526))))&gt;0,"Canada","USA")</f>
        <v>USA</v>
      </c>
      <c r="B2526" s="3" t="s">
        <v>12008</v>
      </c>
      <c r="C2526" s="3" t="s">
        <v>12009</v>
      </c>
      <c r="D2526" s="3" t="s">
        <v>12010</v>
      </c>
      <c r="E2526" s="3" t="s">
        <v>12011</v>
      </c>
      <c r="F2526" s="3" t="s">
        <v>62</v>
      </c>
      <c r="G2526" s="3" t="s">
        <v>27</v>
      </c>
      <c r="H2526" s="3" t="s">
        <v>91</v>
      </c>
      <c r="I2526" s="3">
        <v>1</v>
      </c>
      <c r="J2526" s="3">
        <v>-119.16568</v>
      </c>
      <c r="K2526" s="3">
        <v>34.27234</v>
      </c>
      <c r="L2526" s="3" t="s">
        <v>12012</v>
      </c>
      <c r="M2526" s="3">
        <v>0</v>
      </c>
      <c r="N2526" s="3">
        <v>0</v>
      </c>
      <c r="O2526" s="3">
        <v>0</v>
      </c>
      <c r="P2526" s="3">
        <v>0</v>
      </c>
      <c r="Q2526" s="3" t="s">
        <v>29</v>
      </c>
      <c r="R2526" s="3" t="s">
        <v>30</v>
      </c>
      <c r="S2526" s="3"/>
      <c r="T2526" s="3"/>
      <c r="U2526" s="7">
        <v>45643.4219791667</v>
      </c>
      <c r="V2526" s="7">
        <v>45819.4387268519</v>
      </c>
      <c r="W2526" s="3"/>
    </row>
    <row r="2527" ht="15.05" spans="1:23">
      <c r="A2527" s="4" t="str">
        <f t="array" ref="A2527">IF(SUM(--ISNUMBER(SEARCH({", AB ",", BC ",", MB ",", NB ",", NL ",", NS ",", NT ",", NU ",", ON ",", PE ",", QC ",", SK ",", YT "},UPPER(C2527))))&gt;0,"Canada","USA")</f>
        <v>USA</v>
      </c>
      <c r="B2527" s="3" t="s">
        <v>12008</v>
      </c>
      <c r="C2527" s="3" t="s">
        <v>12013</v>
      </c>
      <c r="D2527" s="3" t="s">
        <v>12010</v>
      </c>
      <c r="E2527" s="3" t="s">
        <v>12011</v>
      </c>
      <c r="F2527" s="3" t="s">
        <v>12014</v>
      </c>
      <c r="G2527" s="3" t="s">
        <v>27</v>
      </c>
      <c r="H2527" s="3" t="s">
        <v>91</v>
      </c>
      <c r="I2527" s="3">
        <v>6</v>
      </c>
      <c r="J2527" s="3">
        <v>-119.199384431976</v>
      </c>
      <c r="K2527" s="8" t="s">
        <v>12015</v>
      </c>
      <c r="L2527" s="3" t="s">
        <v>12012</v>
      </c>
      <c r="M2527" s="3">
        <v>0</v>
      </c>
      <c r="N2527" s="3">
        <v>0</v>
      </c>
      <c r="O2527" s="3">
        <v>0</v>
      </c>
      <c r="P2527" s="3">
        <v>0</v>
      </c>
      <c r="Q2527" s="3" t="s">
        <v>29</v>
      </c>
      <c r="R2527" s="3" t="s">
        <v>30</v>
      </c>
      <c r="S2527" s="3"/>
      <c r="T2527" s="3"/>
      <c r="U2527" s="7">
        <v>45643.4177546296</v>
      </c>
      <c r="V2527" s="7">
        <v>45896.6330439815</v>
      </c>
      <c r="W2527" s="3"/>
    </row>
    <row r="2528" ht="15.05" spans="1:23">
      <c r="A2528" s="4" t="str">
        <f t="array" ref="A2528">IF(SUM(--ISNUMBER(SEARCH({", AB ",", BC ",", MB ",", NB ",", NL ",", NS ",", NT ",", NU ",", ON ",", PE ",", QC ",", SK ",", YT "},UPPER(C2528))))&gt;0,"Canada","USA")</f>
        <v>USA</v>
      </c>
      <c r="B2528" s="3" t="s">
        <v>12016</v>
      </c>
      <c r="C2528" s="3" t="s">
        <v>12017</v>
      </c>
      <c r="D2528" s="3" t="s">
        <v>12018</v>
      </c>
      <c r="E2528" s="3" t="s">
        <v>12019</v>
      </c>
      <c r="F2528" s="3"/>
      <c r="G2528" s="3" t="s">
        <v>27</v>
      </c>
      <c r="H2528" s="3" t="s">
        <v>27</v>
      </c>
      <c r="I2528" s="3">
        <v>3</v>
      </c>
      <c r="J2528" s="3">
        <v>-122.716605999999</v>
      </c>
      <c r="K2528" s="3">
        <v>48.945395</v>
      </c>
      <c r="L2528" s="3" t="s">
        <v>12020</v>
      </c>
      <c r="M2528" s="3">
        <v>0</v>
      </c>
      <c r="N2528" s="3">
        <v>0</v>
      </c>
      <c r="O2528" s="3">
        <v>0</v>
      </c>
      <c r="P2528" s="3">
        <v>0</v>
      </c>
      <c r="Q2528" s="3" t="s">
        <v>29</v>
      </c>
      <c r="R2528" s="3" t="s">
        <v>30</v>
      </c>
      <c r="S2528" s="3"/>
      <c r="T2528" s="3"/>
      <c r="U2528" s="7">
        <v>45665.4466666667</v>
      </c>
      <c r="V2528" s="7">
        <v>45866.5043981482</v>
      </c>
      <c r="W2528" s="3"/>
    </row>
    <row r="2529" ht="15.05" spans="1:23">
      <c r="A2529" s="4" t="str">
        <f t="array" ref="A2529">IF(SUM(--ISNUMBER(SEARCH({", AB ",", BC ",", MB ",", NB ",", NL ",", NS ",", NT ",", NU ",", ON ",", PE ",", QC ",", SK ",", YT "},UPPER(C2529))))&gt;0,"Canada","USA")</f>
        <v>USA</v>
      </c>
      <c r="B2529" s="3" t="s">
        <v>12021</v>
      </c>
      <c r="C2529" s="3" t="s">
        <v>12022</v>
      </c>
      <c r="D2529" s="3" t="s">
        <v>12023</v>
      </c>
      <c r="E2529" s="3" t="s">
        <v>12024</v>
      </c>
      <c r="F2529" s="3" t="s">
        <v>12025</v>
      </c>
      <c r="G2529" s="3" t="s">
        <v>27</v>
      </c>
      <c r="H2529" s="3" t="s">
        <v>27</v>
      </c>
      <c r="I2529" s="3">
        <v>5</v>
      </c>
      <c r="J2529" s="3">
        <v>-96.3218327895727</v>
      </c>
      <c r="K2529" s="8" t="s">
        <v>12026</v>
      </c>
      <c r="L2529" s="3" t="s">
        <v>12027</v>
      </c>
      <c r="M2529" s="3">
        <v>0</v>
      </c>
      <c r="N2529" s="3">
        <v>0</v>
      </c>
      <c r="O2529" s="3">
        <v>0</v>
      </c>
      <c r="P2529" s="3">
        <v>0</v>
      </c>
      <c r="Q2529" s="3" t="s">
        <v>29</v>
      </c>
      <c r="R2529" s="3" t="s">
        <v>30</v>
      </c>
      <c r="S2529" s="3"/>
      <c r="T2529" s="3"/>
      <c r="U2529" s="7">
        <v>45617.5783680556</v>
      </c>
      <c r="V2529" s="7">
        <v>45853.5244560185</v>
      </c>
      <c r="W2529" s="3"/>
    </row>
    <row r="2530" ht="15.05" spans="1:23">
      <c r="A2530" s="4" t="str">
        <f t="array" ref="A2530">IF(SUM(--ISNUMBER(SEARCH({", AB ",", BC ",", MB ",", NB ",", NL ",", NS ",", NT ",", NU ",", ON ",", PE ",", QC ",", SK ",", YT "},UPPER(C2530))))&gt;0,"Canada","USA")</f>
        <v>USA</v>
      </c>
      <c r="B2530" s="3" t="s">
        <v>12028</v>
      </c>
      <c r="C2530" s="3" t="s">
        <v>12029</v>
      </c>
      <c r="D2530" s="3" t="s">
        <v>1094</v>
      </c>
      <c r="E2530" s="3" t="s">
        <v>12030</v>
      </c>
      <c r="F2530" s="3" t="s">
        <v>12031</v>
      </c>
      <c r="G2530" s="3" t="s">
        <v>27</v>
      </c>
      <c r="H2530" s="3" t="s">
        <v>91</v>
      </c>
      <c r="I2530" s="3">
        <v>5</v>
      </c>
      <c r="J2530" s="3">
        <v>-80.222680132233</v>
      </c>
      <c r="K2530" s="8" t="s">
        <v>12032</v>
      </c>
      <c r="L2530" s="3" t="s">
        <v>12033</v>
      </c>
      <c r="M2530" s="3">
        <v>0</v>
      </c>
      <c r="N2530" s="3">
        <v>0</v>
      </c>
      <c r="O2530" s="3">
        <v>0</v>
      </c>
      <c r="P2530" s="3">
        <v>0</v>
      </c>
      <c r="Q2530" s="3" t="s">
        <v>29</v>
      </c>
      <c r="R2530" s="3" t="s">
        <v>30</v>
      </c>
      <c r="S2530" s="3"/>
      <c r="T2530" s="3"/>
      <c r="U2530" s="7">
        <v>45679.5236458333</v>
      </c>
      <c r="V2530" s="7">
        <v>45880.4909953704</v>
      </c>
      <c r="W2530" s="3"/>
    </row>
    <row r="2531" ht="15.05" spans="1:23">
      <c r="A2531" s="4" t="str">
        <f t="array" ref="A2531">IF(SUM(--ISNUMBER(SEARCH({", AB ",", BC ",", MB ",", NB ",", NL ",", NS ",", NT ",", NU ",", ON ",", PE ",", QC ",", SK ",", YT "},UPPER(C2531))))&gt;0,"Canada","USA")</f>
        <v>USA</v>
      </c>
      <c r="B2531" s="3" t="s">
        <v>12034</v>
      </c>
      <c r="C2531" s="3" t="s">
        <v>12035</v>
      </c>
      <c r="D2531" s="3" t="s">
        <v>12036</v>
      </c>
      <c r="E2531" s="3" t="s">
        <v>12037</v>
      </c>
      <c r="F2531" s="3" t="s">
        <v>12038</v>
      </c>
      <c r="G2531" s="3" t="s">
        <v>27</v>
      </c>
      <c r="H2531" s="3" t="s">
        <v>27</v>
      </c>
      <c r="I2531" s="3">
        <v>5</v>
      </c>
      <c r="J2531" s="3">
        <v>-84.4986969318513</v>
      </c>
      <c r="K2531" s="8" t="s">
        <v>12039</v>
      </c>
      <c r="L2531" s="3" t="s">
        <v>12040</v>
      </c>
      <c r="M2531" s="3">
        <v>110</v>
      </c>
      <c r="N2531" s="3">
        <v>110</v>
      </c>
      <c r="O2531" s="3">
        <v>0</v>
      </c>
      <c r="P2531" s="3">
        <v>0</v>
      </c>
      <c r="Q2531" s="3" t="s">
        <v>29</v>
      </c>
      <c r="R2531" s="3" t="s">
        <v>30</v>
      </c>
      <c r="S2531" s="3"/>
      <c r="T2531" s="3"/>
      <c r="U2531" s="7">
        <v>45734.6880787037</v>
      </c>
      <c r="V2531" s="7">
        <v>45827.3907986111</v>
      </c>
      <c r="W2531" s="3"/>
    </row>
    <row r="2532" ht="15.05" spans="1:23">
      <c r="A2532" s="4" t="str">
        <f t="array" ref="A2532">IF(SUM(--ISNUMBER(SEARCH({", AB ",", BC ",", MB ",", NB ",", NL ",", NS ",", NT ",", NU ",", ON ",", PE ",", QC ",", SK ",", YT "},UPPER(C2532))))&gt;0,"Canada","USA")</f>
        <v>USA</v>
      </c>
      <c r="B2532" s="3" t="s">
        <v>12041</v>
      </c>
      <c r="C2532" s="3" t="s">
        <v>12042</v>
      </c>
      <c r="D2532" s="3" t="s">
        <v>12043</v>
      </c>
      <c r="E2532" s="3" t="s">
        <v>12044</v>
      </c>
      <c r="F2532" s="3" t="s">
        <v>12045</v>
      </c>
      <c r="G2532" s="3" t="s">
        <v>27</v>
      </c>
      <c r="H2532" s="3" t="s">
        <v>27</v>
      </c>
      <c r="I2532" s="3">
        <v>5</v>
      </c>
      <c r="J2532" s="3">
        <v>-74.9999029738852</v>
      </c>
      <c r="K2532" s="8" t="s">
        <v>12046</v>
      </c>
      <c r="L2532" s="3"/>
      <c r="M2532" s="3">
        <v>0</v>
      </c>
      <c r="N2532" s="3">
        <v>0</v>
      </c>
      <c r="O2532" s="3">
        <v>0</v>
      </c>
      <c r="P2532" s="3">
        <v>0</v>
      </c>
      <c r="Q2532" s="3" t="s">
        <v>29</v>
      </c>
      <c r="R2532" s="3" t="s">
        <v>30</v>
      </c>
      <c r="S2532" s="3"/>
      <c r="T2532" s="3"/>
      <c r="U2532" s="7">
        <v>45669.5349189815</v>
      </c>
      <c r="V2532" s="7">
        <v>45910.5493402778</v>
      </c>
      <c r="W2532" s="3"/>
    </row>
    <row r="2533" ht="15.05" spans="1:23">
      <c r="A2533" s="4" t="str">
        <f t="array" ref="A2533">IF(SUM(--ISNUMBER(SEARCH({", AB ",", BC ",", MB ",", NB ",", NL ",", NS ",", NT ",", NU ",", ON ",", PE ",", QC ",", SK ",", YT "},UPPER(C2533))))&gt;0,"Canada","USA")</f>
        <v>USA</v>
      </c>
      <c r="B2533" s="3" t="s">
        <v>12047</v>
      </c>
      <c r="C2533" s="3" t="s">
        <v>12048</v>
      </c>
      <c r="D2533" s="3" t="s">
        <v>12049</v>
      </c>
      <c r="E2533" s="3" t="s">
        <v>12050</v>
      </c>
      <c r="F2533" s="3"/>
      <c r="G2533" s="3" t="s">
        <v>27</v>
      </c>
      <c r="H2533" s="3" t="s">
        <v>27</v>
      </c>
      <c r="I2533" s="3">
        <v>5</v>
      </c>
      <c r="J2533" s="3">
        <v>-116.93534</v>
      </c>
      <c r="K2533" s="3">
        <v>32.85506</v>
      </c>
      <c r="L2533" s="3" t="s">
        <v>12051</v>
      </c>
      <c r="M2533" s="3">
        <v>130</v>
      </c>
      <c r="N2533" s="3">
        <v>130</v>
      </c>
      <c r="O2533" s="3">
        <v>0</v>
      </c>
      <c r="P2533" s="3">
        <v>0</v>
      </c>
      <c r="Q2533" s="3" t="s">
        <v>29</v>
      </c>
      <c r="R2533" s="3" t="s">
        <v>30</v>
      </c>
      <c r="S2533" s="3"/>
      <c r="T2533" s="3"/>
      <c r="U2533" s="7">
        <v>45649.5792939815</v>
      </c>
      <c r="V2533" s="7">
        <v>45847.5924537037</v>
      </c>
      <c r="W2533" s="3"/>
    </row>
    <row r="2534" ht="15.05" spans="1:23">
      <c r="A2534" s="4" t="str">
        <f t="array" ref="A2534">IF(SUM(--ISNUMBER(SEARCH({", AB ",", BC ",", MB ",", NB ",", NL ",", NS ",", NT ",", NU ",", ON ",", PE ",", QC ",", SK ",", YT "},UPPER(C2534))))&gt;0,"Canada","USA")</f>
        <v>USA</v>
      </c>
      <c r="B2534" s="3" t="s">
        <v>12047</v>
      </c>
      <c r="C2534" s="3" t="s">
        <v>12052</v>
      </c>
      <c r="D2534" s="3" t="s">
        <v>12053</v>
      </c>
      <c r="E2534" s="3" t="s">
        <v>12054</v>
      </c>
      <c r="F2534" s="3"/>
      <c r="G2534" s="3" t="s">
        <v>27</v>
      </c>
      <c r="H2534" s="3" t="s">
        <v>27</v>
      </c>
      <c r="I2534" s="3">
        <v>5</v>
      </c>
      <c r="J2534" s="3">
        <v>-75.64468</v>
      </c>
      <c r="K2534" s="3">
        <v>45.4319</v>
      </c>
      <c r="L2534" s="3" t="s">
        <v>12055</v>
      </c>
      <c r="M2534" s="3"/>
      <c r="N2534" s="3"/>
      <c r="O2534" s="3"/>
      <c r="P2534" s="3"/>
      <c r="Q2534" s="3" t="s">
        <v>29</v>
      </c>
      <c r="R2534" s="3" t="s">
        <v>30</v>
      </c>
      <c r="S2534" s="3"/>
      <c r="T2534" s="3"/>
      <c r="U2534" s="7">
        <v>45555.5822222222</v>
      </c>
      <c r="V2534" s="7">
        <v>45764.4574421296</v>
      </c>
      <c r="W2534" s="3"/>
    </row>
    <row r="2535" ht="15.05" spans="1:23">
      <c r="A2535" s="4" t="str">
        <f t="array" ref="A2535">IF(SUM(--ISNUMBER(SEARCH({", AB ",", BC ",", MB ",", NB ",", NL ",", NS ",", NT ",", NU ",", ON ",", PE ",", QC ",", SK ",", YT "},UPPER(C2535))))&gt;0,"Canada","USA")</f>
        <v>USA</v>
      </c>
      <c r="B2535" s="3" t="s">
        <v>12056</v>
      </c>
      <c r="C2535" s="3" t="s">
        <v>12057</v>
      </c>
      <c r="D2535" s="3" t="s">
        <v>12058</v>
      </c>
      <c r="E2535" s="3" t="s">
        <v>12059</v>
      </c>
      <c r="F2535" s="3"/>
      <c r="G2535" s="3" t="s">
        <v>27</v>
      </c>
      <c r="H2535" s="3" t="s">
        <v>27</v>
      </c>
      <c r="I2535" s="3">
        <v>3</v>
      </c>
      <c r="J2535" s="3">
        <v>-97.6719272049056</v>
      </c>
      <c r="K2535" s="8" t="s">
        <v>12060</v>
      </c>
      <c r="L2535" s="3" t="s">
        <v>12061</v>
      </c>
      <c r="M2535" s="3">
        <v>0</v>
      </c>
      <c r="N2535" s="3">
        <v>0</v>
      </c>
      <c r="O2535" s="3">
        <v>0</v>
      </c>
      <c r="P2535" s="3">
        <v>0</v>
      </c>
      <c r="Q2535" s="3" t="s">
        <v>29</v>
      </c>
      <c r="R2535" s="3" t="s">
        <v>30</v>
      </c>
      <c r="S2535" s="3"/>
      <c r="T2535" s="3"/>
      <c r="U2535" s="7">
        <v>45638.4493055556</v>
      </c>
      <c r="V2535" s="7">
        <v>45853.6073842593</v>
      </c>
      <c r="W2535" s="3"/>
    </row>
    <row r="2536" ht="15.05" spans="1:23">
      <c r="A2536" s="4" t="str">
        <f t="array" ref="A2536">IF(SUM(--ISNUMBER(SEARCH({", AB ",", BC ",", MB ",", NB ",", NL ",", NS ",", NT ",", NU ",", ON ",", PE ",", QC ",", SK ",", YT "},UPPER(C2536))))&gt;0,"Canada","USA")</f>
        <v>USA</v>
      </c>
      <c r="B2536" s="3" t="s">
        <v>12062</v>
      </c>
      <c r="C2536" s="3" t="s">
        <v>12063</v>
      </c>
      <c r="D2536" s="3" t="s">
        <v>12064</v>
      </c>
      <c r="E2536" s="3" t="s">
        <v>12065</v>
      </c>
      <c r="F2536" s="3"/>
      <c r="G2536" s="3" t="s">
        <v>27</v>
      </c>
      <c r="H2536" s="3" t="s">
        <v>91</v>
      </c>
      <c r="I2536" s="3">
        <v>5</v>
      </c>
      <c r="J2536" s="3">
        <v>-97.37933</v>
      </c>
      <c r="K2536" s="3">
        <v>37.70961</v>
      </c>
      <c r="L2536" s="3"/>
      <c r="M2536" s="3">
        <v>0</v>
      </c>
      <c r="N2536" s="3">
        <v>0</v>
      </c>
      <c r="O2536" s="3">
        <v>0</v>
      </c>
      <c r="P2536" s="3">
        <v>0</v>
      </c>
      <c r="Q2536" s="3" t="s">
        <v>29</v>
      </c>
      <c r="R2536" s="3" t="s">
        <v>30</v>
      </c>
      <c r="S2536" s="3"/>
      <c r="T2536" s="3"/>
      <c r="U2536" s="7">
        <v>45665.9050231481</v>
      </c>
      <c r="V2536" s="7">
        <v>45810.4406018518</v>
      </c>
      <c r="W2536" s="3"/>
    </row>
    <row r="2537" ht="15.05" spans="1:23">
      <c r="A2537" s="4" t="str">
        <f t="array" ref="A2537">IF(SUM(--ISNUMBER(SEARCH({", AB ",", BC ",", MB ",", NB ",", NL ",", NS ",", NT ",", NU ",", ON ",", PE ",", QC ",", SK ",", YT "},UPPER(C2537))))&gt;0,"Canada","USA")</f>
        <v>USA</v>
      </c>
      <c r="B2537" s="3" t="s">
        <v>12066</v>
      </c>
      <c r="C2537" s="3" t="s">
        <v>12067</v>
      </c>
      <c r="D2537" s="3" t="s">
        <v>12068</v>
      </c>
      <c r="E2537" s="3" t="s">
        <v>12069</v>
      </c>
      <c r="F2537" s="3" t="s">
        <v>12070</v>
      </c>
      <c r="G2537" s="3" t="s">
        <v>27</v>
      </c>
      <c r="H2537" s="3" t="s">
        <v>91</v>
      </c>
      <c r="I2537" s="3">
        <v>6</v>
      </c>
      <c r="J2537" s="3">
        <v>-119.1649</v>
      </c>
      <c r="K2537" s="3">
        <v>34.23898</v>
      </c>
      <c r="L2537" s="3" t="s">
        <v>12071</v>
      </c>
      <c r="M2537" s="3">
        <v>0</v>
      </c>
      <c r="N2537" s="3">
        <v>0</v>
      </c>
      <c r="O2537" s="3">
        <v>0</v>
      </c>
      <c r="P2537" s="3">
        <v>0</v>
      </c>
      <c r="Q2537" s="3" t="s">
        <v>29</v>
      </c>
      <c r="R2537" s="3" t="s">
        <v>30</v>
      </c>
      <c r="S2537" s="3"/>
      <c r="T2537" s="3"/>
      <c r="U2537" s="7">
        <v>45653.5705555556</v>
      </c>
      <c r="V2537" s="7">
        <v>45861.5846412037</v>
      </c>
      <c r="W2537" s="3"/>
    </row>
    <row r="2538" ht="15.05" spans="1:23">
      <c r="A2538" s="4" t="str">
        <f t="array" ref="A2538">IF(SUM(--ISNUMBER(SEARCH({", AB ",", BC ",", MB ",", NB ",", NL ",", NS ",", NT ",", NU ",", ON ",", PE ",", QC ",", SK ",", YT "},UPPER(C2538))))&gt;0,"Canada","USA")</f>
        <v>USA</v>
      </c>
      <c r="B2538" s="3" t="s">
        <v>12072</v>
      </c>
      <c r="C2538" s="3" t="s">
        <v>12073</v>
      </c>
      <c r="D2538" s="3" t="s">
        <v>12074</v>
      </c>
      <c r="E2538" s="3" t="s">
        <v>12075</v>
      </c>
      <c r="F2538" s="3"/>
      <c r="G2538" s="3" t="s">
        <v>27</v>
      </c>
      <c r="H2538" s="3" t="s">
        <v>91</v>
      </c>
      <c r="I2538" s="3">
        <v>1</v>
      </c>
      <c r="J2538" s="3">
        <v>-113.798736531463</v>
      </c>
      <c r="K2538" s="8" t="s">
        <v>12076</v>
      </c>
      <c r="L2538" s="3"/>
      <c r="M2538" s="3">
        <v>0</v>
      </c>
      <c r="N2538" s="3">
        <v>0</v>
      </c>
      <c r="O2538" s="3">
        <v>0</v>
      </c>
      <c r="P2538" s="3">
        <v>0</v>
      </c>
      <c r="Q2538" s="3" t="s">
        <v>29</v>
      </c>
      <c r="R2538" s="3" t="s">
        <v>30</v>
      </c>
      <c r="S2538" s="3"/>
      <c r="T2538" s="3"/>
      <c r="U2538" s="7">
        <v>45894.4876388889</v>
      </c>
      <c r="V2538" s="7">
        <v>45896.9714814815</v>
      </c>
      <c r="W2538" s="3"/>
    </row>
    <row r="2539" ht="15.05" spans="1:23">
      <c r="A2539" s="4" t="str">
        <f t="array" ref="A2539">IF(SUM(--ISNUMBER(SEARCH({", AB ",", BC ",", MB ",", NB ",", NL ",", NS ",", NT ",", NU ",", ON ",", PE ",", QC ",", SK ",", YT "},UPPER(C2539))))&gt;0,"Canada","USA")</f>
        <v>USA</v>
      </c>
      <c r="B2539" s="3" t="s">
        <v>12077</v>
      </c>
      <c r="C2539" s="3" t="s">
        <v>12078</v>
      </c>
      <c r="D2539" s="3" t="s">
        <v>12079</v>
      </c>
      <c r="E2539" s="3" t="s">
        <v>12080</v>
      </c>
      <c r="F2539" s="3"/>
      <c r="G2539" s="3" t="s">
        <v>27</v>
      </c>
      <c r="H2539" s="3" t="s">
        <v>27</v>
      </c>
      <c r="I2539" s="3">
        <v>5</v>
      </c>
      <c r="J2539" s="3">
        <v>-122.3670386</v>
      </c>
      <c r="K2539" s="3">
        <v>47.2454087</v>
      </c>
      <c r="L2539" s="3" t="s">
        <v>12081</v>
      </c>
      <c r="M2539" s="3">
        <v>0</v>
      </c>
      <c r="N2539" s="3">
        <v>0</v>
      </c>
      <c r="O2539" s="3">
        <v>0</v>
      </c>
      <c r="P2539" s="3">
        <v>0</v>
      </c>
      <c r="Q2539" s="3" t="s">
        <v>29</v>
      </c>
      <c r="R2539" s="3" t="s">
        <v>30</v>
      </c>
      <c r="S2539" s="3"/>
      <c r="T2539" s="3"/>
      <c r="U2539" s="7">
        <v>45665.4409722222</v>
      </c>
      <c r="V2539" s="7">
        <v>45866.4605439815</v>
      </c>
      <c r="W2539" s="3"/>
    </row>
    <row r="2540" ht="15.05" spans="1:23">
      <c r="A2540" s="4" t="str">
        <f t="array" ref="A2540">IF(SUM(--ISNUMBER(SEARCH({", AB ",", BC ",", MB ",", NB ",", NL ",", NS ",", NT ",", NU ",", ON ",", PE ",", QC ",", SK ",", YT "},UPPER(C2540))))&gt;0,"Canada","USA")</f>
        <v>USA</v>
      </c>
      <c r="B2540" s="3" t="s">
        <v>12082</v>
      </c>
      <c r="C2540" s="3" t="s">
        <v>12083</v>
      </c>
      <c r="D2540" s="3" t="s">
        <v>12084</v>
      </c>
      <c r="E2540" s="3" t="s">
        <v>12085</v>
      </c>
      <c r="F2540" s="3"/>
      <c r="G2540" s="3" t="s">
        <v>27</v>
      </c>
      <c r="H2540" s="3" t="s">
        <v>27</v>
      </c>
      <c r="I2540" s="3">
        <v>4</v>
      </c>
      <c r="J2540" s="3">
        <v>-119.0882533</v>
      </c>
      <c r="K2540" s="8" t="s">
        <v>12086</v>
      </c>
      <c r="L2540" s="3" t="s">
        <v>12087</v>
      </c>
      <c r="M2540" s="3">
        <v>152</v>
      </c>
      <c r="N2540" s="3">
        <v>0</v>
      </c>
      <c r="O2540" s="3">
        <v>0</v>
      </c>
      <c r="P2540" s="3">
        <v>0</v>
      </c>
      <c r="Q2540" s="3" t="s">
        <v>29</v>
      </c>
      <c r="R2540" s="3" t="s">
        <v>30</v>
      </c>
      <c r="S2540" s="3"/>
      <c r="T2540" s="3"/>
      <c r="U2540" s="7">
        <v>45665.4930555556</v>
      </c>
      <c r="V2540" s="7">
        <v>45866.503587963</v>
      </c>
      <c r="W2540" s="3"/>
    </row>
    <row r="2541" ht="15.05" spans="1:23">
      <c r="A2541" s="4" t="str">
        <f t="array" ref="A2541">IF(SUM(--ISNUMBER(SEARCH({", AB ",", BC ",", MB ",", NB ",", NL ",", NS ",", NT ",", NU ",", ON ",", PE ",", QC ",", SK ",", YT "},UPPER(C2541))))&gt;0,"Canada","USA")</f>
        <v>USA</v>
      </c>
      <c r="B2541" s="3" t="s">
        <v>12088</v>
      </c>
      <c r="C2541" s="3" t="s">
        <v>12089</v>
      </c>
      <c r="D2541" s="3" t="s">
        <v>12090</v>
      </c>
      <c r="E2541" s="3" t="s">
        <v>12091</v>
      </c>
      <c r="F2541" s="3"/>
      <c r="G2541" s="3" t="s">
        <v>27</v>
      </c>
      <c r="H2541" s="3" t="s">
        <v>27</v>
      </c>
      <c r="I2541" s="3">
        <v>6</v>
      </c>
      <c r="J2541" s="3">
        <v>-100.0127278</v>
      </c>
      <c r="K2541" s="3">
        <v>32.4722185</v>
      </c>
      <c r="L2541" s="3" t="s">
        <v>12092</v>
      </c>
      <c r="M2541" s="3">
        <v>187</v>
      </c>
      <c r="N2541" s="3">
        <v>95</v>
      </c>
      <c r="O2541" s="3">
        <v>0</v>
      </c>
      <c r="P2541" s="3">
        <v>0</v>
      </c>
      <c r="Q2541" s="3" t="s">
        <v>29</v>
      </c>
      <c r="R2541" s="3" t="s">
        <v>30</v>
      </c>
      <c r="S2541" s="3"/>
      <c r="T2541" s="3"/>
      <c r="U2541" s="7">
        <v>45828.5944560185</v>
      </c>
      <c r="V2541" s="7">
        <v>45891.5895486111</v>
      </c>
      <c r="W2541" s="3"/>
    </row>
    <row r="2542" ht="15.05" spans="1:23">
      <c r="A2542" s="4" t="str">
        <f t="array" ref="A2542">IF(SUM(--ISNUMBER(SEARCH({", AB ",", BC ",", MB ",", NB ",", NL ",", NS ",", NT ",", NU ",", ON ",", PE ",", QC ",", SK ",", YT "},UPPER(C2542))))&gt;0,"Canada","USA")</f>
        <v>USA</v>
      </c>
      <c r="B2542" s="3" t="s">
        <v>12093</v>
      </c>
      <c r="C2542" s="3" t="s">
        <v>12094</v>
      </c>
      <c r="D2542" s="3" t="s">
        <v>12095</v>
      </c>
      <c r="E2542" s="3" t="s">
        <v>12096</v>
      </c>
      <c r="F2542" s="3" t="s">
        <v>1365</v>
      </c>
      <c r="G2542" s="3" t="s">
        <v>27</v>
      </c>
      <c r="H2542" s="3" t="s">
        <v>27</v>
      </c>
      <c r="I2542" s="3">
        <v>5</v>
      </c>
      <c r="J2542" s="3">
        <v>-94.71668</v>
      </c>
      <c r="K2542" s="3">
        <v>38.98151</v>
      </c>
      <c r="L2542" s="3" t="s">
        <v>12097</v>
      </c>
      <c r="M2542" s="3">
        <v>0</v>
      </c>
      <c r="N2542" s="3">
        <v>0</v>
      </c>
      <c r="O2542" s="3">
        <v>0</v>
      </c>
      <c r="P2542" s="3">
        <v>0</v>
      </c>
      <c r="Q2542" s="3" t="s">
        <v>29</v>
      </c>
      <c r="R2542" s="3" t="s">
        <v>30</v>
      </c>
      <c r="S2542" s="3"/>
      <c r="T2542" s="3"/>
      <c r="U2542" s="7">
        <v>45665.9768518519</v>
      </c>
      <c r="V2542" s="7">
        <v>45877.5146759259</v>
      </c>
      <c r="W2542" s="3"/>
    </row>
    <row r="2543" ht="15.05" spans="1:23">
      <c r="A2543" s="4" t="str">
        <f t="array" ref="A2543">IF(SUM(--ISNUMBER(SEARCH({", AB ",", BC ",", MB ",", NB ",", NL ",", NS ",", NT ",", NU ",", ON ",", PE ",", QC ",", SK ",", YT "},UPPER(C2543))))&gt;0,"Canada","USA")</f>
        <v>USA</v>
      </c>
      <c r="B2543" s="3" t="s">
        <v>12098</v>
      </c>
      <c r="C2543" s="3" t="s">
        <v>12099</v>
      </c>
      <c r="D2543" s="3" t="s">
        <v>12100</v>
      </c>
      <c r="E2543" s="3" t="s">
        <v>12101</v>
      </c>
      <c r="F2543" s="3" t="s">
        <v>12102</v>
      </c>
      <c r="G2543" s="3" t="s">
        <v>27</v>
      </c>
      <c r="H2543" s="3" t="s">
        <v>27</v>
      </c>
      <c r="I2543" s="3">
        <v>6</v>
      </c>
      <c r="J2543" s="3">
        <v>-111.8393849</v>
      </c>
      <c r="K2543" s="8" t="s">
        <v>12103</v>
      </c>
      <c r="L2543" s="3" t="s">
        <v>12104</v>
      </c>
      <c r="M2543" s="3">
        <v>0</v>
      </c>
      <c r="N2543" s="3">
        <v>0</v>
      </c>
      <c r="O2543" s="3">
        <v>0</v>
      </c>
      <c r="P2543" s="3">
        <v>0</v>
      </c>
      <c r="Q2543" s="3" t="s">
        <v>29</v>
      </c>
      <c r="R2543" s="3" t="s">
        <v>30</v>
      </c>
      <c r="S2543" s="3"/>
      <c r="T2543" s="3"/>
      <c r="U2543" s="7">
        <v>45666.4387962963</v>
      </c>
      <c r="V2543" s="7">
        <v>45859.5140162037</v>
      </c>
      <c r="W2543" s="3"/>
    </row>
    <row r="2544" ht="15.05" spans="1:23">
      <c r="A2544" s="4" t="str">
        <f t="array" ref="A2544">IF(SUM(--ISNUMBER(SEARCH({", AB ",", BC ",", MB ",", NB ",", NL ",", NS ",", NT ",", NU ",", ON ",", PE ",", QC ",", SK ",", YT "},UPPER(C2544))))&gt;0,"Canada","USA")</f>
        <v>USA</v>
      </c>
      <c r="B2544" s="3" t="s">
        <v>12105</v>
      </c>
      <c r="C2544" s="3" t="s">
        <v>12106</v>
      </c>
      <c r="D2544" s="3" t="s">
        <v>12107</v>
      </c>
      <c r="E2544" s="3" t="s">
        <v>12108</v>
      </c>
      <c r="F2544" s="3" t="s">
        <v>12109</v>
      </c>
      <c r="G2544" s="3" t="s">
        <v>27</v>
      </c>
      <c r="H2544" s="3" t="s">
        <v>27</v>
      </c>
      <c r="I2544" s="3">
        <v>2</v>
      </c>
      <c r="J2544" s="3">
        <v>-82.35758</v>
      </c>
      <c r="K2544" s="3">
        <v>28.0019</v>
      </c>
      <c r="L2544" s="3" t="s">
        <v>12110</v>
      </c>
      <c r="M2544" s="3">
        <v>0</v>
      </c>
      <c r="N2544" s="3">
        <v>0</v>
      </c>
      <c r="O2544" s="3">
        <v>0</v>
      </c>
      <c r="P2544" s="3">
        <v>0</v>
      </c>
      <c r="Q2544" s="3" t="s">
        <v>29</v>
      </c>
      <c r="R2544" s="3" t="s">
        <v>30</v>
      </c>
      <c r="S2544" s="3"/>
      <c r="T2544" s="3"/>
      <c r="U2544" s="7">
        <v>45600.5637152778</v>
      </c>
      <c r="V2544" s="7">
        <v>45826.557025463</v>
      </c>
      <c r="W2544" s="3"/>
    </row>
    <row r="2545" ht="15.05" spans="1:23">
      <c r="A2545" s="4" t="str">
        <f t="array" ref="A2545">IF(SUM(--ISNUMBER(SEARCH({", AB ",", BC ",", MB ",", NB ",", NL ",", NS ",", NT ",", NU ",", ON ",", PE ",", QC ",", SK ",", YT "},UPPER(C2545))))&gt;0,"Canada","USA")</f>
        <v>USA</v>
      </c>
      <c r="B2545" s="3" t="s">
        <v>12111</v>
      </c>
      <c r="C2545" s="3" t="s">
        <v>12112</v>
      </c>
      <c r="D2545" s="3" t="s">
        <v>12107</v>
      </c>
      <c r="E2545" s="3" t="s">
        <v>12108</v>
      </c>
      <c r="F2545" s="3"/>
      <c r="G2545" s="3" t="s">
        <v>27</v>
      </c>
      <c r="H2545" s="3" t="s">
        <v>91</v>
      </c>
      <c r="I2545" s="3">
        <v>2</v>
      </c>
      <c r="J2545" s="3">
        <v>-80.267</v>
      </c>
      <c r="K2545" s="3">
        <v>27.11167</v>
      </c>
      <c r="L2545" s="3" t="s">
        <v>12110</v>
      </c>
      <c r="M2545" s="3">
        <v>0</v>
      </c>
      <c r="N2545" s="3">
        <v>0</v>
      </c>
      <c r="O2545" s="3">
        <v>0</v>
      </c>
      <c r="P2545" s="3">
        <v>0</v>
      </c>
      <c r="Q2545" s="3" t="s">
        <v>29</v>
      </c>
      <c r="R2545" s="3" t="s">
        <v>30</v>
      </c>
      <c r="S2545" s="3"/>
      <c r="T2545" s="3"/>
      <c r="U2545" s="7">
        <v>45600.507037037</v>
      </c>
      <c r="V2545" s="7">
        <v>45826.5567592593</v>
      </c>
      <c r="W2545" s="3"/>
    </row>
    <row r="2546" ht="15.05" spans="1:23">
      <c r="A2546" s="4" t="str">
        <f t="array" ref="A2546">IF(SUM(--ISNUMBER(SEARCH({", AB ",", BC ",", MB ",", NB ",", NL ",", NS ",", NT ",", NU ",", ON ",", PE ",", QC ",", SK ",", YT "},UPPER(C2546))))&gt;0,"Canada","USA")</f>
        <v>USA</v>
      </c>
      <c r="B2546" s="3" t="s">
        <v>12113</v>
      </c>
      <c r="C2546" s="3" t="s">
        <v>12114</v>
      </c>
      <c r="D2546" s="3" t="s">
        <v>12107</v>
      </c>
      <c r="E2546" s="3" t="s">
        <v>12108</v>
      </c>
      <c r="F2546" s="3" t="s">
        <v>12115</v>
      </c>
      <c r="G2546" s="3" t="s">
        <v>27</v>
      </c>
      <c r="H2546" s="3" t="s">
        <v>91</v>
      </c>
      <c r="I2546" s="3">
        <v>2</v>
      </c>
      <c r="J2546" s="3">
        <v>-82.51277</v>
      </c>
      <c r="K2546" s="3">
        <v>27.39091</v>
      </c>
      <c r="L2546" s="3" t="s">
        <v>12110</v>
      </c>
      <c r="M2546" s="3">
        <v>0</v>
      </c>
      <c r="N2546" s="3">
        <v>0</v>
      </c>
      <c r="O2546" s="3">
        <v>0</v>
      </c>
      <c r="P2546" s="3">
        <v>0</v>
      </c>
      <c r="Q2546" s="3" t="s">
        <v>29</v>
      </c>
      <c r="R2546" s="3" t="s">
        <v>30</v>
      </c>
      <c r="S2546" s="3"/>
      <c r="T2546" s="3"/>
      <c r="U2546" s="7">
        <v>45600.5666087963</v>
      </c>
      <c r="V2546" s="7">
        <v>45826.5570949074</v>
      </c>
      <c r="W2546" s="3"/>
    </row>
    <row r="2547" ht="15.05" spans="1:23">
      <c r="A2547" s="4" t="str">
        <f t="array" ref="A2547">IF(SUM(--ISNUMBER(SEARCH({", AB ",", BC ",", MB ",", NB ",", NL ",", NS ",", NT ",", NU ",", ON ",", PE ",", QC ",", SK ",", YT "},UPPER(C2547))))&gt;0,"Canada","USA")</f>
        <v>USA</v>
      </c>
      <c r="B2547" s="3" t="s">
        <v>12116</v>
      </c>
      <c r="C2547" s="3" t="s">
        <v>12112</v>
      </c>
      <c r="D2547" s="3" t="s">
        <v>12107</v>
      </c>
      <c r="E2547" s="3" t="s">
        <v>12108</v>
      </c>
      <c r="F2547" s="3"/>
      <c r="G2547" s="3" t="s">
        <v>27</v>
      </c>
      <c r="H2547" s="3" t="s">
        <v>91</v>
      </c>
      <c r="I2547" s="3">
        <v>2</v>
      </c>
      <c r="J2547" s="3">
        <v>-80.267</v>
      </c>
      <c r="K2547" s="3">
        <v>27.1116681</v>
      </c>
      <c r="L2547" s="3" t="s">
        <v>12110</v>
      </c>
      <c r="M2547" s="3">
        <v>0</v>
      </c>
      <c r="N2547" s="3">
        <v>0</v>
      </c>
      <c r="O2547" s="3">
        <v>0</v>
      </c>
      <c r="P2547" s="3">
        <v>0</v>
      </c>
      <c r="Q2547" s="3" t="s">
        <v>29</v>
      </c>
      <c r="R2547" s="3" t="s">
        <v>30</v>
      </c>
      <c r="S2547" s="3"/>
      <c r="T2547" s="3"/>
      <c r="U2547" s="7">
        <v>45600.5488773148</v>
      </c>
      <c r="V2547" s="7">
        <v>45826.5568634259</v>
      </c>
      <c r="W2547" s="3"/>
    </row>
    <row r="2548" ht="15.05" spans="1:23">
      <c r="A2548" s="4" t="str">
        <f t="array" ref="A2548">IF(SUM(--ISNUMBER(SEARCH({", AB ",", BC ",", MB ",", NB ",", NL ",", NS ",", NT ",", NU ",", ON ",", PE ",", QC ",", SK ",", YT "},UPPER(C2548))))&gt;0,"Canada","USA")</f>
        <v>USA</v>
      </c>
      <c r="B2548" s="3" t="s">
        <v>12117</v>
      </c>
      <c r="C2548" s="3" t="s">
        <v>12118</v>
      </c>
      <c r="D2548" s="3" t="s">
        <v>12107</v>
      </c>
      <c r="E2548" s="3" t="s">
        <v>12108</v>
      </c>
      <c r="F2548" s="3"/>
      <c r="G2548" s="3" t="s">
        <v>27</v>
      </c>
      <c r="H2548" s="3" t="s">
        <v>91</v>
      </c>
      <c r="I2548" s="3">
        <v>2</v>
      </c>
      <c r="J2548" s="3">
        <v>-81.43104</v>
      </c>
      <c r="K2548" s="3">
        <v>28.44394</v>
      </c>
      <c r="L2548" s="3" t="s">
        <v>12110</v>
      </c>
      <c r="M2548" s="3">
        <v>0</v>
      </c>
      <c r="N2548" s="3">
        <v>0</v>
      </c>
      <c r="O2548" s="3">
        <v>0</v>
      </c>
      <c r="P2548" s="3">
        <v>0</v>
      </c>
      <c r="Q2548" s="3" t="s">
        <v>29</v>
      </c>
      <c r="R2548" s="3" t="s">
        <v>30</v>
      </c>
      <c r="S2548" s="3"/>
      <c r="T2548" s="3"/>
      <c r="U2548" s="7">
        <v>45600.5587962963</v>
      </c>
      <c r="V2548" s="7">
        <v>45826.5569328704</v>
      </c>
      <c r="W2548" s="3"/>
    </row>
    <row r="2549" ht="15.05" spans="1:23">
      <c r="A2549" s="4" t="str">
        <f t="array" ref="A2549">IF(SUM(--ISNUMBER(SEARCH({", AB ",", BC ",", MB ",", NB ",", NL ",", NS ",", NT ",", NU ",", ON ",", PE ",", QC ",", SK ",", YT "},UPPER(C2549))))&gt;0,"Canada","USA")</f>
        <v>USA</v>
      </c>
      <c r="B2549" s="3" t="s">
        <v>12119</v>
      </c>
      <c r="C2549" s="3" t="s">
        <v>12120</v>
      </c>
      <c r="D2549" s="3" t="s">
        <v>12107</v>
      </c>
      <c r="E2549" s="3" t="s">
        <v>12108</v>
      </c>
      <c r="F2549" s="3"/>
      <c r="G2549" s="3" t="s">
        <v>27</v>
      </c>
      <c r="H2549" s="3" t="s">
        <v>91</v>
      </c>
      <c r="I2549" s="3">
        <v>2</v>
      </c>
      <c r="J2549" s="3">
        <v>-82.66491</v>
      </c>
      <c r="K2549" s="3">
        <v>30.18106</v>
      </c>
      <c r="L2549" s="3" t="s">
        <v>12110</v>
      </c>
      <c r="M2549" s="3">
        <v>0</v>
      </c>
      <c r="N2549" s="3">
        <v>0</v>
      </c>
      <c r="O2549" s="3">
        <v>0</v>
      </c>
      <c r="P2549" s="3">
        <v>0</v>
      </c>
      <c r="Q2549" s="3" t="s">
        <v>29</v>
      </c>
      <c r="R2549" s="3" t="s">
        <v>30</v>
      </c>
      <c r="S2549" s="3"/>
      <c r="T2549" s="3"/>
      <c r="U2549" s="7">
        <v>45600.5695023148</v>
      </c>
      <c r="V2549" s="7">
        <v>45826.5571643518</v>
      </c>
      <c r="W2549" s="3"/>
    </row>
    <row r="2550" ht="15.05" spans="1:23">
      <c r="A2550" s="4" t="str">
        <f t="array" ref="A2550">IF(SUM(--ISNUMBER(SEARCH({", AB ",", BC ",", MB ",", NB ",", NL ",", NS ",", NT ",", NU ",", ON ",", PE ",", QC ",", SK ",", YT "},UPPER(C2550))))&gt;0,"Canada","USA")</f>
        <v>USA</v>
      </c>
      <c r="B2550" s="3" t="s">
        <v>12121</v>
      </c>
      <c r="C2550" s="3" t="s">
        <v>12122</v>
      </c>
      <c r="D2550" s="3" t="s">
        <v>12123</v>
      </c>
      <c r="E2550" s="3" t="s">
        <v>12124</v>
      </c>
      <c r="F2550" s="3"/>
      <c r="G2550" s="3" t="s">
        <v>27</v>
      </c>
      <c r="H2550" s="3" t="s">
        <v>27</v>
      </c>
      <c r="I2550" s="3">
        <v>5</v>
      </c>
      <c r="J2550" s="3">
        <v>-91.81284</v>
      </c>
      <c r="K2550" s="3">
        <v>32.20059</v>
      </c>
      <c r="L2550" s="3" t="s">
        <v>12125</v>
      </c>
      <c r="M2550" s="3">
        <v>0</v>
      </c>
      <c r="N2550" s="3">
        <v>0</v>
      </c>
      <c r="O2550" s="3">
        <v>0</v>
      </c>
      <c r="P2550" s="3">
        <v>0</v>
      </c>
      <c r="Q2550" s="3" t="s">
        <v>29</v>
      </c>
      <c r="R2550" s="3" t="s">
        <v>30</v>
      </c>
      <c r="S2550" s="3"/>
      <c r="T2550" s="3"/>
      <c r="U2550" s="7">
        <v>45652.5812037037</v>
      </c>
      <c r="V2550" s="7">
        <v>45831.4848842593</v>
      </c>
      <c r="W2550" s="3"/>
    </row>
    <row r="2551" ht="15.05" spans="1:23">
      <c r="A2551" s="4" t="str">
        <f t="array" ref="A2551">IF(SUM(--ISNUMBER(SEARCH({", AB ",", BC ",", MB ",", NB ",", NL ",", NS ",", NT ",", NU ",", ON ",", PE ",", QC ",", SK ",", YT "},UPPER(C2551))))&gt;0,"Canada","USA")</f>
        <v>USA</v>
      </c>
      <c r="B2551" s="3" t="s">
        <v>12126</v>
      </c>
      <c r="C2551" s="3" t="s">
        <v>12127</v>
      </c>
      <c r="D2551" s="3" t="s">
        <v>12128</v>
      </c>
      <c r="E2551" s="3" t="s">
        <v>12129</v>
      </c>
      <c r="F2551" s="3" t="s">
        <v>62</v>
      </c>
      <c r="G2551" s="3" t="s">
        <v>27</v>
      </c>
      <c r="H2551" s="3" t="s">
        <v>27</v>
      </c>
      <c r="I2551" s="3">
        <v>5</v>
      </c>
      <c r="J2551" s="3">
        <v>-81.04603</v>
      </c>
      <c r="K2551" s="3">
        <v>29.2227</v>
      </c>
      <c r="L2551" s="3"/>
      <c r="M2551" s="3">
        <v>0</v>
      </c>
      <c r="N2551" s="3">
        <v>0</v>
      </c>
      <c r="O2551" s="3">
        <v>0</v>
      </c>
      <c r="P2551" s="3">
        <v>0</v>
      </c>
      <c r="Q2551" s="3" t="s">
        <v>29</v>
      </c>
      <c r="R2551" s="3" t="s">
        <v>30</v>
      </c>
      <c r="S2551" s="3"/>
      <c r="T2551" s="3"/>
      <c r="U2551" s="7">
        <v>45664.781400463</v>
      </c>
      <c r="V2551" s="7">
        <v>45826.4719791667</v>
      </c>
      <c r="W2551" s="3"/>
    </row>
    <row r="2552" ht="15.05" spans="1:23">
      <c r="A2552" s="4" t="str">
        <f t="array" ref="A2552">IF(SUM(--ISNUMBER(SEARCH({", AB ",", BC ",", MB ",", NB ",", NL ",", NS ",", NT ",", NU ",", ON ",", PE ",", QC ",", SK ",", YT "},UPPER(C2552))))&gt;0,"Canada","USA")</f>
        <v>USA</v>
      </c>
      <c r="B2552" s="3" t="s">
        <v>12130</v>
      </c>
      <c r="C2552" s="3" t="s">
        <v>12131</v>
      </c>
      <c r="D2552" s="3" t="s">
        <v>12132</v>
      </c>
      <c r="E2552" s="3" t="s">
        <v>12133</v>
      </c>
      <c r="F2552" s="3" t="s">
        <v>12134</v>
      </c>
      <c r="G2552" s="3" t="s">
        <v>27</v>
      </c>
      <c r="H2552" s="3" t="s">
        <v>27</v>
      </c>
      <c r="I2552" s="3">
        <v>1</v>
      </c>
      <c r="J2552" s="3">
        <v>-81.1341499999999</v>
      </c>
      <c r="K2552" s="3">
        <v>32.0545925</v>
      </c>
      <c r="L2552" s="3" t="s">
        <v>12135</v>
      </c>
      <c r="M2552" s="3">
        <v>175</v>
      </c>
      <c r="N2552" s="3">
        <v>0</v>
      </c>
      <c r="O2552" s="3">
        <v>0</v>
      </c>
      <c r="P2552" s="3">
        <v>0</v>
      </c>
      <c r="Q2552" s="3" t="s">
        <v>29</v>
      </c>
      <c r="R2552" s="3" t="s">
        <v>30</v>
      </c>
      <c r="S2552" s="3"/>
      <c r="T2552" s="3"/>
      <c r="U2552" s="7">
        <v>45660.3790972222</v>
      </c>
      <c r="V2552" s="7">
        <v>45856.4929861111</v>
      </c>
      <c r="W2552" s="3"/>
    </row>
    <row r="2553" ht="15.05" spans="1:23">
      <c r="A2553" s="4" t="str">
        <f t="array" ref="A2553">IF(SUM(--ISNUMBER(SEARCH({", AB ",", BC ",", MB ",", NB ",", NL ",", NS ",", NT ",", NU ",", ON ",", PE ",", QC ",", SK ",", YT "},UPPER(C2553))))&gt;0,"Canada","USA")</f>
        <v>USA</v>
      </c>
      <c r="B2553" s="3" t="s">
        <v>12130</v>
      </c>
      <c r="C2553" s="3" t="s">
        <v>12131</v>
      </c>
      <c r="D2553" s="3" t="s">
        <v>12132</v>
      </c>
      <c r="E2553" s="3" t="s">
        <v>12133</v>
      </c>
      <c r="F2553" s="3" t="s">
        <v>62</v>
      </c>
      <c r="G2553" s="3" t="s">
        <v>27</v>
      </c>
      <c r="H2553" s="3" t="s">
        <v>27</v>
      </c>
      <c r="I2553" s="3">
        <v>5</v>
      </c>
      <c r="J2553" s="3">
        <v>-81.13424</v>
      </c>
      <c r="K2553" s="3">
        <v>32.0548</v>
      </c>
      <c r="L2553" s="3" t="s">
        <v>12135</v>
      </c>
      <c r="M2553" s="3">
        <v>0</v>
      </c>
      <c r="N2553" s="3">
        <v>0</v>
      </c>
      <c r="O2553" s="3">
        <v>0</v>
      </c>
      <c r="P2553" s="3">
        <v>0</v>
      </c>
      <c r="Q2553" s="3" t="s">
        <v>29</v>
      </c>
      <c r="R2553" s="3" t="s">
        <v>30</v>
      </c>
      <c r="S2553" s="3"/>
      <c r="T2553" s="3"/>
      <c r="U2553" s="7">
        <v>45642.3968518519</v>
      </c>
      <c r="V2553" s="7">
        <v>45856.4933449074</v>
      </c>
      <c r="W2553" s="3"/>
    </row>
    <row r="2554" ht="15.05" spans="1:23">
      <c r="A2554" s="4" t="str">
        <f t="array" ref="A2554">IF(SUM(--ISNUMBER(SEARCH({", AB ",", BC ",", MB ",", NB ",", NL ",", NS ",", NT ",", NU ",", ON ",", PE ",", QC ",", SK ",", YT "},UPPER(C2554))))&gt;0,"Canada","USA")</f>
        <v>USA</v>
      </c>
      <c r="B2554" s="3" t="s">
        <v>12136</v>
      </c>
      <c r="C2554" s="3" t="s">
        <v>12127</v>
      </c>
      <c r="D2554" s="3" t="s">
        <v>12128</v>
      </c>
      <c r="E2554" s="3" t="s">
        <v>12129</v>
      </c>
      <c r="F2554" s="3"/>
      <c r="G2554" s="3" t="s">
        <v>27</v>
      </c>
      <c r="H2554" s="3" t="s">
        <v>91</v>
      </c>
      <c r="I2554" s="3">
        <v>2</v>
      </c>
      <c r="J2554" s="3">
        <v>-81.04609</v>
      </c>
      <c r="K2554" s="3">
        <v>29.22246</v>
      </c>
      <c r="L2554" s="3" t="s">
        <v>12137</v>
      </c>
      <c r="M2554" s="3">
        <v>0</v>
      </c>
      <c r="N2554" s="3">
        <v>0</v>
      </c>
      <c r="O2554" s="3">
        <v>0</v>
      </c>
      <c r="P2554" s="3">
        <v>0</v>
      </c>
      <c r="Q2554" s="3" t="s">
        <v>29</v>
      </c>
      <c r="R2554" s="3" t="s">
        <v>30</v>
      </c>
      <c r="S2554" s="3"/>
      <c r="T2554" s="3"/>
      <c r="U2554" s="7">
        <v>45601.6041203704</v>
      </c>
      <c r="V2554" s="7">
        <v>45826.4717013889</v>
      </c>
      <c r="W2554" s="3"/>
    </row>
    <row r="2555" ht="15.05" spans="1:23">
      <c r="A2555" s="4" t="str">
        <f t="array" ref="A2555">IF(SUM(--ISNUMBER(SEARCH({", AB ",", BC ",", MB ",", NB ",", NL ",", NS ",", NT ",", NU ",", ON ",", PE ",", QC ",", SK ",", YT "},UPPER(C2555))))&gt;0,"Canada","USA")</f>
        <v>USA</v>
      </c>
      <c r="B2555" s="3" t="s">
        <v>12138</v>
      </c>
      <c r="C2555" s="3" t="s">
        <v>12139</v>
      </c>
      <c r="D2555" s="3" t="s">
        <v>12140</v>
      </c>
      <c r="E2555" s="3" t="s">
        <v>12141</v>
      </c>
      <c r="F2555" s="3" t="s">
        <v>12142</v>
      </c>
      <c r="G2555" s="3" t="s">
        <v>27</v>
      </c>
      <c r="H2555" s="3" t="s">
        <v>27</v>
      </c>
      <c r="I2555" s="3">
        <v>2</v>
      </c>
      <c r="J2555" s="3">
        <v>-124.043659145054</v>
      </c>
      <c r="K2555" s="8" t="s">
        <v>12143</v>
      </c>
      <c r="L2555" s="3" t="s">
        <v>12144</v>
      </c>
      <c r="M2555" s="3">
        <v>0</v>
      </c>
      <c r="N2555" s="3">
        <v>0</v>
      </c>
      <c r="O2555" s="3">
        <v>0</v>
      </c>
      <c r="P2555" s="3">
        <v>0</v>
      </c>
      <c r="Q2555" s="3" t="s">
        <v>29</v>
      </c>
      <c r="R2555" s="3" t="s">
        <v>30</v>
      </c>
      <c r="S2555" s="3"/>
      <c r="T2555" s="3"/>
      <c r="U2555" s="7">
        <v>45666.6725</v>
      </c>
      <c r="V2555" s="7">
        <v>45909.6143981482</v>
      </c>
      <c r="W2555" s="3"/>
    </row>
    <row r="2556" ht="15.05" spans="1:23">
      <c r="A2556" s="4" t="str">
        <f t="array" ref="A2556">IF(SUM(--ISNUMBER(SEARCH({", AB ",", BC ",", MB ",", NB ",", NL ",", NS ",", NT ",", NU ",", ON ",", PE ",", QC ",", SK ",", YT "},UPPER(C2556))))&gt;0,"Canada","USA")</f>
        <v>USA</v>
      </c>
      <c r="B2556" s="3" t="s">
        <v>12145</v>
      </c>
      <c r="C2556" s="3" t="s">
        <v>12146</v>
      </c>
      <c r="D2556" s="3" t="s">
        <v>12147</v>
      </c>
      <c r="E2556" s="3" t="s">
        <v>12148</v>
      </c>
      <c r="F2556" s="3" t="s">
        <v>12149</v>
      </c>
      <c r="G2556" s="3" t="s">
        <v>27</v>
      </c>
      <c r="H2556" s="3" t="s">
        <v>27</v>
      </c>
      <c r="I2556" s="3">
        <v>2</v>
      </c>
      <c r="J2556" s="3">
        <v>-87.1919</v>
      </c>
      <c r="K2556" s="3">
        <v>30.68344</v>
      </c>
      <c r="L2556" s="3"/>
      <c r="M2556" s="3">
        <v>0</v>
      </c>
      <c r="N2556" s="3">
        <v>0</v>
      </c>
      <c r="O2556" s="3">
        <v>0</v>
      </c>
      <c r="P2556" s="3">
        <v>0</v>
      </c>
      <c r="Q2556" s="3" t="s">
        <v>29</v>
      </c>
      <c r="R2556" s="3" t="s">
        <v>30</v>
      </c>
      <c r="S2556" s="3"/>
      <c r="T2556" s="3"/>
      <c r="U2556" s="7">
        <v>45600.5739814815</v>
      </c>
      <c r="V2556" s="7">
        <v>45645.6139351852</v>
      </c>
      <c r="W2556" s="3"/>
    </row>
    <row r="2557" ht="15.05" spans="1:23">
      <c r="A2557" s="4" t="str">
        <f t="array" ref="A2557">IF(SUM(--ISNUMBER(SEARCH({", AB ",", BC ",", MB ",", NB ",", NL ",", NS ",", NT ",", NU ",", ON ",", PE ",", QC ",", SK ",", YT "},UPPER(C2557))))&gt;0,"Canada","USA")</f>
        <v>USA</v>
      </c>
      <c r="B2557" s="3" t="s">
        <v>12150</v>
      </c>
      <c r="C2557" s="3" t="s">
        <v>12151</v>
      </c>
      <c r="D2557" s="3" t="s">
        <v>12152</v>
      </c>
      <c r="E2557" s="3" t="s">
        <v>12153</v>
      </c>
      <c r="F2557" s="3"/>
      <c r="G2557" s="3" t="s">
        <v>27</v>
      </c>
      <c r="H2557" s="3" t="s">
        <v>91</v>
      </c>
      <c r="I2557" s="3">
        <v>5</v>
      </c>
      <c r="J2557" s="3">
        <v>-117.997972431997</v>
      </c>
      <c r="K2557" s="8" t="s">
        <v>12154</v>
      </c>
      <c r="L2557" s="3"/>
      <c r="M2557" s="3">
        <v>0</v>
      </c>
      <c r="N2557" s="3">
        <v>0</v>
      </c>
      <c r="O2557" s="3">
        <v>0</v>
      </c>
      <c r="P2557" s="3">
        <v>0</v>
      </c>
      <c r="Q2557" s="3" t="s">
        <v>29</v>
      </c>
      <c r="R2557" s="3" t="s">
        <v>30</v>
      </c>
      <c r="S2557" s="3"/>
      <c r="T2557" s="3"/>
      <c r="U2557" s="7">
        <v>45912.6058449074</v>
      </c>
      <c r="V2557" s="7">
        <v>45922.3718287037</v>
      </c>
      <c r="W2557" s="3"/>
    </row>
    <row r="2558" ht="15.05" spans="1:23">
      <c r="A2558" s="4" t="str">
        <f t="array" ref="A2558">IF(SUM(--ISNUMBER(SEARCH({", AB ",", BC ",", MB ",", NB ",", NL ",", NS ",", NT ",", NU ",", ON ",", PE ",", QC ",", SK ",", YT "},UPPER(C2558))))&gt;0,"Canada","USA")</f>
        <v>USA</v>
      </c>
      <c r="B2558" s="3" t="s">
        <v>12155</v>
      </c>
      <c r="C2558" s="3" t="s">
        <v>12156</v>
      </c>
      <c r="D2558" s="3" t="s">
        <v>12157</v>
      </c>
      <c r="E2558" s="3" t="s">
        <v>12158</v>
      </c>
      <c r="F2558" s="3" t="s">
        <v>12159</v>
      </c>
      <c r="G2558" s="3" t="s">
        <v>27</v>
      </c>
      <c r="H2558" s="3" t="s">
        <v>27</v>
      </c>
      <c r="I2558" s="3">
        <v>5</v>
      </c>
      <c r="J2558" s="3">
        <v>-82.0495510610534</v>
      </c>
      <c r="K2558" s="8" t="s">
        <v>12160</v>
      </c>
      <c r="L2558" s="3"/>
      <c r="M2558" s="3">
        <v>95</v>
      </c>
      <c r="N2558" s="3">
        <v>65</v>
      </c>
      <c r="O2558" s="3">
        <v>0</v>
      </c>
      <c r="P2558" s="3">
        <v>0</v>
      </c>
      <c r="Q2558" s="3" t="s">
        <v>29</v>
      </c>
      <c r="R2558" s="3" t="s">
        <v>30</v>
      </c>
      <c r="S2558" s="3"/>
      <c r="T2558" s="3"/>
      <c r="U2558" s="7">
        <v>45895.5554166667</v>
      </c>
      <c r="V2558" s="7">
        <v>45896.5872685185</v>
      </c>
      <c r="W2558" s="3"/>
    </row>
    <row r="2559" ht="15.05" spans="1:23">
      <c r="A2559" s="4" t="str">
        <f t="array" ref="A2559">IF(SUM(--ISNUMBER(SEARCH({", AB ",", BC ",", MB ",", NB ",", NL ",", NS ",", NT ",", NU ",", ON ",", PE ",", QC ",", SK ",", YT "},UPPER(C2559))))&gt;0,"Canada","USA")</f>
        <v>USA</v>
      </c>
      <c r="B2559" s="3" t="s">
        <v>12161</v>
      </c>
      <c r="C2559" s="3" t="s">
        <v>12162</v>
      </c>
      <c r="D2559" s="3" t="s">
        <v>12163</v>
      </c>
      <c r="E2559" s="3" t="s">
        <v>12164</v>
      </c>
      <c r="F2559" s="3"/>
      <c r="G2559" s="3" t="s">
        <v>27</v>
      </c>
      <c r="H2559" s="3" t="s">
        <v>27</v>
      </c>
      <c r="I2559" s="3">
        <v>5</v>
      </c>
      <c r="J2559" s="3">
        <v>-68.9685524860693</v>
      </c>
      <c r="K2559" s="8" t="s">
        <v>12165</v>
      </c>
      <c r="L2559" s="3" t="s">
        <v>12166</v>
      </c>
      <c r="M2559" s="3">
        <v>0</v>
      </c>
      <c r="N2559" s="3">
        <v>0</v>
      </c>
      <c r="O2559" s="3">
        <v>0</v>
      </c>
      <c r="P2559" s="3">
        <v>0</v>
      </c>
      <c r="Q2559" s="3" t="s">
        <v>29</v>
      </c>
      <c r="R2559" s="3" t="s">
        <v>30</v>
      </c>
      <c r="S2559" s="3"/>
      <c r="T2559" s="3"/>
      <c r="U2559" s="7">
        <v>45667.610474537</v>
      </c>
      <c r="V2559" s="7">
        <v>45831.6794560185</v>
      </c>
      <c r="W2559" s="3"/>
    </row>
    <row r="2560" ht="15.05" spans="1:23">
      <c r="A2560" s="4" t="str">
        <f t="array" ref="A2560">IF(SUM(--ISNUMBER(SEARCH({", AB ",", BC ",", MB ",", NB ",", NL ",", NS ",", NT ",", NU ",", ON ",", PE ",", QC ",", SK ",", YT "},UPPER(C2560))))&gt;0,"Canada","USA")</f>
        <v>USA</v>
      </c>
      <c r="B2560" s="3" t="s">
        <v>12167</v>
      </c>
      <c r="C2560" s="3" t="s">
        <v>12168</v>
      </c>
      <c r="D2560" s="3" t="s">
        <v>12169</v>
      </c>
      <c r="E2560" s="3" t="s">
        <v>12170</v>
      </c>
      <c r="F2560" s="3" t="s">
        <v>12171</v>
      </c>
      <c r="G2560" s="3" t="s">
        <v>27</v>
      </c>
      <c r="H2560" s="3" t="s">
        <v>91</v>
      </c>
      <c r="I2560" s="3">
        <v>1</v>
      </c>
      <c r="J2560" s="3">
        <v>-81.27677</v>
      </c>
      <c r="K2560" s="3">
        <v>33.98131</v>
      </c>
      <c r="L2560" s="3" t="s">
        <v>12172</v>
      </c>
      <c r="M2560" s="3">
        <v>95</v>
      </c>
      <c r="N2560" s="3">
        <v>85</v>
      </c>
      <c r="O2560" s="3">
        <v>0</v>
      </c>
      <c r="P2560" s="3">
        <v>0</v>
      </c>
      <c r="Q2560" s="3" t="s">
        <v>29</v>
      </c>
      <c r="R2560" s="3" t="s">
        <v>30</v>
      </c>
      <c r="S2560" s="3"/>
      <c r="T2560" s="3"/>
      <c r="U2560" s="7">
        <v>45603.4856481481</v>
      </c>
      <c r="V2560" s="7">
        <v>45845.6009837963</v>
      </c>
      <c r="W2560" s="3"/>
    </row>
    <row r="2561" ht="15.05" spans="1:23">
      <c r="A2561" s="4" t="str">
        <f t="array" ref="A2561">IF(SUM(--ISNUMBER(SEARCH({", AB ",", BC ",", MB ",", NB ",", NL ",", NS ",", NT ",", NU ",", ON ",", PE ",", QC ",", SK ",", YT "},UPPER(C2561))))&gt;0,"Canada","USA")</f>
        <v>USA</v>
      </c>
      <c r="B2561" s="3" t="s">
        <v>12173</v>
      </c>
      <c r="C2561" s="3" t="s">
        <v>12174</v>
      </c>
      <c r="D2561" s="3" t="s">
        <v>12175</v>
      </c>
      <c r="E2561" s="3" t="s">
        <v>12176</v>
      </c>
      <c r="F2561" s="3" t="s">
        <v>12177</v>
      </c>
      <c r="G2561" s="3" t="s">
        <v>27</v>
      </c>
      <c r="H2561" s="3" t="s">
        <v>27</v>
      </c>
      <c r="I2561" s="3">
        <v>6</v>
      </c>
      <c r="J2561" s="3">
        <v>-89.25414</v>
      </c>
      <c r="K2561" s="3">
        <v>48.38924</v>
      </c>
      <c r="L2561" s="3" t="s">
        <v>12178</v>
      </c>
      <c r="M2561" s="3"/>
      <c r="N2561" s="3"/>
      <c r="O2561" s="3"/>
      <c r="P2561" s="3"/>
      <c r="Q2561" s="3" t="s">
        <v>29</v>
      </c>
      <c r="R2561" s="3" t="s">
        <v>30</v>
      </c>
      <c r="S2561" s="3"/>
      <c r="T2561" s="3"/>
      <c r="U2561" s="7">
        <v>45583.3837384259</v>
      </c>
      <c r="V2561" s="7">
        <v>45818.4950694444</v>
      </c>
      <c r="W2561" s="3"/>
    </row>
    <row r="2562" ht="15.05" spans="1:23">
      <c r="A2562" s="4" t="str">
        <f t="array" ref="A2562">IF(SUM(--ISNUMBER(SEARCH({", AB ",", BC ",", MB ",", NB ",", NL ",", NS ",", NT ",", NU ",", ON ",", PE ",", QC ",", SK ",", YT "},UPPER(C2562))))&gt;0,"Canada","USA")</f>
        <v>USA</v>
      </c>
      <c r="B2562" s="3" t="s">
        <v>12179</v>
      </c>
      <c r="C2562" s="3" t="s">
        <v>12180</v>
      </c>
      <c r="D2562" s="3" t="s">
        <v>12181</v>
      </c>
      <c r="E2562" s="3" t="s">
        <v>12182</v>
      </c>
      <c r="F2562" s="3" t="s">
        <v>12183</v>
      </c>
      <c r="G2562" s="3" t="s">
        <v>27</v>
      </c>
      <c r="H2562" s="3" t="s">
        <v>27</v>
      </c>
      <c r="I2562" s="3">
        <v>5</v>
      </c>
      <c r="J2562" s="3">
        <v>-80.66903</v>
      </c>
      <c r="K2562" s="3">
        <v>28.09548</v>
      </c>
      <c r="L2562" s="3" t="s">
        <v>12184</v>
      </c>
      <c r="M2562" s="3">
        <v>0</v>
      </c>
      <c r="N2562" s="3">
        <v>0</v>
      </c>
      <c r="O2562" s="3">
        <v>0</v>
      </c>
      <c r="P2562" s="3">
        <v>0</v>
      </c>
      <c r="Q2562" s="3" t="s">
        <v>29</v>
      </c>
      <c r="R2562" s="3" t="s">
        <v>30</v>
      </c>
      <c r="S2562" s="3"/>
      <c r="T2562" s="3"/>
      <c r="U2562" s="7">
        <v>45664.7398611111</v>
      </c>
      <c r="V2562" s="7">
        <v>45826.4266666667</v>
      </c>
      <c r="W2562" s="3"/>
    </row>
    <row r="2563" ht="15.05" spans="1:23">
      <c r="A2563" s="4" t="str">
        <f t="array" ref="A2563">IF(SUM(--ISNUMBER(SEARCH({", AB ",", BC ",", MB ",", NB ",", NL ",", NS ",", NT ",", NU ",", ON ",", PE ",", QC ",", SK ",", YT "},UPPER(C2563))))&gt;0,"Canada","USA")</f>
        <v>USA</v>
      </c>
      <c r="B2563" s="3" t="s">
        <v>12185</v>
      </c>
      <c r="C2563" s="3" t="s">
        <v>12186</v>
      </c>
      <c r="D2563" s="3" t="s">
        <v>12187</v>
      </c>
      <c r="E2563" s="3" t="s">
        <v>12188</v>
      </c>
      <c r="F2563" s="3"/>
      <c r="G2563" s="3" t="s">
        <v>27</v>
      </c>
      <c r="H2563" s="3" t="s">
        <v>27</v>
      </c>
      <c r="I2563" s="3">
        <v>5</v>
      </c>
      <c r="J2563" s="3">
        <v>-78.77972</v>
      </c>
      <c r="K2563" s="3">
        <v>42.83839</v>
      </c>
      <c r="L2563" s="3" t="s">
        <v>12189</v>
      </c>
      <c r="M2563" s="3">
        <v>0</v>
      </c>
      <c r="N2563" s="3">
        <v>0</v>
      </c>
      <c r="O2563" s="3">
        <v>0</v>
      </c>
      <c r="P2563" s="3">
        <v>0</v>
      </c>
      <c r="Q2563" s="3" t="s">
        <v>29</v>
      </c>
      <c r="R2563" s="3" t="s">
        <v>30</v>
      </c>
      <c r="S2563" s="3"/>
      <c r="T2563" s="3"/>
      <c r="U2563" s="7">
        <v>45669.5992592593</v>
      </c>
      <c r="V2563" s="7">
        <v>45838.4904513889</v>
      </c>
      <c r="W2563" s="3"/>
    </row>
    <row r="2564" ht="15.05" spans="1:23">
      <c r="A2564" s="4" t="str">
        <f t="array" ref="A2564">IF(SUM(--ISNUMBER(SEARCH({", AB ",", BC ",", MB ",", NB ",", NL ",", NS ",", NT ",", NU ",", ON ",", PE ",", QC ",", SK ",", YT "},UPPER(C2564))))&gt;0,"Canada","USA")</f>
        <v>USA</v>
      </c>
      <c r="B2564" s="3" t="s">
        <v>12190</v>
      </c>
      <c r="C2564" s="3" t="s">
        <v>12191</v>
      </c>
      <c r="D2564" s="3" t="s">
        <v>12192</v>
      </c>
      <c r="E2564" s="3" t="s">
        <v>12193</v>
      </c>
      <c r="F2564" s="3" t="s">
        <v>12194</v>
      </c>
      <c r="G2564" s="3" t="s">
        <v>27</v>
      </c>
      <c r="H2564" s="3" t="s">
        <v>27</v>
      </c>
      <c r="I2564" s="3">
        <v>1</v>
      </c>
      <c r="J2564" s="3">
        <v>-87.23144</v>
      </c>
      <c r="K2564" s="3">
        <v>30.45283</v>
      </c>
      <c r="L2564" s="3" t="s">
        <v>12195</v>
      </c>
      <c r="M2564" s="3">
        <v>0</v>
      </c>
      <c r="N2564" s="3">
        <v>0</v>
      </c>
      <c r="O2564" s="3">
        <v>0</v>
      </c>
      <c r="P2564" s="3">
        <v>0</v>
      </c>
      <c r="Q2564" s="3" t="s">
        <v>29</v>
      </c>
      <c r="R2564" s="3" t="s">
        <v>30</v>
      </c>
      <c r="S2564" s="3"/>
      <c r="T2564" s="3"/>
      <c r="U2564" s="7">
        <v>45653.6788078704</v>
      </c>
      <c r="V2564" s="7">
        <v>45826.447650463</v>
      </c>
      <c r="W2564" s="3"/>
    </row>
    <row r="2565" ht="15.05" spans="1:23">
      <c r="A2565" s="4" t="str">
        <f t="array" ref="A2565">IF(SUM(--ISNUMBER(SEARCH({", AB ",", BC ",", MB ",", NB ",", NL ",", NS ",", NT ",", NU ",", ON ",", PE ",", QC ",", SK ",", YT "},UPPER(C2565))))&gt;0,"Canada","USA")</f>
        <v>USA</v>
      </c>
      <c r="B2565" s="3" t="s">
        <v>12196</v>
      </c>
      <c r="C2565" s="3" t="s">
        <v>12197</v>
      </c>
      <c r="D2565" s="3" t="s">
        <v>12198</v>
      </c>
      <c r="E2565" s="3" t="s">
        <v>12199</v>
      </c>
      <c r="F2565" s="3" t="s">
        <v>12200</v>
      </c>
      <c r="G2565" s="3" t="s">
        <v>27</v>
      </c>
      <c r="H2565" s="3" t="s">
        <v>27</v>
      </c>
      <c r="I2565" s="3">
        <v>5</v>
      </c>
      <c r="J2565" s="3">
        <v>-98.4140355315237</v>
      </c>
      <c r="K2565" s="8" t="s">
        <v>12201</v>
      </c>
      <c r="L2565" s="3"/>
      <c r="M2565" s="3">
        <v>0</v>
      </c>
      <c r="N2565" s="3">
        <v>0</v>
      </c>
      <c r="O2565" s="3">
        <v>0</v>
      </c>
      <c r="P2565" s="3">
        <v>0</v>
      </c>
      <c r="Q2565" s="3" t="s">
        <v>29</v>
      </c>
      <c r="R2565" s="3" t="s">
        <v>30</v>
      </c>
      <c r="S2565" s="3"/>
      <c r="T2565" s="3"/>
      <c r="U2565" s="7">
        <v>45881.6119444444</v>
      </c>
      <c r="V2565" s="7">
        <v>45896.6366435185</v>
      </c>
      <c r="W2565" s="3"/>
    </row>
    <row r="2566" ht="15.05" spans="1:23">
      <c r="A2566" s="4" t="str">
        <f t="array" ref="A2566">IF(SUM(--ISNUMBER(SEARCH({", AB ",", BC ",", MB ",", NB ",", NL ",", NS ",", NT ",", NU ",", ON ",", PE ",", QC ",", SK ",", YT "},UPPER(C2566))))&gt;0,"Canada","USA")</f>
        <v>USA</v>
      </c>
      <c r="B2566" s="3" t="s">
        <v>12196</v>
      </c>
      <c r="C2566" s="3" t="s">
        <v>12197</v>
      </c>
      <c r="D2566" s="3" t="s">
        <v>12198</v>
      </c>
      <c r="E2566" s="3" t="s">
        <v>12199</v>
      </c>
      <c r="F2566" s="3" t="s">
        <v>12200</v>
      </c>
      <c r="G2566" s="3" t="s">
        <v>27</v>
      </c>
      <c r="H2566" s="3" t="s">
        <v>27</v>
      </c>
      <c r="I2566" s="3">
        <v>5</v>
      </c>
      <c r="J2566" s="3">
        <v>-98.4140355315237</v>
      </c>
      <c r="K2566" s="8" t="s">
        <v>12201</v>
      </c>
      <c r="L2566" s="3"/>
      <c r="M2566" s="3">
        <v>0</v>
      </c>
      <c r="N2566" s="3">
        <v>0</v>
      </c>
      <c r="O2566" s="3">
        <v>0</v>
      </c>
      <c r="P2566" s="3">
        <v>0</v>
      </c>
      <c r="Q2566" s="3" t="s">
        <v>29</v>
      </c>
      <c r="R2566" s="3" t="s">
        <v>30</v>
      </c>
      <c r="S2566" s="3"/>
      <c r="T2566" s="3"/>
      <c r="U2566" s="7">
        <v>45881.6119444444</v>
      </c>
      <c r="V2566" s="7">
        <v>45896.6366435185</v>
      </c>
      <c r="W2566" s="3"/>
    </row>
    <row r="2567" ht="15.05" spans="1:23">
      <c r="A2567" s="4" t="str">
        <f t="array" ref="A2567">IF(SUM(--ISNUMBER(SEARCH({", AB ",", BC ",", MB ",", NB ",", NL ",", NS ",", NT ",", NU ",", ON ",", PE ",", QC ",", SK ",", YT "},UPPER(C2567))))&gt;0,"Canada","USA")</f>
        <v>USA</v>
      </c>
      <c r="B2567" s="3" t="s">
        <v>12202</v>
      </c>
      <c r="C2567" s="3" t="s">
        <v>12203</v>
      </c>
      <c r="D2567" s="3" t="s">
        <v>12204</v>
      </c>
      <c r="E2567" s="3" t="s">
        <v>12205</v>
      </c>
      <c r="F2567" s="3"/>
      <c r="G2567" s="3" t="s">
        <v>27</v>
      </c>
      <c r="H2567" s="3" t="s">
        <v>27</v>
      </c>
      <c r="I2567" s="3">
        <v>2</v>
      </c>
      <c r="J2567" s="3">
        <v>-74.51805</v>
      </c>
      <c r="K2567" s="3">
        <v>39.43833</v>
      </c>
      <c r="L2567" s="3" t="s">
        <v>12206</v>
      </c>
      <c r="M2567" s="3">
        <v>0</v>
      </c>
      <c r="N2567" s="3">
        <v>0</v>
      </c>
      <c r="O2567" s="3">
        <v>0</v>
      </c>
      <c r="P2567" s="3">
        <v>0</v>
      </c>
      <c r="Q2567" s="3" t="s">
        <v>29</v>
      </c>
      <c r="R2567" s="3" t="s">
        <v>30</v>
      </c>
      <c r="S2567" s="3"/>
      <c r="T2567" s="3"/>
      <c r="U2567" s="7">
        <v>45659.3703703704</v>
      </c>
      <c r="V2567" s="7">
        <v>45835.442662037</v>
      </c>
      <c r="W2567" s="3"/>
    </row>
    <row r="2568" ht="15.05" spans="1:23">
      <c r="A2568" s="4" t="str">
        <f t="array" ref="A2568">IF(SUM(--ISNUMBER(SEARCH({", AB ",", BC ",", MB ",", NB ",", NL ",", NS ",", NT ",", NU ",", ON ",", PE ",", QC ",", SK ",", YT "},UPPER(C2568))))&gt;0,"Canada","USA")</f>
        <v>USA</v>
      </c>
      <c r="B2568" s="3" t="s">
        <v>12207</v>
      </c>
      <c r="C2568" s="3" t="s">
        <v>12208</v>
      </c>
      <c r="D2568" s="3" t="s">
        <v>12209</v>
      </c>
      <c r="E2568" s="3" t="s">
        <v>12210</v>
      </c>
      <c r="F2568" s="3" t="s">
        <v>12211</v>
      </c>
      <c r="G2568" s="3" t="s">
        <v>27</v>
      </c>
      <c r="H2568" s="3" t="s">
        <v>27</v>
      </c>
      <c r="I2568" s="3">
        <v>6</v>
      </c>
      <c r="J2568" s="3">
        <v>-70.9882256335206</v>
      </c>
      <c r="K2568" s="8" t="s">
        <v>12212</v>
      </c>
      <c r="L2568" s="3" t="s">
        <v>12213</v>
      </c>
      <c r="M2568" s="3">
        <v>155</v>
      </c>
      <c r="N2568" s="3">
        <v>0</v>
      </c>
      <c r="O2568" s="3">
        <v>0</v>
      </c>
      <c r="P2568" s="3">
        <v>0</v>
      </c>
      <c r="Q2568" s="3" t="s">
        <v>29</v>
      </c>
      <c r="R2568" s="3" t="s">
        <v>30</v>
      </c>
      <c r="S2568" s="3"/>
      <c r="T2568" s="3"/>
      <c r="U2568" s="7">
        <v>45666.4737615741</v>
      </c>
      <c r="V2568" s="7">
        <v>45916.6982407407</v>
      </c>
      <c r="W2568" s="3"/>
    </row>
    <row r="2569" ht="15.05" spans="1:23">
      <c r="A2569" s="4" t="str">
        <f t="array" ref="A2569">IF(SUM(--ISNUMBER(SEARCH({", AB ",", BC ",", MB ",", NB ",", NL ",", NS ",", NT ",", NU ",", ON ",", PE ",", QC ",", SK ",", YT "},UPPER(C2569))))&gt;0,"Canada","USA")</f>
        <v>USA</v>
      </c>
      <c r="B2569" s="3" t="s">
        <v>12214</v>
      </c>
      <c r="C2569" s="3" t="s">
        <v>12215</v>
      </c>
      <c r="D2569" s="3" t="s">
        <v>12216</v>
      </c>
      <c r="E2569" s="3" t="s">
        <v>12217</v>
      </c>
      <c r="F2569" s="3"/>
      <c r="G2569" s="3" t="s">
        <v>27</v>
      </c>
      <c r="H2569" s="3" t="s">
        <v>27</v>
      </c>
      <c r="I2569" s="3">
        <v>5</v>
      </c>
      <c r="J2569" s="3">
        <v>-84.04908</v>
      </c>
      <c r="K2569" s="3">
        <v>33.766</v>
      </c>
      <c r="L2569" s="3"/>
      <c r="M2569" s="3">
        <v>0</v>
      </c>
      <c r="N2569" s="3">
        <v>0</v>
      </c>
      <c r="O2569" s="3">
        <v>0</v>
      </c>
      <c r="P2569" s="3">
        <v>0</v>
      </c>
      <c r="Q2569" s="3" t="s">
        <v>29</v>
      </c>
      <c r="R2569" s="3" t="s">
        <v>30</v>
      </c>
      <c r="S2569" s="3"/>
      <c r="T2569" s="3"/>
      <c r="U2569" s="7">
        <v>45701.5327893519</v>
      </c>
      <c r="V2569" s="7">
        <v>45701.5334837963</v>
      </c>
      <c r="W2569" s="3"/>
    </row>
    <row r="2570" ht="15.05" spans="1:23">
      <c r="A2570" s="4" t="str">
        <f t="array" ref="A2570">IF(SUM(--ISNUMBER(SEARCH({", AB ",", BC ",", MB ",", NB ",", NL ",", NS ",", NT ",", NU ",", ON ",", PE ",", QC ",", SK ",", YT "},UPPER(C2570))))&gt;0,"Canada","USA")</f>
        <v>USA</v>
      </c>
      <c r="B2570" s="3" t="s">
        <v>12218</v>
      </c>
      <c r="C2570" s="3" t="s">
        <v>12219</v>
      </c>
      <c r="D2570" s="3" t="s">
        <v>12220</v>
      </c>
      <c r="E2570" s="3" t="s">
        <v>12221</v>
      </c>
      <c r="F2570" s="3" t="s">
        <v>12222</v>
      </c>
      <c r="G2570" s="3" t="s">
        <v>27</v>
      </c>
      <c r="H2570" s="3" t="s">
        <v>91</v>
      </c>
      <c r="I2570" s="3">
        <v>5</v>
      </c>
      <c r="J2570" s="3">
        <v>-123.118808502618</v>
      </c>
      <c r="K2570" s="8" t="s">
        <v>12223</v>
      </c>
      <c r="L2570" s="3" t="s">
        <v>12224</v>
      </c>
      <c r="M2570" s="3">
        <v>126</v>
      </c>
      <c r="N2570" s="3">
        <v>126</v>
      </c>
      <c r="O2570" s="3">
        <v>0</v>
      </c>
      <c r="P2570" s="3">
        <v>45</v>
      </c>
      <c r="Q2570" s="3" t="s">
        <v>29</v>
      </c>
      <c r="R2570" s="3" t="s">
        <v>30</v>
      </c>
      <c r="S2570" s="3"/>
      <c r="T2570" s="3"/>
      <c r="U2570" s="7">
        <v>45733.6513194444</v>
      </c>
      <c r="V2570" s="7">
        <v>45841.5553587963</v>
      </c>
      <c r="W2570" s="3"/>
    </row>
    <row r="2571" ht="15.05" spans="1:23">
      <c r="A2571" s="4" t="str">
        <f t="array" ref="A2571">IF(SUM(--ISNUMBER(SEARCH({", AB ",", BC ",", MB ",", NB ",", NL ",", NS ",", NT ",", NU ",", ON ",", PE ",", QC ",", SK ",", YT "},UPPER(C2571))))&gt;0,"Canada","USA")</f>
        <v>USA</v>
      </c>
      <c r="B2571" s="3" t="s">
        <v>12225</v>
      </c>
      <c r="C2571" s="3" t="s">
        <v>12226</v>
      </c>
      <c r="D2571" s="3" t="s">
        <v>12227</v>
      </c>
      <c r="E2571" s="3" t="s">
        <v>12228</v>
      </c>
      <c r="F2571" s="3"/>
      <c r="G2571" s="3" t="s">
        <v>27</v>
      </c>
      <c r="H2571" s="3" t="s">
        <v>27</v>
      </c>
      <c r="I2571" s="3">
        <v>5</v>
      </c>
      <c r="J2571" s="3">
        <v>-83.7455</v>
      </c>
      <c r="K2571" s="3">
        <v>34.49982</v>
      </c>
      <c r="L2571" s="3" t="s">
        <v>12229</v>
      </c>
      <c r="M2571" s="3">
        <v>0</v>
      </c>
      <c r="N2571" s="3">
        <v>0</v>
      </c>
      <c r="O2571" s="3">
        <v>0</v>
      </c>
      <c r="P2571" s="3">
        <v>0</v>
      </c>
      <c r="Q2571" s="3" t="s">
        <v>29</v>
      </c>
      <c r="R2571" s="3" t="s">
        <v>30</v>
      </c>
      <c r="S2571" s="3"/>
      <c r="T2571" s="3"/>
      <c r="U2571" s="7">
        <v>45642.5182291667</v>
      </c>
      <c r="V2571" s="7">
        <v>45827.4800115741</v>
      </c>
      <c r="W2571" s="3"/>
    </row>
    <row r="2572" ht="15.05" spans="1:23">
      <c r="A2572" s="4" t="str">
        <f t="array" ref="A2572">IF(SUM(--ISNUMBER(SEARCH({", AB ",", BC ",", MB ",", NB ",", NL ",", NS ",", NT ",", NU ",", ON ",", PE ",", QC ",", SK ",", YT "},UPPER(C2572))))&gt;0,"Canada","USA")</f>
        <v>USA</v>
      </c>
      <c r="B2572" s="3" t="s">
        <v>12230</v>
      </c>
      <c r="C2572" s="3" t="s">
        <v>12231</v>
      </c>
      <c r="D2572" s="3" t="s">
        <v>12232</v>
      </c>
      <c r="E2572" s="3" t="s">
        <v>12233</v>
      </c>
      <c r="F2572" s="3"/>
      <c r="G2572" s="3" t="s">
        <v>27</v>
      </c>
      <c r="H2572" s="3" t="s">
        <v>27</v>
      </c>
      <c r="I2572" s="3">
        <v>5</v>
      </c>
      <c r="J2572" s="3">
        <v>-76.6727987458996</v>
      </c>
      <c r="K2572" s="8" t="s">
        <v>12234</v>
      </c>
      <c r="L2572" s="3" t="s">
        <v>12235</v>
      </c>
      <c r="M2572" s="3">
        <v>0</v>
      </c>
      <c r="N2572" s="3">
        <v>0</v>
      </c>
      <c r="O2572" s="3">
        <v>0</v>
      </c>
      <c r="P2572" s="3">
        <v>0</v>
      </c>
      <c r="Q2572" s="3" t="s">
        <v>29</v>
      </c>
      <c r="R2572" s="3" t="s">
        <v>30</v>
      </c>
      <c r="S2572" s="3"/>
      <c r="T2572" s="3"/>
      <c r="U2572" s="7">
        <v>45667.4969791667</v>
      </c>
      <c r="V2572" s="7">
        <v>45916.6979050926</v>
      </c>
      <c r="W2572" s="3"/>
    </row>
    <row r="2573" ht="15.05" spans="1:23">
      <c r="A2573" s="4" t="str">
        <f t="array" ref="A2573">IF(SUM(--ISNUMBER(SEARCH({", AB ",", BC ",", MB ",", NB ",", NL ",", NS ",", NT ",", NU ",", ON ",", PE ",", QC ",", SK ",", YT "},UPPER(C2573))))&gt;0,"Canada","USA")</f>
        <v>USA</v>
      </c>
      <c r="B2573" s="3" t="s">
        <v>12236</v>
      </c>
      <c r="C2573" s="3" t="s">
        <v>12237</v>
      </c>
      <c r="D2573" s="3" t="s">
        <v>12238</v>
      </c>
      <c r="E2573" s="3" t="s">
        <v>12239</v>
      </c>
      <c r="F2573" s="3" t="s">
        <v>12240</v>
      </c>
      <c r="G2573" s="3" t="s">
        <v>91</v>
      </c>
      <c r="H2573" s="3" t="s">
        <v>27</v>
      </c>
      <c r="I2573" s="3">
        <v>1</v>
      </c>
      <c r="J2573" s="3">
        <v>-77.4237</v>
      </c>
      <c r="K2573" s="3">
        <v>41.14185</v>
      </c>
      <c r="L2573" s="3" t="s">
        <v>12235</v>
      </c>
      <c r="M2573" s="3">
        <v>95</v>
      </c>
      <c r="N2573" s="3">
        <v>0</v>
      </c>
      <c r="O2573" s="3">
        <v>0</v>
      </c>
      <c r="P2573" s="3">
        <v>0</v>
      </c>
      <c r="Q2573" s="3" t="s">
        <v>29</v>
      </c>
      <c r="R2573" s="3" t="s">
        <v>30</v>
      </c>
      <c r="S2573" s="3"/>
      <c r="T2573" s="3"/>
      <c r="U2573" s="7">
        <v>45603.4813657407</v>
      </c>
      <c r="V2573" s="7">
        <v>45845.4368055556</v>
      </c>
      <c r="W2573" s="3"/>
    </row>
    <row r="2574" ht="15.05" spans="1:23">
      <c r="A2574" s="4" t="str">
        <f t="array" ref="A2574">IF(SUM(--ISNUMBER(SEARCH({", AB ",", BC ",", MB ",", NB ",", NL ",", NS ",", NT ",", NU ",", ON ",", PE ",", QC ",", SK ",", YT "},UPPER(C2574))))&gt;0,"Canada","USA")</f>
        <v>USA</v>
      </c>
      <c r="B2574" s="3" t="s">
        <v>12241</v>
      </c>
      <c r="C2574" s="3" t="s">
        <v>12242</v>
      </c>
      <c r="D2574" s="3" t="s">
        <v>12243</v>
      </c>
      <c r="E2574" s="3" t="s">
        <v>12244</v>
      </c>
      <c r="F2574" s="3"/>
      <c r="G2574" s="3" t="s">
        <v>27</v>
      </c>
      <c r="H2574" s="3" t="s">
        <v>27</v>
      </c>
      <c r="I2574" s="3">
        <v>5</v>
      </c>
      <c r="J2574" s="3">
        <v>-82.37637</v>
      </c>
      <c r="K2574" s="3">
        <v>27.95909</v>
      </c>
      <c r="L2574" s="3"/>
      <c r="M2574" s="3">
        <v>0</v>
      </c>
      <c r="N2574" s="3">
        <v>0</v>
      </c>
      <c r="O2574" s="3">
        <v>0</v>
      </c>
      <c r="P2574" s="3">
        <v>0</v>
      </c>
      <c r="Q2574" s="3" t="s">
        <v>29</v>
      </c>
      <c r="R2574" s="3" t="s">
        <v>30</v>
      </c>
      <c r="S2574" s="3"/>
      <c r="T2574" s="3"/>
      <c r="U2574" s="7">
        <v>45782.5322453704</v>
      </c>
      <c r="V2574" s="7">
        <v>45782.5322453704</v>
      </c>
      <c r="W2574" s="3"/>
    </row>
    <row r="2575" ht="15.05" spans="1:23">
      <c r="A2575" s="4" t="str">
        <f t="array" ref="A2575">IF(SUM(--ISNUMBER(SEARCH({", AB ",", BC ",", MB ",", NB ",", NL ",", NS ",", NT ",", NU ",", ON ",", PE ",", QC ",", SK ",", YT "},UPPER(C2575))))&gt;0,"Canada","USA")</f>
        <v>USA</v>
      </c>
      <c r="B2575" s="3" t="s">
        <v>12245</v>
      </c>
      <c r="C2575" s="3" t="s">
        <v>12246</v>
      </c>
      <c r="D2575" s="3" t="s">
        <v>12232</v>
      </c>
      <c r="E2575" s="3" t="s">
        <v>12247</v>
      </c>
      <c r="F2575" s="3"/>
      <c r="G2575" s="3" t="s">
        <v>27</v>
      </c>
      <c r="H2575" s="3" t="s">
        <v>27</v>
      </c>
      <c r="I2575" s="3">
        <v>1</v>
      </c>
      <c r="J2575" s="3">
        <v>-75.0937971316188</v>
      </c>
      <c r="K2575" s="8" t="s">
        <v>12248</v>
      </c>
      <c r="L2575" s="3" t="s">
        <v>12249</v>
      </c>
      <c r="M2575" s="3">
        <v>0</v>
      </c>
      <c r="N2575" s="3">
        <v>0</v>
      </c>
      <c r="O2575" s="3">
        <v>0</v>
      </c>
      <c r="P2575" s="3">
        <v>0</v>
      </c>
      <c r="Q2575" s="3" t="s">
        <v>29</v>
      </c>
      <c r="R2575" s="3" t="s">
        <v>30</v>
      </c>
      <c r="S2575" s="3"/>
      <c r="T2575" s="3"/>
      <c r="U2575" s="7">
        <v>45852.5290509259</v>
      </c>
      <c r="V2575" s="7">
        <v>45916.6969097222</v>
      </c>
      <c r="W2575" s="3"/>
    </row>
    <row r="2576" ht="15.05" spans="1:23">
      <c r="A2576" s="4" t="str">
        <f t="array" ref="A2576">IF(SUM(--ISNUMBER(SEARCH({", AB ",", BC ",", MB ",", NB ",", NL ",", NS ",", NT ",", NU ",", ON ",", PE ",", QC ",", SK ",", YT "},UPPER(C2576))))&gt;0,"Canada","USA")</f>
        <v>USA</v>
      </c>
      <c r="B2576" s="3" t="s">
        <v>12250</v>
      </c>
      <c r="C2576" s="3" t="s">
        <v>12251</v>
      </c>
      <c r="D2576" s="3" t="s">
        <v>12232</v>
      </c>
      <c r="E2576" s="3" t="s">
        <v>12233</v>
      </c>
      <c r="F2576" s="3"/>
      <c r="G2576" s="3" t="s">
        <v>27</v>
      </c>
      <c r="H2576" s="3" t="s">
        <v>27</v>
      </c>
      <c r="I2576" s="3">
        <v>5</v>
      </c>
      <c r="J2576" s="3">
        <v>-83.65792</v>
      </c>
      <c r="K2576" s="3">
        <v>32.74115</v>
      </c>
      <c r="L2576" s="3" t="s">
        <v>12249</v>
      </c>
      <c r="M2576" s="3">
        <v>130</v>
      </c>
      <c r="N2576" s="3">
        <v>130</v>
      </c>
      <c r="O2576" s="3">
        <v>0</v>
      </c>
      <c r="P2576" s="3">
        <v>0</v>
      </c>
      <c r="Q2576" s="3" t="s">
        <v>29</v>
      </c>
      <c r="R2576" s="3" t="s">
        <v>30</v>
      </c>
      <c r="S2576" s="3"/>
      <c r="T2576" s="3"/>
      <c r="U2576" s="7">
        <v>45642.5014814815</v>
      </c>
      <c r="V2576" s="7">
        <v>45916.697025463</v>
      </c>
      <c r="W2576" s="3"/>
    </row>
    <row r="2577" ht="15.05" spans="1:23">
      <c r="A2577" s="4" t="str">
        <f t="array" ref="A2577">IF(SUM(--ISNUMBER(SEARCH({", AB ",", BC ",", MB ",", NB ",", NL ",", NS ",", NT ",", NU ",", ON ",", PE ",", QC ",", SK ",", YT "},UPPER(C2577))))&gt;0,"Canada","USA")</f>
        <v>USA</v>
      </c>
      <c r="B2577" s="3" t="s">
        <v>12252</v>
      </c>
      <c r="C2577" s="3" t="s">
        <v>12253</v>
      </c>
      <c r="D2577" s="3" t="s">
        <v>12232</v>
      </c>
      <c r="E2577" s="3" t="s">
        <v>12254</v>
      </c>
      <c r="F2577" s="3" t="s">
        <v>12255</v>
      </c>
      <c r="G2577" s="3" t="s">
        <v>27</v>
      </c>
      <c r="H2577" s="3" t="s">
        <v>27</v>
      </c>
      <c r="I2577" s="3">
        <v>1</v>
      </c>
      <c r="J2577" s="3">
        <v>-76.39727</v>
      </c>
      <c r="K2577" s="3">
        <v>40.0485</v>
      </c>
      <c r="L2577" s="3" t="s">
        <v>12249</v>
      </c>
      <c r="M2577" s="3">
        <v>130</v>
      </c>
      <c r="N2577" s="3">
        <v>0</v>
      </c>
      <c r="O2577" s="3">
        <v>0</v>
      </c>
      <c r="P2577" s="3">
        <v>0</v>
      </c>
      <c r="Q2577" s="3" t="s">
        <v>29</v>
      </c>
      <c r="R2577" s="3" t="s">
        <v>30</v>
      </c>
      <c r="S2577" s="3"/>
      <c r="T2577" s="3"/>
      <c r="U2577" s="7">
        <v>45614.6434722222</v>
      </c>
      <c r="V2577" s="7">
        <v>45852.5371180556</v>
      </c>
      <c r="W2577" s="3"/>
    </row>
    <row r="2578" ht="15.05" spans="1:23">
      <c r="A2578" s="4" t="str">
        <f t="array" ref="A2578">IF(SUM(--ISNUMBER(SEARCH({", AB ",", BC ",", MB ",", NB ",", NL ",", NS ",", NT ",", NU ",", ON ",", PE ",", QC ",", SK ",", YT "},UPPER(C2578))))&gt;0,"Canada","USA")</f>
        <v>USA</v>
      </c>
      <c r="B2578" s="3" t="s">
        <v>12256</v>
      </c>
      <c r="C2578" s="3" t="s">
        <v>12257</v>
      </c>
      <c r="D2578" s="3" t="s">
        <v>12258</v>
      </c>
      <c r="E2578" s="3" t="s">
        <v>12259</v>
      </c>
      <c r="F2578" s="3" t="s">
        <v>12260</v>
      </c>
      <c r="G2578" s="3" t="s">
        <v>27</v>
      </c>
      <c r="H2578" s="3" t="s">
        <v>27</v>
      </c>
      <c r="I2578" s="3">
        <v>5</v>
      </c>
      <c r="J2578" s="3">
        <v>-82.6736358</v>
      </c>
      <c r="K2578" s="3">
        <v>27.8266146</v>
      </c>
      <c r="L2578" s="3"/>
      <c r="M2578" s="3">
        <v>0</v>
      </c>
      <c r="N2578" s="3">
        <v>0</v>
      </c>
      <c r="O2578" s="3">
        <v>0</v>
      </c>
      <c r="P2578" s="3">
        <v>0</v>
      </c>
      <c r="Q2578" s="3" t="s">
        <v>29</v>
      </c>
      <c r="R2578" s="3" t="s">
        <v>30</v>
      </c>
      <c r="S2578" s="3"/>
      <c r="T2578" s="3"/>
      <c r="U2578" s="7">
        <v>45798.5781597222</v>
      </c>
      <c r="V2578" s="7">
        <v>45804.6142824074</v>
      </c>
      <c r="W2578" s="3"/>
    </row>
    <row r="2579" ht="15.05" spans="1:23">
      <c r="A2579" s="4" t="str">
        <f t="array" ref="A2579">IF(SUM(--ISNUMBER(SEARCH({", AB ",", BC ",", MB ",", NB ",", NL ",", NS ",", NT ",", NU ",", ON ",", PE ",", QC ",", SK ",", YT "},UPPER(C2579))))&gt;0,"Canada","USA")</f>
        <v>USA</v>
      </c>
      <c r="B2579" s="3" t="s">
        <v>12261</v>
      </c>
      <c r="C2579" s="3" t="s">
        <v>12262</v>
      </c>
      <c r="D2579" s="3" t="s">
        <v>12263</v>
      </c>
      <c r="E2579" s="3" t="s">
        <v>12264</v>
      </c>
      <c r="F2579" s="3"/>
      <c r="G2579" s="3" t="s">
        <v>27</v>
      </c>
      <c r="H2579" s="3" t="s">
        <v>27</v>
      </c>
      <c r="I2579" s="3">
        <v>5</v>
      </c>
      <c r="J2579" s="3">
        <v>-122.41627</v>
      </c>
      <c r="K2579" s="3">
        <v>37.76729</v>
      </c>
      <c r="L2579" s="3" t="s">
        <v>12265</v>
      </c>
      <c r="M2579" s="3">
        <v>0</v>
      </c>
      <c r="N2579" s="3">
        <v>0</v>
      </c>
      <c r="O2579" s="3">
        <v>0</v>
      </c>
      <c r="P2579" s="3">
        <v>0</v>
      </c>
      <c r="Q2579" s="3" t="s">
        <v>29</v>
      </c>
      <c r="R2579" s="3" t="s">
        <v>30</v>
      </c>
      <c r="S2579" s="3"/>
      <c r="T2579" s="3"/>
      <c r="U2579" s="7">
        <v>45653.4892939815</v>
      </c>
      <c r="V2579" s="7">
        <v>45819.5159837963</v>
      </c>
      <c r="W2579" s="3"/>
    </row>
    <row r="2580" ht="15.05" spans="1:23">
      <c r="A2580" s="4" t="str">
        <f t="array" ref="A2580">IF(SUM(--ISNUMBER(SEARCH({", AB ",", BC ",", MB ",", NB ",", NL ",", NS ",", NT ",", NU ",", ON ",", PE ",", QC ",", SK ",", YT "},UPPER(C2580))))&gt;0,"Canada","USA")</f>
        <v>USA</v>
      </c>
      <c r="B2580" s="3" t="s">
        <v>12266</v>
      </c>
      <c r="C2580" s="3" t="s">
        <v>12267</v>
      </c>
      <c r="D2580" s="3" t="s">
        <v>12268</v>
      </c>
      <c r="E2580" s="3" t="s">
        <v>12269</v>
      </c>
      <c r="F2580" s="3"/>
      <c r="G2580" s="3" t="s">
        <v>27</v>
      </c>
      <c r="H2580" s="3" t="s">
        <v>27</v>
      </c>
      <c r="I2580" s="3">
        <v>5</v>
      </c>
      <c r="J2580" s="3">
        <v>-84.4708396202081</v>
      </c>
      <c r="K2580" s="8" t="s">
        <v>12270</v>
      </c>
      <c r="L2580" s="3"/>
      <c r="M2580" s="3">
        <v>0</v>
      </c>
      <c r="N2580" s="3">
        <v>0</v>
      </c>
      <c r="O2580" s="3">
        <v>0</v>
      </c>
      <c r="P2580" s="3">
        <v>0</v>
      </c>
      <c r="Q2580" s="3" t="s">
        <v>29</v>
      </c>
      <c r="R2580" s="3" t="s">
        <v>30</v>
      </c>
      <c r="S2580" s="3"/>
      <c r="T2580" s="3"/>
      <c r="U2580" s="7">
        <v>45686.5508449074</v>
      </c>
      <c r="V2580" s="7">
        <v>45736.5180787037</v>
      </c>
      <c r="W2580" s="3"/>
    </row>
    <row r="2581" ht="15.05" spans="1:23">
      <c r="A2581" s="4" t="str">
        <f t="array" ref="A2581">IF(SUM(--ISNUMBER(SEARCH({", AB ",", BC ",", MB ",", NB ",", NL ",", NS ",", NT ",", NU ",", ON ",", PE ",", QC ",", SK ",", YT "},UPPER(C2581))))&gt;0,"Canada","USA")</f>
        <v>USA</v>
      </c>
      <c r="B2581" s="3" t="s">
        <v>12271</v>
      </c>
      <c r="C2581" s="3" t="s">
        <v>12272</v>
      </c>
      <c r="D2581" s="3" t="s">
        <v>12273</v>
      </c>
      <c r="E2581" s="3" t="s">
        <v>12274</v>
      </c>
      <c r="F2581" s="3" t="s">
        <v>12275</v>
      </c>
      <c r="G2581" s="3" t="s">
        <v>27</v>
      </c>
      <c r="H2581" s="3" t="s">
        <v>27</v>
      </c>
      <c r="I2581" s="3">
        <v>5</v>
      </c>
      <c r="J2581" s="3">
        <v>-75.9191639739415</v>
      </c>
      <c r="K2581" s="8" t="s">
        <v>12276</v>
      </c>
      <c r="L2581" s="3"/>
      <c r="M2581" s="3">
        <v>0</v>
      </c>
      <c r="N2581" s="3">
        <v>0</v>
      </c>
      <c r="O2581" s="3">
        <v>0</v>
      </c>
      <c r="P2581" s="3">
        <v>0</v>
      </c>
      <c r="Q2581" s="3" t="s">
        <v>29</v>
      </c>
      <c r="R2581" s="3" t="s">
        <v>30</v>
      </c>
      <c r="S2581" s="3"/>
      <c r="T2581" s="3"/>
      <c r="U2581" s="7">
        <v>45854.3682060185</v>
      </c>
      <c r="V2581" s="7">
        <v>45854.3682060185</v>
      </c>
      <c r="W2581" s="3"/>
    </row>
    <row r="2582" ht="15.05" spans="1:23">
      <c r="A2582" s="4" t="str">
        <f t="array" ref="A2582">IF(SUM(--ISNUMBER(SEARCH({", AB ",", BC ",", MB ",", NB ",", NL ",", NS ",", NT ",", NU ",", ON ",", PE ",", QC ",", SK ",", YT "},UPPER(C2582))))&gt;0,"Canada","USA")</f>
        <v>USA</v>
      </c>
      <c r="B2582" s="3" t="s">
        <v>12277</v>
      </c>
      <c r="C2582" s="3" t="s">
        <v>12278</v>
      </c>
      <c r="D2582" s="3" t="s">
        <v>12279</v>
      </c>
      <c r="E2582" s="3" t="s">
        <v>12280</v>
      </c>
      <c r="F2582" s="3"/>
      <c r="G2582" s="3" t="s">
        <v>27</v>
      </c>
      <c r="H2582" s="3" t="s">
        <v>27</v>
      </c>
      <c r="I2582" s="3">
        <v>5</v>
      </c>
      <c r="J2582" s="3">
        <v>-104.96584</v>
      </c>
      <c r="K2582" s="3">
        <v>39.73684</v>
      </c>
      <c r="L2582" s="3"/>
      <c r="M2582" s="3">
        <v>0</v>
      </c>
      <c r="N2582" s="3">
        <v>0</v>
      </c>
      <c r="O2582" s="3">
        <v>0</v>
      </c>
      <c r="P2582" s="3">
        <v>0</v>
      </c>
      <c r="Q2582" s="3" t="s">
        <v>29</v>
      </c>
      <c r="R2582" s="3" t="s">
        <v>30</v>
      </c>
      <c r="S2582" s="3"/>
      <c r="T2582" s="3"/>
      <c r="U2582" s="7">
        <v>45687.6958796296</v>
      </c>
      <c r="V2582" s="7">
        <v>45777.4748726852</v>
      </c>
      <c r="W2582" s="3"/>
    </row>
    <row r="2583" ht="15.05" spans="1:23">
      <c r="A2583" s="4" t="str">
        <f t="array" ref="A2583">IF(SUM(--ISNUMBER(SEARCH({", AB ",", BC ",", MB ",", NB ",", NL ",", NS ",", NT ",", NU ",", ON ",", PE ",", QC ",", SK ",", YT "},UPPER(C2583))))&gt;0,"Canada","USA")</f>
        <v>USA</v>
      </c>
      <c r="B2583" s="3" t="s">
        <v>12281</v>
      </c>
      <c r="C2583" s="3" t="s">
        <v>12282</v>
      </c>
      <c r="D2583" s="3" t="s">
        <v>12283</v>
      </c>
      <c r="E2583" s="3" t="s">
        <v>12284</v>
      </c>
      <c r="F2583" s="3"/>
      <c r="G2583" s="3" t="s">
        <v>27</v>
      </c>
      <c r="H2583" s="3" t="s">
        <v>27</v>
      </c>
      <c r="I2583" s="3">
        <v>5</v>
      </c>
      <c r="J2583" s="3">
        <v>-88.02761</v>
      </c>
      <c r="K2583" s="3">
        <v>41.9058</v>
      </c>
      <c r="L2583" s="3" t="s">
        <v>12285</v>
      </c>
      <c r="M2583" s="3">
        <v>0</v>
      </c>
      <c r="N2583" s="3">
        <v>0</v>
      </c>
      <c r="O2583" s="3">
        <v>0</v>
      </c>
      <c r="P2583" s="3">
        <v>0</v>
      </c>
      <c r="Q2583" s="3" t="s">
        <v>29</v>
      </c>
      <c r="R2583" s="3" t="s">
        <v>30</v>
      </c>
      <c r="S2583" s="3"/>
      <c r="T2583" s="3"/>
      <c r="U2583" s="7">
        <v>45665.8860416667</v>
      </c>
      <c r="V2583" s="7">
        <v>45827.6541203704</v>
      </c>
      <c r="W2583" s="3"/>
    </row>
    <row r="2584" ht="15.05" spans="1:23">
      <c r="A2584" s="4" t="str">
        <f t="array" ref="A2584">IF(SUM(--ISNUMBER(SEARCH({", AB ",", BC ",", MB ",", NB ",", NL ",", NS ",", NT ",", NU ",", ON ",", PE ",", QC ",", SK ",", YT "},UPPER(C2584))))&gt;0,"Canada","USA")</f>
        <v>USA</v>
      </c>
      <c r="B2584" s="3" t="s">
        <v>12286</v>
      </c>
      <c r="C2584" s="3" t="s">
        <v>12287</v>
      </c>
      <c r="D2584" s="3" t="s">
        <v>12288</v>
      </c>
      <c r="E2584" s="3" t="s">
        <v>12289</v>
      </c>
      <c r="F2584" s="3"/>
      <c r="G2584" s="3" t="s">
        <v>27</v>
      </c>
      <c r="H2584" s="3" t="s">
        <v>27</v>
      </c>
      <c r="I2584" s="3">
        <v>5</v>
      </c>
      <c r="J2584" s="3">
        <v>-100.73672</v>
      </c>
      <c r="K2584" s="3">
        <v>46.80884</v>
      </c>
      <c r="L2584" s="3"/>
      <c r="M2584" s="3">
        <v>0</v>
      </c>
      <c r="N2584" s="3">
        <v>0</v>
      </c>
      <c r="O2584" s="3">
        <v>0</v>
      </c>
      <c r="P2584" s="3">
        <v>0</v>
      </c>
      <c r="Q2584" s="3" t="s">
        <v>29</v>
      </c>
      <c r="R2584" s="3" t="s">
        <v>30</v>
      </c>
      <c r="S2584" s="3"/>
      <c r="T2584" s="3"/>
      <c r="U2584" s="7">
        <v>45668.8601851852</v>
      </c>
      <c r="V2584" s="7">
        <v>45668.8601851852</v>
      </c>
      <c r="W2584" s="3"/>
    </row>
    <row r="2585" ht="15.05" spans="1:23">
      <c r="A2585" s="4" t="str">
        <f t="array" ref="A2585">IF(SUM(--ISNUMBER(SEARCH({", AB ",", BC ",", MB ",", NB ",", NL ",", NS ",", NT ",", NU ",", ON ",", PE ",", QC ",", SK ",", YT "},UPPER(C2585))))&gt;0,"Canada","USA")</f>
        <v>USA</v>
      </c>
      <c r="B2585" s="3" t="s">
        <v>12290</v>
      </c>
      <c r="C2585" s="3" t="s">
        <v>12291</v>
      </c>
      <c r="D2585" s="3" t="s">
        <v>12288</v>
      </c>
      <c r="E2585" s="3" t="s">
        <v>12289</v>
      </c>
      <c r="F2585" s="3"/>
      <c r="G2585" s="3" t="s">
        <v>27</v>
      </c>
      <c r="H2585" s="3" t="s">
        <v>27</v>
      </c>
      <c r="I2585" s="3">
        <v>5</v>
      </c>
      <c r="J2585" s="3">
        <v>-100.73667</v>
      </c>
      <c r="K2585" s="3">
        <v>46.80883</v>
      </c>
      <c r="L2585" s="3"/>
      <c r="M2585" s="3">
        <v>0</v>
      </c>
      <c r="N2585" s="3">
        <v>0</v>
      </c>
      <c r="O2585" s="3">
        <v>0</v>
      </c>
      <c r="P2585" s="3">
        <v>0</v>
      </c>
      <c r="Q2585" s="3" t="s">
        <v>29</v>
      </c>
      <c r="R2585" s="3" t="s">
        <v>30</v>
      </c>
      <c r="S2585" s="3"/>
      <c r="T2585" s="3"/>
      <c r="U2585" s="7">
        <v>45668.6924652778</v>
      </c>
      <c r="V2585" s="7">
        <v>45668.6924652778</v>
      </c>
      <c r="W2585" s="3"/>
    </row>
    <row r="2586" ht="15.05" spans="1:23">
      <c r="A2586" s="4" t="str">
        <f t="array" ref="A2586">IF(SUM(--ISNUMBER(SEARCH({", AB ",", BC ",", MB ",", NB ",", NL ",", NS ",", NT ",", NU ",", ON ",", PE ",", QC ",", SK ",", YT "},UPPER(C2586))))&gt;0,"Canada","USA")</f>
        <v>USA</v>
      </c>
      <c r="B2586" s="3" t="s">
        <v>12292</v>
      </c>
      <c r="C2586" s="3" t="s">
        <v>12293</v>
      </c>
      <c r="D2586" s="3" t="s">
        <v>12294</v>
      </c>
      <c r="E2586" s="3" t="s">
        <v>12295</v>
      </c>
      <c r="F2586" s="3"/>
      <c r="G2586" s="3" t="s">
        <v>27</v>
      </c>
      <c r="H2586" s="3" t="s">
        <v>27</v>
      </c>
      <c r="I2586" s="3">
        <v>5</v>
      </c>
      <c r="J2586" s="3">
        <v>-96.6147872999999</v>
      </c>
      <c r="K2586" s="3">
        <v>32.7872001</v>
      </c>
      <c r="L2586" s="3"/>
      <c r="M2586" s="3">
        <v>0</v>
      </c>
      <c r="N2586" s="3">
        <v>0</v>
      </c>
      <c r="O2586" s="3">
        <v>0</v>
      </c>
      <c r="P2586" s="3">
        <v>0</v>
      </c>
      <c r="Q2586" s="3" t="s">
        <v>29</v>
      </c>
      <c r="R2586" s="3" t="s">
        <v>30</v>
      </c>
      <c r="S2586" s="3"/>
      <c r="T2586" s="3"/>
      <c r="U2586" s="7">
        <v>45618.4899768519</v>
      </c>
      <c r="V2586" s="7">
        <v>45696.7136342593</v>
      </c>
      <c r="W2586" s="3"/>
    </row>
    <row r="2587" ht="15.05" spans="1:23">
      <c r="A2587" s="4" t="str">
        <f t="array" ref="A2587">IF(SUM(--ISNUMBER(SEARCH({", AB ",", BC ",", MB ",", NB ",", NL ",", NS ",", NT ",", NU ",", ON ",", PE ",", QC ",", SK ",", YT "},UPPER(C2587))))&gt;0,"Canada","USA")</f>
        <v>USA</v>
      </c>
      <c r="B2587" s="3" t="s">
        <v>12296</v>
      </c>
      <c r="C2587" s="3" t="s">
        <v>12297</v>
      </c>
      <c r="D2587" s="3" t="s">
        <v>12298</v>
      </c>
      <c r="E2587" s="3" t="s">
        <v>12299</v>
      </c>
      <c r="F2587" s="3" t="s">
        <v>12300</v>
      </c>
      <c r="G2587" s="3" t="s">
        <v>27</v>
      </c>
      <c r="H2587" s="3" t="s">
        <v>27</v>
      </c>
      <c r="I2587" s="3">
        <v>1</v>
      </c>
      <c r="J2587" s="3">
        <v>-91.12322</v>
      </c>
      <c r="K2587" s="3">
        <v>30.66977</v>
      </c>
      <c r="L2587" s="3" t="s">
        <v>12301</v>
      </c>
      <c r="M2587" s="3">
        <v>150</v>
      </c>
      <c r="N2587" s="3">
        <v>0</v>
      </c>
      <c r="O2587" s="3">
        <v>0</v>
      </c>
      <c r="P2587" s="3">
        <v>0</v>
      </c>
      <c r="Q2587" s="3" t="s">
        <v>29</v>
      </c>
      <c r="R2587" s="3" t="s">
        <v>30</v>
      </c>
      <c r="S2587" s="3"/>
      <c r="T2587" s="3"/>
      <c r="U2587" s="7">
        <v>45604.4740393519</v>
      </c>
      <c r="V2587" s="7">
        <v>45831.4627083333</v>
      </c>
      <c r="W2587" s="3"/>
    </row>
    <row r="2588" ht="15.05" spans="1:23">
      <c r="A2588" s="4" t="str">
        <f t="array" ref="A2588">IF(SUM(--ISNUMBER(SEARCH({", AB ",", BC ",", MB ",", NB ",", NL ",", NS ",", NT ",", NU ",", ON ",", PE ",", QC ",", SK ",", YT "},UPPER(C2588))))&gt;0,"Canada","USA")</f>
        <v>USA</v>
      </c>
      <c r="B2588" s="3" t="s">
        <v>12302</v>
      </c>
      <c r="C2588" s="3" t="s">
        <v>12303</v>
      </c>
      <c r="D2588" s="3" t="s">
        <v>12304</v>
      </c>
      <c r="E2588" s="3" t="s">
        <v>12305</v>
      </c>
      <c r="F2588" s="3"/>
      <c r="G2588" s="3" t="s">
        <v>27</v>
      </c>
      <c r="H2588" s="3" t="s">
        <v>27</v>
      </c>
      <c r="I2588" s="3">
        <v>5</v>
      </c>
      <c r="J2588" s="3">
        <v>-80.11529</v>
      </c>
      <c r="K2588" s="3">
        <v>26.97679</v>
      </c>
      <c r="L2588" s="3"/>
      <c r="M2588" s="3">
        <v>0</v>
      </c>
      <c r="N2588" s="3">
        <v>0</v>
      </c>
      <c r="O2588" s="3">
        <v>0</v>
      </c>
      <c r="P2588" s="3">
        <v>0</v>
      </c>
      <c r="Q2588" s="3" t="s">
        <v>29</v>
      </c>
      <c r="R2588" s="3" t="s">
        <v>30</v>
      </c>
      <c r="S2588" s="3"/>
      <c r="T2588" s="3"/>
      <c r="U2588" s="7">
        <v>45664.8041782407</v>
      </c>
      <c r="V2588" s="7">
        <v>45664.8041782407</v>
      </c>
      <c r="W2588" s="3"/>
    </row>
    <row r="2589" ht="15.05" spans="1:23">
      <c r="A2589" s="4" t="str">
        <f t="array" ref="A2589">IF(SUM(--ISNUMBER(SEARCH({", AB ",", BC ",", MB ",", NB ",", NL ",", NS ",", NT ",", NU ",", ON ",", PE ",", QC ",", SK ",", YT "},UPPER(C2589))))&gt;0,"Canada","USA")</f>
        <v>USA</v>
      </c>
      <c r="B2589" s="3" t="s">
        <v>12306</v>
      </c>
      <c r="C2589" s="3" t="s">
        <v>12307</v>
      </c>
      <c r="D2589" s="3" t="s">
        <v>12308</v>
      </c>
      <c r="E2589" s="3" t="s">
        <v>12309</v>
      </c>
      <c r="F2589" s="3"/>
      <c r="G2589" s="3" t="s">
        <v>27</v>
      </c>
      <c r="H2589" s="3" t="s">
        <v>91</v>
      </c>
      <c r="I2589" s="3">
        <v>5</v>
      </c>
      <c r="J2589" s="3">
        <v>-81.2063</v>
      </c>
      <c r="K2589" s="3">
        <v>42.92179</v>
      </c>
      <c r="L2589" s="3"/>
      <c r="M2589" s="3"/>
      <c r="N2589" s="3"/>
      <c r="O2589" s="3"/>
      <c r="P2589" s="3"/>
      <c r="Q2589" s="3" t="s">
        <v>29</v>
      </c>
      <c r="R2589" s="3" t="s">
        <v>30</v>
      </c>
      <c r="S2589" s="3"/>
      <c r="T2589" s="3"/>
      <c r="U2589" s="7">
        <v>45531.9942708333</v>
      </c>
      <c r="V2589" s="7">
        <v>45588.39125</v>
      </c>
      <c r="W2589" s="3"/>
    </row>
    <row r="2590" ht="15.05" spans="1:23">
      <c r="A2590" s="4" t="str">
        <f t="array" ref="A2590">IF(SUM(--ISNUMBER(SEARCH({", AB ",", BC ",", MB ",", NB ",", NL ",", NS ",", NT ",", NU ",", ON ",", PE ",", QC ",", SK ",", YT "},UPPER(C2590))))&gt;0,"Canada","USA")</f>
        <v>USA</v>
      </c>
      <c r="B2590" s="3" t="s">
        <v>12310</v>
      </c>
      <c r="C2590" s="3" t="s">
        <v>12311</v>
      </c>
      <c r="D2590" s="3" t="s">
        <v>12312</v>
      </c>
      <c r="E2590" s="3" t="s">
        <v>12313</v>
      </c>
      <c r="F2590" s="3"/>
      <c r="G2590" s="3" t="s">
        <v>27</v>
      </c>
      <c r="H2590" s="3" t="s">
        <v>27</v>
      </c>
      <c r="I2590" s="3">
        <v>5</v>
      </c>
      <c r="J2590" s="3">
        <v>-75.6517</v>
      </c>
      <c r="K2590" s="3">
        <v>35.99348</v>
      </c>
      <c r="L2590" s="3" t="s">
        <v>12314</v>
      </c>
      <c r="M2590" s="3">
        <v>0</v>
      </c>
      <c r="N2590" s="3">
        <v>0</v>
      </c>
      <c r="O2590" s="3">
        <v>0</v>
      </c>
      <c r="P2590" s="3">
        <v>0</v>
      </c>
      <c r="Q2590" s="3" t="s">
        <v>29</v>
      </c>
      <c r="R2590" s="3" t="s">
        <v>30</v>
      </c>
      <c r="S2590" s="3"/>
      <c r="T2590" s="3"/>
      <c r="U2590" s="7">
        <v>45668.9295486111</v>
      </c>
      <c r="V2590" s="7">
        <v>45833.4961689815</v>
      </c>
      <c r="W2590" s="3"/>
    </row>
    <row r="2591" ht="15.05" spans="1:23">
      <c r="A2591" s="4" t="str">
        <f t="array" ref="A2591">IF(SUM(--ISNUMBER(SEARCH({", AB ",", BC ",", MB ",", NB ",", NL ",", NS ",", NT ",", NU ",", ON ",", PE ",", QC ",", SK ",", YT "},UPPER(C2591))))&gt;0,"Canada","USA")</f>
        <v>USA</v>
      </c>
      <c r="B2591" s="3" t="s">
        <v>12315</v>
      </c>
      <c r="C2591" s="3" t="s">
        <v>12316</v>
      </c>
      <c r="D2591" s="3" t="s">
        <v>12317</v>
      </c>
      <c r="E2591" s="3" t="s">
        <v>12313</v>
      </c>
      <c r="F2591" s="3" t="s">
        <v>62</v>
      </c>
      <c r="G2591" s="3" t="s">
        <v>27</v>
      </c>
      <c r="H2591" s="3" t="s">
        <v>27</v>
      </c>
      <c r="I2591" s="3">
        <v>5</v>
      </c>
      <c r="J2591" s="3">
        <v>-75.6516554</v>
      </c>
      <c r="K2591" s="3">
        <v>35.9933342</v>
      </c>
      <c r="L2591" s="3" t="s">
        <v>12314</v>
      </c>
      <c r="M2591" s="3">
        <v>0</v>
      </c>
      <c r="N2591" s="3">
        <v>0</v>
      </c>
      <c r="O2591" s="3">
        <v>0</v>
      </c>
      <c r="P2591" s="3">
        <v>0</v>
      </c>
      <c r="Q2591" s="3" t="s">
        <v>29</v>
      </c>
      <c r="R2591" s="3" t="s">
        <v>30</v>
      </c>
      <c r="S2591" s="3"/>
      <c r="T2591" s="3"/>
      <c r="U2591" s="7">
        <v>45668.8706828704</v>
      </c>
      <c r="V2591" s="7">
        <v>45916.696412037</v>
      </c>
      <c r="W2591" s="3"/>
    </row>
    <row r="2592" ht="15.05" spans="1:23">
      <c r="A2592" s="4" t="str">
        <f t="array" ref="A2592">IF(SUM(--ISNUMBER(SEARCH({", AB ",", BC ",", MB ",", NB ",", NL ",", NS ",", NT ",", NU ",", ON ",", PE ",", QC ",", SK ",", YT "},UPPER(C2592))))&gt;0,"Canada","USA")</f>
        <v>USA</v>
      </c>
      <c r="B2592" s="3" t="s">
        <v>12318</v>
      </c>
      <c r="C2592" s="3" t="s">
        <v>12319</v>
      </c>
      <c r="D2592" s="3" t="s">
        <v>12320</v>
      </c>
      <c r="E2592" s="3" t="s">
        <v>12321</v>
      </c>
      <c r="F2592" s="3" t="s">
        <v>12322</v>
      </c>
      <c r="G2592" s="3" t="s">
        <v>27</v>
      </c>
      <c r="H2592" s="3" t="s">
        <v>27</v>
      </c>
      <c r="I2592" s="3">
        <v>4</v>
      </c>
      <c r="J2592" s="3">
        <v>-73.18339</v>
      </c>
      <c r="K2592" s="3">
        <v>40.80392</v>
      </c>
      <c r="L2592" s="3" t="s">
        <v>12323</v>
      </c>
      <c r="M2592" s="3">
        <v>0</v>
      </c>
      <c r="N2592" s="3">
        <v>0</v>
      </c>
      <c r="O2592" s="3">
        <v>0</v>
      </c>
      <c r="P2592" s="3">
        <v>0</v>
      </c>
      <c r="Q2592" s="3" t="s">
        <v>29</v>
      </c>
      <c r="R2592" s="3" t="s">
        <v>30</v>
      </c>
      <c r="S2592" s="3"/>
      <c r="T2592" s="3"/>
      <c r="U2592" s="7">
        <v>45669.6515393518</v>
      </c>
      <c r="V2592" s="7">
        <v>45838.5557060185</v>
      </c>
      <c r="W2592" s="3"/>
    </row>
    <row r="2593" ht="15.05" spans="1:23">
      <c r="A2593" s="4" t="str">
        <f t="array" ref="A2593">IF(SUM(--ISNUMBER(SEARCH({", AB ",", BC ",", MB ",", NB ",", NL ",", NS ",", NT ",", NU ",", ON ",", PE ",", QC ",", SK ",", YT "},UPPER(C2593))))&gt;0,"Canada","USA")</f>
        <v>USA</v>
      </c>
      <c r="B2593" s="3" t="s">
        <v>12324</v>
      </c>
      <c r="C2593" s="3" t="s">
        <v>12325</v>
      </c>
      <c r="D2593" s="3">
        <v>6313421958</v>
      </c>
      <c r="E2593" s="3" t="s">
        <v>12321</v>
      </c>
      <c r="F2593" s="3" t="s">
        <v>62</v>
      </c>
      <c r="G2593" s="3" t="s">
        <v>27</v>
      </c>
      <c r="H2593" s="3" t="s">
        <v>27</v>
      </c>
      <c r="I2593" s="3">
        <v>5</v>
      </c>
      <c r="J2593" s="3">
        <v>-73.1832</v>
      </c>
      <c r="K2593" s="3">
        <v>40.80387</v>
      </c>
      <c r="L2593" s="3" t="s">
        <v>12323</v>
      </c>
      <c r="M2593" s="3">
        <v>0</v>
      </c>
      <c r="N2593" s="3">
        <v>0</v>
      </c>
      <c r="O2593" s="3">
        <v>0</v>
      </c>
      <c r="P2593" s="3">
        <v>0</v>
      </c>
      <c r="Q2593" s="3" t="s">
        <v>29</v>
      </c>
      <c r="R2593" s="3" t="s">
        <v>30</v>
      </c>
      <c r="S2593" s="3"/>
      <c r="T2593" s="3"/>
      <c r="U2593" s="7">
        <v>45649.4881018518</v>
      </c>
      <c r="V2593" s="7">
        <v>45916.6960532407</v>
      </c>
      <c r="W2593" s="3"/>
    </row>
    <row r="2594" ht="15.05" spans="1:23">
      <c r="A2594" s="4" t="str">
        <f t="array" ref="A2594">IF(SUM(--ISNUMBER(SEARCH({", AB ",", BC ",", MB ",", NB ",", NL ",", NS ",", NT ",", NU ",", ON ",", PE ",", QC ",", SK ",", YT "},UPPER(C2594))))&gt;0,"Canada","USA")</f>
        <v>USA</v>
      </c>
      <c r="B2594" s="3" t="s">
        <v>12326</v>
      </c>
      <c r="C2594" s="3" t="s">
        <v>12327</v>
      </c>
      <c r="D2594" s="3" t="s">
        <v>12328</v>
      </c>
      <c r="E2594" s="3" t="s">
        <v>12329</v>
      </c>
      <c r="F2594" s="3"/>
      <c r="G2594" s="3" t="s">
        <v>27</v>
      </c>
      <c r="H2594" s="3" t="s">
        <v>27</v>
      </c>
      <c r="I2594" s="3">
        <v>5</v>
      </c>
      <c r="J2594" s="3">
        <v>-75.04786</v>
      </c>
      <c r="K2594" s="3">
        <v>39.82985</v>
      </c>
      <c r="L2594" s="3"/>
      <c r="M2594" s="3">
        <v>0</v>
      </c>
      <c r="N2594" s="3">
        <v>0</v>
      </c>
      <c r="O2594" s="3">
        <v>0</v>
      </c>
      <c r="P2594" s="3">
        <v>0</v>
      </c>
      <c r="Q2594" s="3" t="s">
        <v>29</v>
      </c>
      <c r="R2594" s="3" t="s">
        <v>30</v>
      </c>
      <c r="S2594" s="3"/>
      <c r="T2594" s="3"/>
      <c r="U2594" s="7">
        <v>45668.9046875</v>
      </c>
      <c r="V2594" s="7">
        <v>45668.9046875</v>
      </c>
      <c r="W2594" s="3"/>
    </row>
    <row r="2595" ht="15.05" spans="1:23">
      <c r="A2595" s="4" t="str">
        <f t="array" ref="A2595">IF(SUM(--ISNUMBER(SEARCH({", AB ",", BC ",", MB ",", NB ",", NL ",", NS ",", NT ",", NU ",", ON ",", PE ",", QC ",", SK ",", YT "},UPPER(C2595))))&gt;0,"Canada","USA")</f>
        <v>USA</v>
      </c>
      <c r="B2595" s="3" t="s">
        <v>12330</v>
      </c>
      <c r="C2595" s="3" t="s">
        <v>12331</v>
      </c>
      <c r="D2595" s="3" t="s">
        <v>12332</v>
      </c>
      <c r="E2595" s="3" t="s">
        <v>12333</v>
      </c>
      <c r="F2595" s="3"/>
      <c r="G2595" s="3" t="s">
        <v>27</v>
      </c>
      <c r="H2595" s="3" t="s">
        <v>27</v>
      </c>
      <c r="I2595" s="3">
        <v>5</v>
      </c>
      <c r="J2595" s="3">
        <v>-79.6650334</v>
      </c>
      <c r="K2595" s="3">
        <v>36.3683063</v>
      </c>
      <c r="L2595" s="3" t="s">
        <v>12334</v>
      </c>
      <c r="M2595" s="3">
        <v>120</v>
      </c>
      <c r="N2595" s="3">
        <v>120</v>
      </c>
      <c r="O2595" s="3">
        <v>0</v>
      </c>
      <c r="P2595" s="3">
        <v>0</v>
      </c>
      <c r="Q2595" s="3" t="s">
        <v>29</v>
      </c>
      <c r="R2595" s="3" t="s">
        <v>30</v>
      </c>
      <c r="S2595" s="3"/>
      <c r="T2595" s="3"/>
      <c r="U2595" s="7">
        <v>45668.8191782407</v>
      </c>
      <c r="V2595" s="7">
        <v>45833.5001041667</v>
      </c>
      <c r="W2595" s="3"/>
    </row>
    <row r="2596" ht="15.05" spans="1:23">
      <c r="A2596" s="4" t="str">
        <f t="array" ref="A2596">IF(SUM(--ISNUMBER(SEARCH({", AB ",", BC ",", MB ",", NB ",", NL ",", NS ",", NT ",", NU ",", ON ",", PE ",", QC ",", SK ",", YT "},UPPER(C2596))))&gt;0,"Canada","USA")</f>
        <v>USA</v>
      </c>
      <c r="B2596" s="3" t="s">
        <v>12335</v>
      </c>
      <c r="C2596" s="3" t="s">
        <v>12336</v>
      </c>
      <c r="D2596" s="3">
        <v>6787347077</v>
      </c>
      <c r="E2596" s="3" t="s">
        <v>12337</v>
      </c>
      <c r="F2596" s="3" t="s">
        <v>12338</v>
      </c>
      <c r="G2596" s="3" t="s">
        <v>27</v>
      </c>
      <c r="H2596" s="3" t="s">
        <v>27</v>
      </c>
      <c r="I2596" s="3">
        <v>1</v>
      </c>
      <c r="J2596" s="3">
        <v>-84.0542028999999</v>
      </c>
      <c r="K2596" s="3">
        <v>34.140622</v>
      </c>
      <c r="L2596" s="3"/>
      <c r="M2596" s="3">
        <v>0</v>
      </c>
      <c r="N2596" s="3">
        <v>0</v>
      </c>
      <c r="O2596" s="3">
        <v>0</v>
      </c>
      <c r="P2596" s="3">
        <v>0</v>
      </c>
      <c r="Q2596" s="3" t="s">
        <v>29</v>
      </c>
      <c r="R2596" s="3" t="s">
        <v>78</v>
      </c>
      <c r="S2596" s="3"/>
      <c r="T2596" s="3"/>
      <c r="U2596" s="7">
        <v>45729.6836574074</v>
      </c>
      <c r="V2596" s="7">
        <v>45756.6348263889</v>
      </c>
      <c r="W2596" s="3"/>
    </row>
    <row r="2597" ht="15.05" spans="1:23">
      <c r="A2597" s="4" t="str">
        <f t="array" ref="A2597">IF(SUM(--ISNUMBER(SEARCH({", AB ",", BC ",", MB ",", NB ",", NL ",", NS ",", NT ",", NU ",", ON ",", PE ",", QC ",", SK ",", YT "},UPPER(C2597))))&gt;0,"Canada","USA")</f>
        <v>USA</v>
      </c>
      <c r="B2597" s="3" t="s">
        <v>12339</v>
      </c>
      <c r="C2597" s="3" t="s">
        <v>4183</v>
      </c>
      <c r="D2597" s="3" t="s">
        <v>12340</v>
      </c>
      <c r="E2597" s="3" t="s">
        <v>4185</v>
      </c>
      <c r="F2597" s="3"/>
      <c r="G2597" s="3" t="s">
        <v>27</v>
      </c>
      <c r="H2597" s="3" t="s">
        <v>27</v>
      </c>
      <c r="I2597" s="3">
        <v>5</v>
      </c>
      <c r="J2597" s="3">
        <v>-72.97342</v>
      </c>
      <c r="K2597" s="3">
        <v>41.65217</v>
      </c>
      <c r="L2597" s="3"/>
      <c r="M2597" s="3">
        <v>0</v>
      </c>
      <c r="N2597" s="3">
        <v>0</v>
      </c>
      <c r="O2597" s="3">
        <v>0</v>
      </c>
      <c r="P2597" s="3">
        <v>0</v>
      </c>
      <c r="Q2597" s="3" t="s">
        <v>29</v>
      </c>
      <c r="R2597" s="3" t="s">
        <v>30</v>
      </c>
      <c r="S2597" s="3"/>
      <c r="T2597" s="3"/>
      <c r="U2597" s="7">
        <v>45644.6317476852</v>
      </c>
      <c r="V2597" s="7">
        <v>45644.6317476852</v>
      </c>
      <c r="W2597" s="3"/>
    </row>
    <row r="2598" ht="15.05" spans="1:23">
      <c r="A2598" s="4" t="str">
        <f t="array" ref="A2598">IF(SUM(--ISNUMBER(SEARCH({", AB ",", BC ",", MB ",", NB ",", NL ",", NS ",", NT ",", NU ",", ON ",", PE ",", QC ",", SK ",", YT "},UPPER(C2598))))&gt;0,"Canada","USA")</f>
        <v>USA</v>
      </c>
      <c r="B2598" s="3" t="s">
        <v>12341</v>
      </c>
      <c r="C2598" s="3" t="s">
        <v>12342</v>
      </c>
      <c r="D2598" s="3" t="s">
        <v>12343</v>
      </c>
      <c r="E2598" s="3" t="s">
        <v>12344</v>
      </c>
      <c r="F2598" s="3" t="s">
        <v>12345</v>
      </c>
      <c r="G2598" s="3" t="s">
        <v>27</v>
      </c>
      <c r="H2598" s="3" t="s">
        <v>27</v>
      </c>
      <c r="I2598" s="3">
        <v>1</v>
      </c>
      <c r="J2598" s="3">
        <v>-94.25573</v>
      </c>
      <c r="K2598" s="3">
        <v>37.12263</v>
      </c>
      <c r="L2598" s="3" t="s">
        <v>12346</v>
      </c>
      <c r="M2598" s="3">
        <v>100</v>
      </c>
      <c r="N2598" s="3">
        <v>0</v>
      </c>
      <c r="O2598" s="3">
        <v>0</v>
      </c>
      <c r="P2598" s="3">
        <v>0</v>
      </c>
      <c r="Q2598" s="3" t="s">
        <v>29</v>
      </c>
      <c r="R2598" s="3" t="s">
        <v>30</v>
      </c>
      <c r="S2598" s="3"/>
      <c r="T2598" s="3"/>
      <c r="U2598" s="7">
        <v>45603.4731828704</v>
      </c>
      <c r="V2598" s="7">
        <v>45832.5369791667</v>
      </c>
      <c r="W2598" s="3"/>
    </row>
    <row r="2599" ht="15.05" spans="1:23">
      <c r="A2599" s="4" t="str">
        <f t="array" ref="A2599">IF(SUM(--ISNUMBER(SEARCH({", AB ",", BC ",", MB ",", NB ",", NL ",", NS ",", NT ",", NU ",", ON ",", PE ",", QC ",", SK ",", YT "},UPPER(C2599))))&gt;0,"Canada","USA")</f>
        <v>USA</v>
      </c>
      <c r="B2599" s="3" t="s">
        <v>12347</v>
      </c>
      <c r="C2599" s="3" t="s">
        <v>12348</v>
      </c>
      <c r="D2599" s="3" t="s">
        <v>12349</v>
      </c>
      <c r="E2599" s="3" t="s">
        <v>12350</v>
      </c>
      <c r="F2599" s="3"/>
      <c r="G2599" s="3" t="s">
        <v>27</v>
      </c>
      <c r="H2599" s="3" t="s">
        <v>27</v>
      </c>
      <c r="I2599" s="3">
        <v>3</v>
      </c>
      <c r="J2599" s="3">
        <v>-91.73339</v>
      </c>
      <c r="K2599" s="3">
        <v>35.18535</v>
      </c>
      <c r="L2599" s="3" t="s">
        <v>12351</v>
      </c>
      <c r="M2599" s="3">
        <v>0</v>
      </c>
      <c r="N2599" s="3">
        <v>0</v>
      </c>
      <c r="O2599" s="3">
        <v>0</v>
      </c>
      <c r="P2599" s="3">
        <v>0</v>
      </c>
      <c r="Q2599" s="3" t="s">
        <v>29</v>
      </c>
      <c r="R2599" s="3" t="s">
        <v>30</v>
      </c>
      <c r="S2599" s="3"/>
      <c r="T2599" s="3"/>
      <c r="U2599" s="7">
        <v>45615.3740162037</v>
      </c>
      <c r="V2599" s="7">
        <v>45814.6968171296</v>
      </c>
      <c r="W2599" s="3"/>
    </row>
    <row r="2600" ht="15.05" spans="1:23">
      <c r="A2600" s="4" t="str">
        <f t="array" ref="A2600">IF(SUM(--ISNUMBER(SEARCH({", AB ",", BC ",", MB ",", NB ",", NL ",", NS ",", NT ",", NU ",", ON ",", PE ",", QC ",", SK ",", YT "},UPPER(C2600))))&gt;0,"Canada","USA")</f>
        <v>USA</v>
      </c>
      <c r="B2600" s="3" t="s">
        <v>12352</v>
      </c>
      <c r="C2600" s="3" t="s">
        <v>12353</v>
      </c>
      <c r="D2600" s="3" t="s">
        <v>12354</v>
      </c>
      <c r="E2600" s="3" t="s">
        <v>12355</v>
      </c>
      <c r="F2600" s="3"/>
      <c r="G2600" s="3" t="s">
        <v>27</v>
      </c>
      <c r="H2600" s="3" t="s">
        <v>91</v>
      </c>
      <c r="I2600" s="3">
        <v>5</v>
      </c>
      <c r="J2600" s="3">
        <v>-122.258117502477</v>
      </c>
      <c r="K2600" s="8" t="s">
        <v>12356</v>
      </c>
      <c r="L2600" s="3" t="s">
        <v>12357</v>
      </c>
      <c r="M2600" s="3">
        <v>0</v>
      </c>
      <c r="N2600" s="3">
        <v>0</v>
      </c>
      <c r="O2600" s="3">
        <v>0</v>
      </c>
      <c r="P2600" s="3">
        <v>0</v>
      </c>
      <c r="Q2600" s="3" t="s">
        <v>29</v>
      </c>
      <c r="R2600" s="3" t="s">
        <v>30</v>
      </c>
      <c r="S2600" s="3"/>
      <c r="T2600" s="3"/>
      <c r="U2600" s="7">
        <v>45869.6048148148</v>
      </c>
      <c r="V2600" s="7">
        <v>45916.6955902778</v>
      </c>
      <c r="W2600" s="3"/>
    </row>
    <row r="2601" ht="15.05" spans="1:23">
      <c r="A2601" s="4" t="str">
        <f t="array" ref="A2601">IF(SUM(--ISNUMBER(SEARCH({", AB ",", BC ",", MB ",", NB ",", NL ",", NS ",", NT ",", NU ",", ON ",", PE ",", QC ",", SK ",", YT "},UPPER(C2601))))&gt;0,"Canada","USA")</f>
        <v>USA</v>
      </c>
      <c r="B2601" s="3" t="s">
        <v>12358</v>
      </c>
      <c r="C2601" s="3" t="s">
        <v>12359</v>
      </c>
      <c r="D2601" s="3" t="s">
        <v>12360</v>
      </c>
      <c r="E2601" s="3" t="s">
        <v>12361</v>
      </c>
      <c r="F2601" s="3" t="s">
        <v>12362</v>
      </c>
      <c r="G2601" s="3" t="s">
        <v>27</v>
      </c>
      <c r="H2601" s="3" t="s">
        <v>27</v>
      </c>
      <c r="I2601" s="3">
        <v>1</v>
      </c>
      <c r="J2601" s="3">
        <v>-121.31761</v>
      </c>
      <c r="K2601" s="3">
        <v>44.04968</v>
      </c>
      <c r="L2601" s="3" t="s">
        <v>12363</v>
      </c>
      <c r="M2601" s="3">
        <v>110</v>
      </c>
      <c r="N2601" s="3">
        <v>0</v>
      </c>
      <c r="O2601" s="3">
        <v>0</v>
      </c>
      <c r="P2601" s="3">
        <v>0</v>
      </c>
      <c r="Q2601" s="3" t="s">
        <v>29</v>
      </c>
      <c r="R2601" s="3" t="s">
        <v>30</v>
      </c>
      <c r="S2601" s="3"/>
      <c r="T2601" s="3"/>
      <c r="U2601" s="7">
        <v>45603.4651967593</v>
      </c>
      <c r="V2601" s="7">
        <v>45841.6954398148</v>
      </c>
      <c r="W2601" s="3"/>
    </row>
    <row r="2602" ht="15.05" spans="1:23">
      <c r="A2602" s="4" t="str">
        <f t="array" ref="A2602">IF(SUM(--ISNUMBER(SEARCH({", AB ",", BC ",", MB ",", NB ",", NL ",", NS ",", NT ",", NU ",", ON ",", PE ",", QC ",", SK ",", YT "},UPPER(C2602))))&gt;0,"Canada","USA")</f>
        <v>USA</v>
      </c>
      <c r="B2602" s="3" t="s">
        <v>12364</v>
      </c>
      <c r="C2602" s="3" t="s">
        <v>12365</v>
      </c>
      <c r="D2602" s="3" t="s">
        <v>12366</v>
      </c>
      <c r="E2602" s="3" t="s">
        <v>12367</v>
      </c>
      <c r="F2602" s="3"/>
      <c r="G2602" s="3" t="s">
        <v>27</v>
      </c>
      <c r="H2602" s="3" t="s">
        <v>27</v>
      </c>
      <c r="I2602" s="3">
        <v>5</v>
      </c>
      <c r="J2602" s="3">
        <v>-120.94148</v>
      </c>
      <c r="K2602" s="3">
        <v>39.95039</v>
      </c>
      <c r="L2602" s="3" t="s">
        <v>12368</v>
      </c>
      <c r="M2602" s="3">
        <v>0</v>
      </c>
      <c r="N2602" s="3">
        <v>0</v>
      </c>
      <c r="O2602" s="3">
        <v>0</v>
      </c>
      <c r="P2602" s="3">
        <v>0</v>
      </c>
      <c r="Q2602" s="3" t="s">
        <v>29</v>
      </c>
      <c r="R2602" s="3" t="s">
        <v>30</v>
      </c>
      <c r="S2602" s="3"/>
      <c r="T2602" s="3"/>
      <c r="U2602" s="7">
        <v>45649.6278125</v>
      </c>
      <c r="V2602" s="7">
        <v>45818.4692361111</v>
      </c>
      <c r="W2602" s="3"/>
    </row>
    <row r="2603" ht="15.05" spans="1:23">
      <c r="A2603" s="4" t="str">
        <f t="array" ref="A2603">IF(SUM(--ISNUMBER(SEARCH({", AB ",", BC ",", MB ",", NB ",", NL ",", NS ",", NT ",", NU ",", ON ",", PE ",", QC ",", SK ",", YT "},UPPER(C2603))))&gt;0,"Canada","USA")</f>
        <v>USA</v>
      </c>
      <c r="B2603" s="3" t="s">
        <v>12369</v>
      </c>
      <c r="C2603" s="3" t="s">
        <v>12370</v>
      </c>
      <c r="D2603" s="3" t="s">
        <v>12371</v>
      </c>
      <c r="E2603" s="3" t="s">
        <v>12372</v>
      </c>
      <c r="F2603" s="3"/>
      <c r="G2603" s="3" t="s">
        <v>27</v>
      </c>
      <c r="H2603" s="3" t="s">
        <v>27</v>
      </c>
      <c r="I2603" s="3">
        <v>5</v>
      </c>
      <c r="J2603" s="3">
        <v>-76.6816917170684</v>
      </c>
      <c r="K2603" s="8" t="s">
        <v>12373</v>
      </c>
      <c r="L2603" s="3" t="s">
        <v>12374</v>
      </c>
      <c r="M2603" s="3">
        <v>0</v>
      </c>
      <c r="N2603" s="3">
        <v>0</v>
      </c>
      <c r="O2603" s="3">
        <v>0</v>
      </c>
      <c r="P2603" s="3">
        <v>0</v>
      </c>
      <c r="Q2603" s="3" t="s">
        <v>29</v>
      </c>
      <c r="R2603" s="3" t="s">
        <v>30</v>
      </c>
      <c r="S2603" s="3"/>
      <c r="T2603" s="3"/>
      <c r="U2603" s="7">
        <v>45667.5367939815</v>
      </c>
      <c r="V2603" s="7">
        <v>45831.6688888889</v>
      </c>
      <c r="W2603" s="3"/>
    </row>
    <row r="2604" ht="15.05" spans="1:23">
      <c r="A2604" s="4" t="str">
        <f t="array" ref="A2604">IF(SUM(--ISNUMBER(SEARCH({", AB ",", BC ",", MB ",", NB ",", NL ",", NS ",", NT ",", NU ",", ON ",", PE ",", QC ",", SK ",", YT "},UPPER(C2604))))&gt;0,"Canada","USA")</f>
        <v>USA</v>
      </c>
      <c r="B2604" s="3" t="s">
        <v>12375</v>
      </c>
      <c r="C2604" s="3" t="s">
        <v>12376</v>
      </c>
      <c r="D2604" s="3" t="s">
        <v>12377</v>
      </c>
      <c r="E2604" s="3" t="s">
        <v>12378</v>
      </c>
      <c r="F2604" s="3"/>
      <c r="G2604" s="3" t="s">
        <v>27</v>
      </c>
      <c r="H2604" s="3" t="s">
        <v>27</v>
      </c>
      <c r="I2604" s="3">
        <v>3</v>
      </c>
      <c r="J2604" s="3">
        <v>-94.38409</v>
      </c>
      <c r="K2604" s="3">
        <v>35.37099</v>
      </c>
      <c r="L2604" s="3" t="s">
        <v>12379</v>
      </c>
      <c r="M2604" s="3">
        <v>0</v>
      </c>
      <c r="N2604" s="3">
        <v>0</v>
      </c>
      <c r="O2604" s="3">
        <v>0</v>
      </c>
      <c r="P2604" s="3">
        <v>0</v>
      </c>
      <c r="Q2604" s="3" t="s">
        <v>29</v>
      </c>
      <c r="R2604" s="3" t="s">
        <v>30</v>
      </c>
      <c r="S2604" s="3"/>
      <c r="T2604" s="3"/>
      <c r="U2604" s="7">
        <v>45615.3767592593</v>
      </c>
      <c r="V2604" s="7">
        <v>45814.5517013889</v>
      </c>
      <c r="W2604" s="3"/>
    </row>
    <row r="2605" ht="15.05" spans="1:23">
      <c r="A2605" s="4" t="str">
        <f t="array" ref="A2605">IF(SUM(--ISNUMBER(SEARCH({", AB ",", BC ",", MB ",", NB ",", NL ",", NS ",", NT ",", NU ",", ON ",", PE ",", QC ",", SK ",", YT "},UPPER(C2605))))&gt;0,"Canada","USA")</f>
        <v>USA</v>
      </c>
      <c r="B2605" s="3" t="s">
        <v>12380</v>
      </c>
      <c r="C2605" s="3" t="s">
        <v>12381</v>
      </c>
      <c r="D2605" s="3" t="s">
        <v>12382</v>
      </c>
      <c r="E2605" s="3" t="s">
        <v>12383</v>
      </c>
      <c r="F2605" s="3"/>
      <c r="G2605" s="3" t="s">
        <v>27</v>
      </c>
      <c r="H2605" s="3" t="s">
        <v>27</v>
      </c>
      <c r="I2605" s="3">
        <v>5</v>
      </c>
      <c r="J2605" s="3">
        <v>-121.35458</v>
      </c>
      <c r="K2605" s="3">
        <v>38.71768</v>
      </c>
      <c r="L2605" s="3"/>
      <c r="M2605" s="3">
        <v>0</v>
      </c>
      <c r="N2605" s="3">
        <v>0</v>
      </c>
      <c r="O2605" s="3">
        <v>0</v>
      </c>
      <c r="P2605" s="3">
        <v>0</v>
      </c>
      <c r="Q2605" s="3" t="s">
        <v>29</v>
      </c>
      <c r="R2605" s="3" t="s">
        <v>30</v>
      </c>
      <c r="S2605" s="3"/>
      <c r="T2605" s="3"/>
      <c r="U2605" s="7">
        <v>45653.5811574074</v>
      </c>
      <c r="V2605" s="7">
        <v>45653.5811574074</v>
      </c>
      <c r="W2605" s="3"/>
    </row>
    <row r="2606" ht="15.05" spans="1:23">
      <c r="A2606" s="4" t="str">
        <f t="array" ref="A2606">IF(SUM(--ISNUMBER(SEARCH({", AB ",", BC ",", MB ",", NB ",", NL ",", NS ",", NT ",", NU ",", ON ",", PE ",", QC ",", SK ",", YT "},UPPER(C2606))))&gt;0,"Canada","USA")</f>
        <v>USA</v>
      </c>
      <c r="B2606" s="3" t="s">
        <v>12384</v>
      </c>
      <c r="C2606" s="3" t="s">
        <v>12385</v>
      </c>
      <c r="D2606" s="3" t="s">
        <v>12386</v>
      </c>
      <c r="E2606" s="3" t="s">
        <v>12387</v>
      </c>
      <c r="F2606" s="3" t="s">
        <v>12388</v>
      </c>
      <c r="G2606" s="3" t="s">
        <v>27</v>
      </c>
      <c r="H2606" s="3" t="s">
        <v>91</v>
      </c>
      <c r="I2606" s="3">
        <v>1</v>
      </c>
      <c r="J2606" s="3">
        <v>-105.16295</v>
      </c>
      <c r="K2606" s="3">
        <v>39.78666</v>
      </c>
      <c r="L2606" s="3" t="s">
        <v>12389</v>
      </c>
      <c r="M2606" s="3">
        <v>125</v>
      </c>
      <c r="N2606" s="3">
        <v>0</v>
      </c>
      <c r="O2606" s="3">
        <v>0</v>
      </c>
      <c r="P2606" s="3">
        <v>0</v>
      </c>
      <c r="Q2606" s="3" t="s">
        <v>29</v>
      </c>
      <c r="R2606" s="3" t="s">
        <v>30</v>
      </c>
      <c r="S2606" s="3"/>
      <c r="T2606" s="3"/>
      <c r="U2606" s="7">
        <v>45611.4362268519</v>
      </c>
      <c r="V2606" s="7">
        <v>45888.7663773148</v>
      </c>
      <c r="W2606" s="3"/>
    </row>
    <row r="2607" ht="15.05" spans="1:23">
      <c r="A2607" s="4" t="str">
        <f t="array" ref="A2607">IF(SUM(--ISNUMBER(SEARCH({", AB ",", BC ",", MB ",", NB ",", NL ",", NS ",", NT ",", NU ",", ON ",", PE ",", QC ",", SK ",", YT "},UPPER(C2607))))&gt;0,"Canada","USA")</f>
        <v>USA</v>
      </c>
      <c r="B2607" s="3" t="s">
        <v>12390</v>
      </c>
      <c r="C2607" s="3" t="s">
        <v>12391</v>
      </c>
      <c r="D2607" s="3" t="s">
        <v>12392</v>
      </c>
      <c r="E2607" s="3" t="s">
        <v>12393</v>
      </c>
      <c r="F2607" s="3" t="s">
        <v>62</v>
      </c>
      <c r="G2607" s="3" t="s">
        <v>27</v>
      </c>
      <c r="H2607" s="3" t="s">
        <v>27</v>
      </c>
      <c r="I2607" s="3">
        <v>5</v>
      </c>
      <c r="J2607" s="3">
        <v>-84.42604</v>
      </c>
      <c r="K2607" s="3">
        <v>34.30455</v>
      </c>
      <c r="L2607" s="3" t="s">
        <v>12394</v>
      </c>
      <c r="M2607" s="3">
        <v>0</v>
      </c>
      <c r="N2607" s="3">
        <v>0</v>
      </c>
      <c r="O2607" s="3">
        <v>0</v>
      </c>
      <c r="P2607" s="3">
        <v>0</v>
      </c>
      <c r="Q2607" s="3" t="s">
        <v>29</v>
      </c>
      <c r="R2607" s="3" t="s">
        <v>30</v>
      </c>
      <c r="S2607" s="3"/>
      <c r="T2607" s="3"/>
      <c r="U2607" s="7">
        <v>45642.5294675926</v>
      </c>
      <c r="V2607" s="7">
        <v>45916.695162037</v>
      </c>
      <c r="W2607" s="3"/>
    </row>
    <row r="2608" ht="15.05" spans="1:23">
      <c r="A2608" s="4" t="str">
        <f t="array" ref="A2608">IF(SUM(--ISNUMBER(SEARCH({", AB ",", BC ",", MB ",", NB ",", NL ",", NS ",", NT ",", NU ",", ON ",", PE ",", QC ",", SK ",", YT "},UPPER(C2608))))&gt;0,"Canada","USA")</f>
        <v>USA</v>
      </c>
      <c r="B2608" s="3" t="s">
        <v>12395</v>
      </c>
      <c r="C2608" s="3" t="s">
        <v>12396</v>
      </c>
      <c r="D2608" s="3" t="s">
        <v>12397</v>
      </c>
      <c r="E2608" s="3" t="s">
        <v>12398</v>
      </c>
      <c r="F2608" s="3"/>
      <c r="G2608" s="3" t="s">
        <v>27</v>
      </c>
      <c r="H2608" s="3" t="s">
        <v>27</v>
      </c>
      <c r="I2608" s="3">
        <v>5</v>
      </c>
      <c r="J2608" s="3">
        <v>-84.42601</v>
      </c>
      <c r="K2608" s="3">
        <v>34.30451</v>
      </c>
      <c r="L2608" s="3" t="s">
        <v>12394</v>
      </c>
      <c r="M2608" s="3">
        <v>0</v>
      </c>
      <c r="N2608" s="3">
        <v>0</v>
      </c>
      <c r="O2608" s="3">
        <v>0</v>
      </c>
      <c r="P2608" s="3">
        <v>0</v>
      </c>
      <c r="Q2608" s="3" t="s">
        <v>29</v>
      </c>
      <c r="R2608" s="3" t="s">
        <v>30</v>
      </c>
      <c r="S2608" s="3"/>
      <c r="T2608" s="3"/>
      <c r="U2608" s="7">
        <v>45642.577962963</v>
      </c>
      <c r="V2608" s="7">
        <v>45845.6642592593</v>
      </c>
      <c r="W2608" s="3"/>
    </row>
    <row r="2609" ht="15.05" spans="1:23">
      <c r="A2609" s="4" t="str">
        <f t="array" ref="A2609">IF(SUM(--ISNUMBER(SEARCH({", AB ",", BC ",", MB ",", NB ",", NL ",", NS ",", NT ",", NU ",", ON ",", PE ",", QC ",", SK ",", YT "},UPPER(C2609))))&gt;0,"Canada","USA")</f>
        <v>USA</v>
      </c>
      <c r="B2609" s="3" t="s">
        <v>12399</v>
      </c>
      <c r="C2609" s="3" t="s">
        <v>12400</v>
      </c>
      <c r="D2609" s="3" t="s">
        <v>12401</v>
      </c>
      <c r="E2609" s="3" t="s">
        <v>12402</v>
      </c>
      <c r="F2609" s="3"/>
      <c r="G2609" s="3" t="s">
        <v>27</v>
      </c>
      <c r="H2609" s="3" t="s">
        <v>27</v>
      </c>
      <c r="I2609" s="3">
        <v>5</v>
      </c>
      <c r="J2609" s="3">
        <v>-105.00714</v>
      </c>
      <c r="K2609" s="3">
        <v>39.779666</v>
      </c>
      <c r="L2609" s="3" t="s">
        <v>12403</v>
      </c>
      <c r="M2609" s="3">
        <v>0</v>
      </c>
      <c r="N2609" s="3">
        <v>0</v>
      </c>
      <c r="O2609" s="3">
        <v>0</v>
      </c>
      <c r="P2609" s="3">
        <v>0</v>
      </c>
      <c r="Q2609" s="3" t="s">
        <v>29</v>
      </c>
      <c r="R2609" s="3" t="s">
        <v>30</v>
      </c>
      <c r="S2609" s="3"/>
      <c r="T2609" s="3"/>
      <c r="U2609" s="7">
        <v>45827.4518518519</v>
      </c>
      <c r="V2609" s="7">
        <v>45888.7644444444</v>
      </c>
      <c r="W2609" s="3"/>
    </row>
    <row r="2610" ht="15.05" spans="1:23">
      <c r="A2610" s="4" t="str">
        <f t="array" ref="A2610">IF(SUM(--ISNUMBER(SEARCH({", AB ",", BC ",", MB ",", NB ",", NL ",", NS ",", NT ",", NU ",", ON ",", PE ",", QC ",", SK ",", YT "},UPPER(C2610))))&gt;0,"Canada","USA")</f>
        <v>USA</v>
      </c>
      <c r="B2610" s="3" t="s">
        <v>12404</v>
      </c>
      <c r="C2610" s="3" t="s">
        <v>12405</v>
      </c>
      <c r="D2610" s="3" t="s">
        <v>12401</v>
      </c>
      <c r="E2610" s="3" t="s">
        <v>12406</v>
      </c>
      <c r="F2610" s="3"/>
      <c r="G2610" s="3" t="s">
        <v>27</v>
      </c>
      <c r="H2610" s="3" t="s">
        <v>27</v>
      </c>
      <c r="I2610" s="3">
        <v>5</v>
      </c>
      <c r="J2610" s="3">
        <v>-104.93856</v>
      </c>
      <c r="K2610" s="3">
        <v>39.94541</v>
      </c>
      <c r="L2610" s="3" t="s">
        <v>12403</v>
      </c>
      <c r="M2610" s="3">
        <v>0</v>
      </c>
      <c r="N2610" s="3">
        <v>0</v>
      </c>
      <c r="O2610" s="3">
        <v>0</v>
      </c>
      <c r="P2610" s="3">
        <v>0</v>
      </c>
      <c r="Q2610" s="3" t="s">
        <v>29</v>
      </c>
      <c r="R2610" s="3" t="s">
        <v>30</v>
      </c>
      <c r="S2610" s="3"/>
      <c r="T2610" s="3"/>
      <c r="U2610" s="7">
        <v>45644.6194560185</v>
      </c>
      <c r="V2610" s="7">
        <v>45821.6833912037</v>
      </c>
      <c r="W2610" s="3"/>
    </row>
    <row r="2611" ht="15.05" spans="1:23">
      <c r="A2611" s="4" t="str">
        <f t="array" ref="A2611">IF(SUM(--ISNUMBER(SEARCH({", AB ",", BC ",", MB ",", NB ",", NL ",", NS ",", NT ",", NU ",", ON ",", PE ",", QC ",", SK ",", YT "},UPPER(C2611))))&gt;0,"Canada","USA")</f>
        <v>USA</v>
      </c>
      <c r="B2611" s="3" t="s">
        <v>12407</v>
      </c>
      <c r="C2611" s="3" t="s">
        <v>12408</v>
      </c>
      <c r="D2611" s="3" t="s">
        <v>12409</v>
      </c>
      <c r="E2611" s="3" t="s">
        <v>12410</v>
      </c>
      <c r="F2611" s="3" t="s">
        <v>12411</v>
      </c>
      <c r="G2611" s="3" t="s">
        <v>27</v>
      </c>
      <c r="H2611" s="3" t="s">
        <v>27</v>
      </c>
      <c r="I2611" s="3">
        <v>4</v>
      </c>
      <c r="J2611" s="3">
        <v>-86.77417</v>
      </c>
      <c r="K2611" s="3">
        <v>36.18405</v>
      </c>
      <c r="L2611" s="3"/>
      <c r="M2611" s="3">
        <v>0</v>
      </c>
      <c r="N2611" s="3">
        <v>0</v>
      </c>
      <c r="O2611" s="3">
        <v>0</v>
      </c>
      <c r="P2611" s="3">
        <v>0</v>
      </c>
      <c r="Q2611" s="3" t="s">
        <v>29</v>
      </c>
      <c r="R2611" s="3" t="s">
        <v>30</v>
      </c>
      <c r="S2611" s="3"/>
      <c r="T2611" s="3"/>
      <c r="U2611" s="7">
        <v>45617.3819444444</v>
      </c>
      <c r="V2611" s="7">
        <v>45684.4396990741</v>
      </c>
      <c r="W2611" s="3"/>
    </row>
    <row r="2612" ht="15.05" spans="1:23">
      <c r="A2612" s="4" t="str">
        <f t="array" ref="A2612">IF(SUM(--ISNUMBER(SEARCH({", AB ",", BC ",", MB ",", NB ",", NL ",", NS ",", NT ",", NU ",", ON ",", PE ",", QC ",", SK ",", YT "},UPPER(C2612))))&gt;0,"Canada","USA")</f>
        <v>USA</v>
      </c>
      <c r="B2612" s="3" t="s">
        <v>12412</v>
      </c>
      <c r="C2612" s="3" t="s">
        <v>12413</v>
      </c>
      <c r="D2612" s="3" t="s">
        <v>12414</v>
      </c>
      <c r="E2612" s="3" t="s">
        <v>12415</v>
      </c>
      <c r="F2612" s="3" t="s">
        <v>62</v>
      </c>
      <c r="G2612" s="3" t="s">
        <v>27</v>
      </c>
      <c r="H2612" s="3" t="s">
        <v>27</v>
      </c>
      <c r="I2612" s="3">
        <v>5</v>
      </c>
      <c r="J2612" s="3">
        <v>-77.0951104</v>
      </c>
      <c r="K2612" s="3">
        <v>37.7629217</v>
      </c>
      <c r="L2612" s="3" t="s">
        <v>12416</v>
      </c>
      <c r="M2612" s="3">
        <v>0</v>
      </c>
      <c r="N2612" s="3">
        <v>0</v>
      </c>
      <c r="O2612" s="3">
        <v>0</v>
      </c>
      <c r="P2612" s="3">
        <v>0</v>
      </c>
      <c r="Q2612" s="3" t="s">
        <v>29</v>
      </c>
      <c r="R2612" s="3" t="s">
        <v>30</v>
      </c>
      <c r="S2612" s="3"/>
      <c r="T2612" s="3"/>
      <c r="U2612" s="7">
        <v>45665.6938310185</v>
      </c>
      <c r="V2612" s="7">
        <v>45916.6947569444</v>
      </c>
      <c r="W2612" s="3"/>
    </row>
    <row r="2613" ht="15.05" spans="1:23">
      <c r="A2613" s="4" t="str">
        <f t="array" ref="A2613">IF(SUM(--ISNUMBER(SEARCH({", AB ",", BC ",", MB ",", NB ",", NL ",", NS ",", NT ",", NU ",", ON ",", PE ",", QC ",", SK ",", YT "},UPPER(C2613))))&gt;0,"Canada","USA")</f>
        <v>USA</v>
      </c>
      <c r="B2613" s="3" t="s">
        <v>12417</v>
      </c>
      <c r="C2613" s="3" t="s">
        <v>12413</v>
      </c>
      <c r="D2613" s="3" t="s">
        <v>12414</v>
      </c>
      <c r="E2613" s="3" t="s">
        <v>12415</v>
      </c>
      <c r="F2613" s="3" t="s">
        <v>12418</v>
      </c>
      <c r="G2613" s="3" t="s">
        <v>27</v>
      </c>
      <c r="H2613" s="3" t="s">
        <v>27</v>
      </c>
      <c r="I2613" s="3">
        <v>1</v>
      </c>
      <c r="J2613" s="3">
        <v>-77.0951104</v>
      </c>
      <c r="K2613" s="3">
        <v>37.7629217</v>
      </c>
      <c r="L2613" s="3" t="s">
        <v>12416</v>
      </c>
      <c r="M2613" s="3">
        <v>115</v>
      </c>
      <c r="N2613" s="3">
        <v>95</v>
      </c>
      <c r="O2613" s="3">
        <v>0</v>
      </c>
      <c r="P2613" s="3">
        <v>0</v>
      </c>
      <c r="Q2613" s="3" t="s">
        <v>29</v>
      </c>
      <c r="R2613" s="3" t="s">
        <v>30</v>
      </c>
      <c r="S2613" s="3"/>
      <c r="T2613" s="3"/>
      <c r="U2613" s="7">
        <v>45603.451400463</v>
      </c>
      <c r="V2613" s="7">
        <v>45863.6311342593</v>
      </c>
      <c r="W2613" s="3"/>
    </row>
    <row r="2614" ht="15.05" spans="1:23">
      <c r="A2614" s="4" t="str">
        <f t="array" ref="A2614">IF(SUM(--ISNUMBER(SEARCH({", AB ",", BC ",", MB ",", NB ",", NL ",", NS ",", NT ",", NU ",", ON ",", PE ",", QC ",", SK ",", YT "},UPPER(C2614))))&gt;0,"Canada","USA")</f>
        <v>USA</v>
      </c>
      <c r="B2614" s="3" t="s">
        <v>12419</v>
      </c>
      <c r="C2614" s="3" t="s">
        <v>12420</v>
      </c>
      <c r="D2614" s="3" t="s">
        <v>12421</v>
      </c>
      <c r="E2614" s="3" t="s">
        <v>12422</v>
      </c>
      <c r="F2614" s="3"/>
      <c r="G2614" s="3" t="s">
        <v>27</v>
      </c>
      <c r="H2614" s="3" t="s">
        <v>27</v>
      </c>
      <c r="I2614" s="3">
        <v>5</v>
      </c>
      <c r="J2614" s="3">
        <v>-105.97783</v>
      </c>
      <c r="K2614" s="3">
        <v>35.66362</v>
      </c>
      <c r="L2614" s="3" t="s">
        <v>12423</v>
      </c>
      <c r="M2614" s="3">
        <v>0</v>
      </c>
      <c r="N2614" s="3">
        <v>0</v>
      </c>
      <c r="O2614" s="3">
        <v>0</v>
      </c>
      <c r="P2614" s="3">
        <v>0</v>
      </c>
      <c r="Q2614" s="3" t="s">
        <v>29</v>
      </c>
      <c r="R2614" s="3" t="s">
        <v>30</v>
      </c>
      <c r="S2614" s="3"/>
      <c r="T2614" s="3"/>
      <c r="U2614" s="7">
        <v>45668.9262615741</v>
      </c>
      <c r="V2614" s="7">
        <v>45888.7626851852</v>
      </c>
      <c r="W2614" s="3"/>
    </row>
    <row r="2615" ht="15.05" spans="1:23">
      <c r="A2615" s="4" t="str">
        <f t="array" ref="A2615">IF(SUM(--ISNUMBER(SEARCH({", AB ",", BC ",", MB ",", NB ",", NL ",", NS ",", NT ",", NU ",", ON ",", PE ",", QC ",", SK ",", YT "},UPPER(C2615))))&gt;0,"Canada","USA")</f>
        <v>USA</v>
      </c>
      <c r="B2615" s="3" t="s">
        <v>12424</v>
      </c>
      <c r="C2615" s="3" t="s">
        <v>12425</v>
      </c>
      <c r="D2615" s="3" t="s">
        <v>12426</v>
      </c>
      <c r="E2615" s="3" t="s">
        <v>12427</v>
      </c>
      <c r="F2615" s="3" t="s">
        <v>12428</v>
      </c>
      <c r="G2615" s="3" t="s">
        <v>27</v>
      </c>
      <c r="H2615" s="3" t="s">
        <v>27</v>
      </c>
      <c r="I2615" s="3">
        <v>5</v>
      </c>
      <c r="J2615" s="3">
        <v>-87.21096</v>
      </c>
      <c r="K2615" s="3">
        <v>37.19694</v>
      </c>
      <c r="L2615" s="3"/>
      <c r="M2615" s="3">
        <v>0</v>
      </c>
      <c r="N2615" s="3">
        <v>0</v>
      </c>
      <c r="O2615" s="3">
        <v>0</v>
      </c>
      <c r="P2615" s="3">
        <v>0</v>
      </c>
      <c r="Q2615" s="3" t="s">
        <v>29</v>
      </c>
      <c r="R2615" s="3" t="s">
        <v>30</v>
      </c>
      <c r="S2615" s="3"/>
      <c r="T2615" s="3"/>
      <c r="U2615" s="7">
        <v>45666.6419791667</v>
      </c>
      <c r="V2615" s="7">
        <v>45752.5142013889</v>
      </c>
      <c r="W2615" s="3"/>
    </row>
    <row r="2616" ht="15.05" spans="1:23">
      <c r="A2616" s="4" t="str">
        <f t="array" ref="A2616">IF(SUM(--ISNUMBER(SEARCH({", AB ",", BC ",", MB ",", NB ",", NL ",", NS ",", NT ",", NU ",", ON ",", PE ",", QC ",", SK ",", YT "},UPPER(C2616))))&gt;0,"Canada","USA")</f>
        <v>USA</v>
      </c>
      <c r="B2616" s="3" t="s">
        <v>12429</v>
      </c>
      <c r="C2616" s="3" t="s">
        <v>12430</v>
      </c>
      <c r="D2616" s="3" t="s">
        <v>12431</v>
      </c>
      <c r="E2616" s="3" t="s">
        <v>12432</v>
      </c>
      <c r="F2616" s="3"/>
      <c r="G2616" s="3" t="s">
        <v>27</v>
      </c>
      <c r="H2616" s="3" t="s">
        <v>27</v>
      </c>
      <c r="I2616" s="3">
        <v>5</v>
      </c>
      <c r="J2616" s="3">
        <v>33.16114</v>
      </c>
      <c r="K2616" s="3">
        <v>-117.10629</v>
      </c>
      <c r="L2616" s="3"/>
      <c r="M2616" s="3">
        <v>0</v>
      </c>
      <c r="N2616" s="3">
        <v>0</v>
      </c>
      <c r="O2616" s="3">
        <v>0</v>
      </c>
      <c r="P2616" s="3">
        <v>0</v>
      </c>
      <c r="Q2616" s="3" t="s">
        <v>29</v>
      </c>
      <c r="R2616" s="3" t="s">
        <v>30</v>
      </c>
      <c r="S2616" s="3"/>
      <c r="T2616" s="3"/>
      <c r="U2616" s="7">
        <v>45649.6995949074</v>
      </c>
      <c r="V2616" s="7">
        <v>45649.6995949074</v>
      </c>
      <c r="W2616" s="3"/>
    </row>
    <row r="2617" ht="15.05" spans="1:23">
      <c r="A2617" s="4" t="str">
        <f t="array" ref="A2617">IF(SUM(--ISNUMBER(SEARCH({", AB ",", BC ",", MB ",", NB ",", NL ",", NS ",", NT ",", NU ",", ON ",", PE ",", QC ",", SK ",", YT "},UPPER(C2617))))&gt;0,"Canada","USA")</f>
        <v>USA</v>
      </c>
      <c r="B2617" s="3" t="s">
        <v>12433</v>
      </c>
      <c r="C2617" s="3" t="s">
        <v>12434</v>
      </c>
      <c r="D2617" s="3" t="s">
        <v>12435</v>
      </c>
      <c r="E2617" s="3" t="s">
        <v>12436</v>
      </c>
      <c r="F2617" s="3"/>
      <c r="G2617" s="3" t="s">
        <v>27</v>
      </c>
      <c r="H2617" s="3" t="s">
        <v>27</v>
      </c>
      <c r="I2617" s="3">
        <v>5</v>
      </c>
      <c r="J2617" s="3">
        <v>-81.1115</v>
      </c>
      <c r="K2617" s="3">
        <v>31.95166</v>
      </c>
      <c r="L2617" s="3" t="s">
        <v>12437</v>
      </c>
      <c r="M2617" s="3">
        <v>0</v>
      </c>
      <c r="N2617" s="3">
        <v>0</v>
      </c>
      <c r="O2617" s="3">
        <v>0</v>
      </c>
      <c r="P2617" s="3">
        <v>0</v>
      </c>
      <c r="Q2617" s="3" t="s">
        <v>29</v>
      </c>
      <c r="R2617" s="3" t="s">
        <v>30</v>
      </c>
      <c r="S2617" s="3"/>
      <c r="T2617" s="3"/>
      <c r="U2617" s="7">
        <v>45642.4967476852</v>
      </c>
      <c r="V2617" s="7">
        <v>45826.6885532407</v>
      </c>
      <c r="W2617" s="3"/>
    </row>
    <row r="2618" ht="15.05" spans="1:23">
      <c r="A2618" s="4" t="str">
        <f t="array" ref="A2618">IF(SUM(--ISNUMBER(SEARCH({", AB ",", BC ",", MB ",", NB ",", NL ",", NS ",", NT ",", NU ",", ON ",", PE ",", QC ",", SK ",", YT "},UPPER(C2618))))&gt;0,"Canada","USA")</f>
        <v>USA</v>
      </c>
      <c r="B2618" s="3" t="s">
        <v>12438</v>
      </c>
      <c r="C2618" s="3" t="s">
        <v>12439</v>
      </c>
      <c r="D2618" s="3" t="s">
        <v>12440</v>
      </c>
      <c r="E2618" s="3" t="s">
        <v>12441</v>
      </c>
      <c r="F2618" s="3" t="s">
        <v>12442</v>
      </c>
      <c r="G2618" s="3" t="s">
        <v>27</v>
      </c>
      <c r="H2618" s="3" t="s">
        <v>27</v>
      </c>
      <c r="I2618" s="3">
        <v>5</v>
      </c>
      <c r="J2618" s="3">
        <v>-72.3704</v>
      </c>
      <c r="K2618" s="3">
        <v>44.64104</v>
      </c>
      <c r="L2618" s="3" t="s">
        <v>12443</v>
      </c>
      <c r="M2618" s="3">
        <v>0</v>
      </c>
      <c r="N2618" s="3">
        <v>0</v>
      </c>
      <c r="O2618" s="3">
        <v>0</v>
      </c>
      <c r="P2618" s="3">
        <v>0</v>
      </c>
      <c r="Q2618" s="3" t="s">
        <v>29</v>
      </c>
      <c r="R2618" s="3" t="s">
        <v>30</v>
      </c>
      <c r="S2618" s="3"/>
      <c r="T2618" s="3"/>
      <c r="U2618" s="7">
        <v>45652.6229861111</v>
      </c>
      <c r="V2618" s="7">
        <v>45866.3795486111</v>
      </c>
      <c r="W2618" s="3"/>
    </row>
    <row r="2619" ht="15.05" spans="1:23">
      <c r="A2619" s="4" t="str">
        <f t="array" ref="A2619">IF(SUM(--ISNUMBER(SEARCH({", AB ",", BC ",", MB ",", NB ",", NL ",", NS ",", NT ",", NU ",", ON ",", PE ",", QC ",", SK ",", YT "},UPPER(C2619))))&gt;0,"Canada","USA")</f>
        <v>USA</v>
      </c>
      <c r="B2619" s="3" t="s">
        <v>12444</v>
      </c>
      <c r="C2619" s="3" t="s">
        <v>12445</v>
      </c>
      <c r="D2619" s="3" t="s">
        <v>12446</v>
      </c>
      <c r="E2619" s="3" t="s">
        <v>12447</v>
      </c>
      <c r="F2619" s="3" t="s">
        <v>12448</v>
      </c>
      <c r="G2619" s="3" t="s">
        <v>27</v>
      </c>
      <c r="H2619" s="3" t="s">
        <v>27</v>
      </c>
      <c r="I2619" s="3">
        <v>5</v>
      </c>
      <c r="J2619" s="3">
        <v>-81.45037</v>
      </c>
      <c r="K2619" s="3">
        <v>28.63341</v>
      </c>
      <c r="L2619" s="3" t="s">
        <v>12449</v>
      </c>
      <c r="M2619" s="3">
        <v>0</v>
      </c>
      <c r="N2619" s="3">
        <v>0</v>
      </c>
      <c r="O2619" s="3">
        <v>0</v>
      </c>
      <c r="P2619" s="3">
        <v>0</v>
      </c>
      <c r="Q2619" s="3" t="s">
        <v>29</v>
      </c>
      <c r="R2619" s="3" t="s">
        <v>30</v>
      </c>
      <c r="S2619" s="3"/>
      <c r="T2619" s="3"/>
      <c r="U2619" s="7">
        <v>45643.5772222222</v>
      </c>
      <c r="V2619" s="7">
        <v>45826.5547453704</v>
      </c>
      <c r="W2619" s="3"/>
    </row>
    <row r="2620" ht="15.05" spans="1:23">
      <c r="A2620" s="4" t="str">
        <f t="array" ref="A2620">IF(SUM(--ISNUMBER(SEARCH({", AB ",", BC ",", MB ",", NB ",", NL ",", NS ",", NT ",", NU ",", ON ",", PE ",", QC ",", SK ",", YT "},UPPER(C2620))))&gt;0,"Canada","USA")</f>
        <v>USA</v>
      </c>
      <c r="B2620" s="3" t="s">
        <v>12450</v>
      </c>
      <c r="C2620" s="3" t="s">
        <v>12451</v>
      </c>
      <c r="D2620" s="3" t="s">
        <v>12452</v>
      </c>
      <c r="E2620" s="3" t="s">
        <v>12453</v>
      </c>
      <c r="F2620" s="3"/>
      <c r="G2620" s="3" t="s">
        <v>27</v>
      </c>
      <c r="H2620" s="3" t="s">
        <v>27</v>
      </c>
      <c r="I2620" s="3">
        <v>1</v>
      </c>
      <c r="J2620" s="3">
        <v>-97.74035</v>
      </c>
      <c r="K2620" s="3">
        <v>31.0532</v>
      </c>
      <c r="L2620" s="3" t="s">
        <v>12454</v>
      </c>
      <c r="M2620" s="3">
        <v>0</v>
      </c>
      <c r="N2620" s="3">
        <v>0</v>
      </c>
      <c r="O2620" s="3">
        <v>0</v>
      </c>
      <c r="P2620" s="3">
        <v>0</v>
      </c>
      <c r="Q2620" s="3" t="s">
        <v>29</v>
      </c>
      <c r="R2620" s="3" t="s">
        <v>30</v>
      </c>
      <c r="S2620" s="3"/>
      <c r="T2620" s="3"/>
      <c r="U2620" s="7">
        <v>45622.6981712963</v>
      </c>
      <c r="V2620" s="7">
        <v>45849.4305439815</v>
      </c>
      <c r="W2620" s="3"/>
    </row>
    <row r="2621" ht="15.05" spans="1:23">
      <c r="A2621" s="4" t="str">
        <f t="array" ref="A2621">IF(SUM(--ISNUMBER(SEARCH({", AB ",", BC ",", MB ",", NB ",", NL ",", NS ",", NT ",", NU ",", ON ",", PE ",", QC ",", SK ",", YT "},UPPER(C2621))))&gt;0,"Canada","USA")</f>
        <v>USA</v>
      </c>
      <c r="B2621" s="3" t="s">
        <v>12455</v>
      </c>
      <c r="C2621" s="3" t="s">
        <v>12456</v>
      </c>
      <c r="D2621" s="3" t="s">
        <v>12457</v>
      </c>
      <c r="E2621" s="3" t="s">
        <v>2413</v>
      </c>
      <c r="F2621" s="3" t="s">
        <v>2414</v>
      </c>
      <c r="G2621" s="3" t="s">
        <v>27</v>
      </c>
      <c r="H2621" s="3" t="s">
        <v>27</v>
      </c>
      <c r="I2621" s="3">
        <v>6</v>
      </c>
      <c r="J2621" s="3">
        <v>-122.349418599999</v>
      </c>
      <c r="K2621" s="3">
        <v>47.324708</v>
      </c>
      <c r="L2621" s="3"/>
      <c r="M2621" s="3">
        <v>0</v>
      </c>
      <c r="N2621" s="3">
        <v>0</v>
      </c>
      <c r="O2621" s="3">
        <v>0</v>
      </c>
      <c r="P2621" s="3">
        <v>0</v>
      </c>
      <c r="Q2621" s="3" t="s">
        <v>29</v>
      </c>
      <c r="R2621" s="3" t="s">
        <v>30</v>
      </c>
      <c r="S2621" s="3"/>
      <c r="T2621" s="3"/>
      <c r="U2621" s="7">
        <v>45665.578125</v>
      </c>
      <c r="V2621" s="7">
        <v>45665.578125</v>
      </c>
      <c r="W2621" s="3"/>
    </row>
    <row r="2622" ht="15.05" spans="1:23">
      <c r="A2622" s="4" t="str">
        <f t="array" ref="A2622">IF(SUM(--ISNUMBER(SEARCH({", AB ",", BC ",", MB ",", NB ",", NL ",", NS ",", NT ",", NU ",", ON ",", PE ",", QC ",", SK ",", YT "},UPPER(C2622))))&gt;0,"Canada","USA")</f>
        <v>USA</v>
      </c>
      <c r="B2622" s="3" t="s">
        <v>12458</v>
      </c>
      <c r="C2622" s="3" t="s">
        <v>12459</v>
      </c>
      <c r="D2622" s="3" t="s">
        <v>12460</v>
      </c>
      <c r="E2622" s="3" t="s">
        <v>12461</v>
      </c>
      <c r="F2622" s="3" t="s">
        <v>12462</v>
      </c>
      <c r="G2622" s="3" t="s">
        <v>27</v>
      </c>
      <c r="H2622" s="3" t="s">
        <v>27</v>
      </c>
      <c r="I2622" s="3">
        <v>5</v>
      </c>
      <c r="J2622" s="3">
        <v>-89.14556</v>
      </c>
      <c r="K2622" s="3">
        <v>41.35339</v>
      </c>
      <c r="L2622" s="3"/>
      <c r="M2622" s="3">
        <v>0</v>
      </c>
      <c r="N2622" s="3">
        <v>0</v>
      </c>
      <c r="O2622" s="3">
        <v>0</v>
      </c>
      <c r="P2622" s="3">
        <v>0</v>
      </c>
      <c r="Q2622" s="3" t="s">
        <v>29</v>
      </c>
      <c r="R2622" s="3" t="s">
        <v>30</v>
      </c>
      <c r="S2622" s="3"/>
      <c r="T2622" s="3"/>
      <c r="U2622" s="7">
        <v>45664.5168981481</v>
      </c>
      <c r="V2622" s="7">
        <v>45866.5959953704</v>
      </c>
      <c r="W2622" s="3"/>
    </row>
    <row r="2623" ht="15.05" spans="1:23">
      <c r="A2623" s="4" t="str">
        <f t="array" ref="A2623">IF(SUM(--ISNUMBER(SEARCH({", AB ",", BC ",", MB ",", NB ",", NL ",", NS ",", NT ",", NU ",", ON ",", PE ",", QC ",", SK ",", YT "},UPPER(C2623))))&gt;0,"Canada","USA")</f>
        <v>USA</v>
      </c>
      <c r="B2623" s="3" t="s">
        <v>12463</v>
      </c>
      <c r="C2623" s="3" t="s">
        <v>12464</v>
      </c>
      <c r="D2623" s="3" t="s">
        <v>12465</v>
      </c>
      <c r="E2623" s="3" t="s">
        <v>12466</v>
      </c>
      <c r="F2623" s="3" t="s">
        <v>12467</v>
      </c>
      <c r="G2623" s="3" t="s">
        <v>27</v>
      </c>
      <c r="H2623" s="3" t="s">
        <v>27</v>
      </c>
      <c r="I2623" s="3">
        <v>5</v>
      </c>
      <c r="J2623" s="3">
        <v>-121.01577</v>
      </c>
      <c r="K2623" s="3">
        <v>37.65314</v>
      </c>
      <c r="L2623" s="3" t="s">
        <v>12468</v>
      </c>
      <c r="M2623" s="3">
        <v>0</v>
      </c>
      <c r="N2623" s="3">
        <v>0</v>
      </c>
      <c r="O2623" s="3">
        <v>0</v>
      </c>
      <c r="P2623" s="3">
        <v>0</v>
      </c>
      <c r="Q2623" s="3" t="s">
        <v>29</v>
      </c>
      <c r="R2623" s="3" t="s">
        <v>30</v>
      </c>
      <c r="S2623" s="3"/>
      <c r="T2623" s="3"/>
      <c r="U2623" s="7">
        <v>45643.5844675926</v>
      </c>
      <c r="V2623" s="7">
        <v>45867.6822222222</v>
      </c>
      <c r="W2623" s="3"/>
    </row>
    <row r="2624" ht="15.05" spans="1:23">
      <c r="A2624" s="4" t="str">
        <f t="array" ref="A2624">IF(SUM(--ISNUMBER(SEARCH({", AB ",", BC ",", MB ",", NB ",", NL ",", NS ",", NT ",", NU ",", ON ",", PE ",", QC ",", SK ",", YT "},UPPER(C2624))))&gt;0,"Canada","USA")</f>
        <v>USA</v>
      </c>
      <c r="B2624" s="3" t="s">
        <v>12469</v>
      </c>
      <c r="C2624" s="3" t="s">
        <v>12470</v>
      </c>
      <c r="D2624" s="3" t="s">
        <v>12471</v>
      </c>
      <c r="E2624" s="3" t="s">
        <v>12472</v>
      </c>
      <c r="F2624" s="3"/>
      <c r="G2624" s="3" t="s">
        <v>27</v>
      </c>
      <c r="H2624" s="3" t="s">
        <v>27</v>
      </c>
      <c r="I2624" s="3">
        <v>5</v>
      </c>
      <c r="J2624" s="3">
        <v>-104.78221</v>
      </c>
      <c r="K2624" s="3">
        <v>39.98445</v>
      </c>
      <c r="L2624" s="3" t="s">
        <v>12473</v>
      </c>
      <c r="M2624" s="3">
        <v>0</v>
      </c>
      <c r="N2624" s="3">
        <v>0</v>
      </c>
      <c r="O2624" s="3">
        <v>0</v>
      </c>
      <c r="P2624" s="3">
        <v>0</v>
      </c>
      <c r="Q2624" s="3" t="s">
        <v>29</v>
      </c>
      <c r="R2624" s="3" t="s">
        <v>30</v>
      </c>
      <c r="S2624" s="3"/>
      <c r="T2624" s="3"/>
      <c r="U2624" s="7">
        <v>45643.7006365741</v>
      </c>
      <c r="V2624" s="7">
        <v>45820.6765277778</v>
      </c>
      <c r="W2624" s="3"/>
    </row>
    <row r="2625" ht="15.05" spans="1:23">
      <c r="A2625" s="4" t="str">
        <f t="array" ref="A2625">IF(SUM(--ISNUMBER(SEARCH({", AB ",", BC ",", MB ",", NB ",", NL ",", NS ",", NT ",", NU ",", ON ",", PE ",", QC ",", SK ",", YT "},UPPER(C2625))))&gt;0,"Canada","USA")</f>
        <v>USA</v>
      </c>
      <c r="B2625" s="3" t="s">
        <v>12474</v>
      </c>
      <c r="C2625" s="3" t="s">
        <v>12475</v>
      </c>
      <c r="D2625" s="3" t="s">
        <v>12476</v>
      </c>
      <c r="E2625" s="3" t="s">
        <v>12477</v>
      </c>
      <c r="F2625" s="3" t="s">
        <v>12478</v>
      </c>
      <c r="G2625" s="3" t="s">
        <v>27</v>
      </c>
      <c r="H2625" s="3" t="s">
        <v>27</v>
      </c>
      <c r="I2625" s="3">
        <v>5</v>
      </c>
      <c r="J2625" s="3">
        <v>-90.3842057318325</v>
      </c>
      <c r="K2625" s="8" t="s">
        <v>12479</v>
      </c>
      <c r="L2625" s="3" t="s">
        <v>12480</v>
      </c>
      <c r="M2625" s="3">
        <v>0</v>
      </c>
      <c r="N2625" s="3">
        <v>0</v>
      </c>
      <c r="O2625" s="3">
        <v>0</v>
      </c>
      <c r="P2625" s="3">
        <v>0</v>
      </c>
      <c r="Q2625" s="3" t="s">
        <v>29</v>
      </c>
      <c r="R2625" s="3" t="s">
        <v>30</v>
      </c>
      <c r="S2625" s="3"/>
      <c r="T2625" s="3"/>
      <c r="U2625" s="7">
        <v>45667.7846296296</v>
      </c>
      <c r="V2625" s="7">
        <v>45832.6599074074</v>
      </c>
      <c r="W2625" s="3"/>
    </row>
    <row r="2626" ht="15.05" spans="1:23">
      <c r="A2626" s="4" t="str">
        <f t="array" ref="A2626">IF(SUM(--ISNUMBER(SEARCH({", AB ",", BC ",", MB ",", NB ",", NL ",", NS ",", NT ",", NU ",", ON ",", PE ",", QC ",", SK ",", YT "},UPPER(C2626))))&gt;0,"Canada","USA")</f>
        <v>USA</v>
      </c>
      <c r="B2626" s="3" t="s">
        <v>12481</v>
      </c>
      <c r="C2626" s="3" t="s">
        <v>12482</v>
      </c>
      <c r="D2626" s="3" t="s">
        <v>12483</v>
      </c>
      <c r="E2626" s="3" t="s">
        <v>12484</v>
      </c>
      <c r="F2626" s="3" t="s">
        <v>769</v>
      </c>
      <c r="G2626" s="3" t="s">
        <v>27</v>
      </c>
      <c r="H2626" s="3" t="s">
        <v>27</v>
      </c>
      <c r="I2626" s="3">
        <v>5</v>
      </c>
      <c r="J2626" s="3">
        <v>-72.6922435065459</v>
      </c>
      <c r="K2626" s="8" t="s">
        <v>12485</v>
      </c>
      <c r="L2626" s="3" t="s">
        <v>12486</v>
      </c>
      <c r="M2626" s="3">
        <v>0</v>
      </c>
      <c r="N2626" s="3">
        <v>0</v>
      </c>
      <c r="O2626" s="3">
        <v>0</v>
      </c>
      <c r="P2626" s="3">
        <v>0</v>
      </c>
      <c r="Q2626" s="3" t="s">
        <v>29</v>
      </c>
      <c r="R2626" s="3" t="s">
        <v>30</v>
      </c>
      <c r="S2626" s="3"/>
      <c r="T2626" s="3"/>
      <c r="U2626" s="7">
        <v>45666.4546296296</v>
      </c>
      <c r="V2626" s="7">
        <v>45831.5275347222</v>
      </c>
      <c r="W2626" s="3"/>
    </row>
    <row r="2627" ht="15.05" spans="1:23">
      <c r="A2627" s="4" t="str">
        <f t="array" ref="A2627">IF(SUM(--ISNUMBER(SEARCH({", AB ",", BC ",", MB ",", NB ",", NL ",", NS ",", NT ",", NU ",", ON ",", PE ",", QC ",", SK ",", YT "},UPPER(C2627))))&gt;0,"Canada","USA")</f>
        <v>USA</v>
      </c>
      <c r="B2627" s="3" t="s">
        <v>12487</v>
      </c>
      <c r="C2627" s="3" t="s">
        <v>12488</v>
      </c>
      <c r="D2627" s="3" t="s">
        <v>12489</v>
      </c>
      <c r="E2627" s="3" t="s">
        <v>12490</v>
      </c>
      <c r="F2627" s="3"/>
      <c r="G2627" s="3" t="s">
        <v>27</v>
      </c>
      <c r="H2627" s="3" t="s">
        <v>91</v>
      </c>
      <c r="I2627" s="3">
        <v>5</v>
      </c>
      <c r="J2627" s="3">
        <v>-81.63715</v>
      </c>
      <c r="K2627" s="3">
        <v>30.27217</v>
      </c>
      <c r="L2627" s="3"/>
      <c r="M2627" s="3">
        <v>0</v>
      </c>
      <c r="N2627" s="3">
        <v>0</v>
      </c>
      <c r="O2627" s="3">
        <v>0</v>
      </c>
      <c r="P2627" s="3">
        <v>0</v>
      </c>
      <c r="Q2627" s="3" t="s">
        <v>29</v>
      </c>
      <c r="R2627" s="3" t="s">
        <v>30</v>
      </c>
      <c r="S2627" s="3"/>
      <c r="T2627" s="3"/>
      <c r="U2627" s="7">
        <v>45680.6627546296</v>
      </c>
      <c r="V2627" s="7">
        <v>45680.6627546296</v>
      </c>
      <c r="W2627" s="3"/>
    </row>
    <row r="2628" ht="15.05" spans="1:23">
      <c r="A2628" s="4" t="str">
        <f t="array" ref="A2628">IF(SUM(--ISNUMBER(SEARCH({", AB ",", BC ",", MB ",", NB ",", NL ",", NS ",", NT ",", NU ",", ON ",", PE ",", QC ",", SK ",", YT "},UPPER(C2628))))&gt;0,"Canada","USA")</f>
        <v>USA</v>
      </c>
      <c r="B2628" s="3" t="s">
        <v>12491</v>
      </c>
      <c r="C2628" s="3" t="s">
        <v>12492</v>
      </c>
      <c r="D2628" s="3" t="s">
        <v>12493</v>
      </c>
      <c r="E2628" s="3" t="s">
        <v>12494</v>
      </c>
      <c r="F2628" s="3"/>
      <c r="G2628" s="3" t="s">
        <v>27</v>
      </c>
      <c r="H2628" s="3" t="s">
        <v>27</v>
      </c>
      <c r="I2628" s="3">
        <v>5</v>
      </c>
      <c r="J2628" s="3">
        <v>-89.3045349</v>
      </c>
      <c r="K2628" s="8" t="s">
        <v>12495</v>
      </c>
      <c r="L2628" s="3" t="s">
        <v>12496</v>
      </c>
      <c r="M2628" s="3">
        <v>0</v>
      </c>
      <c r="N2628" s="3">
        <v>0</v>
      </c>
      <c r="O2628" s="3">
        <v>0</v>
      </c>
      <c r="P2628" s="3">
        <v>0</v>
      </c>
      <c r="Q2628" s="3" t="s">
        <v>29</v>
      </c>
      <c r="R2628" s="3" t="s">
        <v>30</v>
      </c>
      <c r="S2628" s="3"/>
      <c r="T2628" s="3"/>
      <c r="U2628" s="7">
        <v>45664.5787037037</v>
      </c>
      <c r="V2628" s="7">
        <v>45919.4447453704</v>
      </c>
      <c r="W2628" s="3"/>
    </row>
    <row r="2629" ht="15.05" spans="1:23">
      <c r="A2629" s="4" t="str">
        <f t="array" ref="A2629">IF(SUM(--ISNUMBER(SEARCH({", AB ",", BC ",", MB ",", NB ",", NL ",", NS ",", NT ",", NU ",", ON ",", PE ",", QC ",", SK ",", YT "},UPPER(C2629))))&gt;0,"Canada","USA")</f>
        <v>USA</v>
      </c>
      <c r="B2629" s="3" t="s">
        <v>12497</v>
      </c>
      <c r="C2629" s="3" t="s">
        <v>12498</v>
      </c>
      <c r="D2629" s="3" t="s">
        <v>12499</v>
      </c>
      <c r="E2629" s="3" t="s">
        <v>12500</v>
      </c>
      <c r="F2629" s="3" t="s">
        <v>12501</v>
      </c>
      <c r="G2629" s="3" t="s">
        <v>27</v>
      </c>
      <c r="H2629" s="3" t="s">
        <v>27</v>
      </c>
      <c r="I2629" s="3">
        <v>5</v>
      </c>
      <c r="J2629" s="3">
        <v>-82.7885577321808</v>
      </c>
      <c r="K2629" s="8" t="s">
        <v>12502</v>
      </c>
      <c r="L2629" s="3" t="s">
        <v>12503</v>
      </c>
      <c r="M2629" s="3">
        <v>0</v>
      </c>
      <c r="N2629" s="3">
        <v>0</v>
      </c>
      <c r="O2629" s="3">
        <v>0</v>
      </c>
      <c r="P2629" s="3">
        <v>0</v>
      </c>
      <c r="Q2629" s="3" t="s">
        <v>29</v>
      </c>
      <c r="R2629" s="3" t="s">
        <v>30</v>
      </c>
      <c r="S2629" s="3"/>
      <c r="T2629" s="3"/>
      <c r="U2629" s="7">
        <v>45643.5242708333</v>
      </c>
      <c r="V2629" s="7">
        <v>45890.6055902778</v>
      </c>
      <c r="W2629" s="3"/>
    </row>
    <row r="2630" ht="15.05" spans="1:23">
      <c r="A2630" s="4" t="str">
        <f t="array" ref="A2630">IF(SUM(--ISNUMBER(SEARCH({", AB ",", BC ",", MB ",", NB ",", NL ",", NS ",", NT ",", NU ",", ON ",", PE ",", QC ",", SK ",", YT "},UPPER(C2630))))&gt;0,"Canada","USA")</f>
        <v>USA</v>
      </c>
      <c r="B2630" s="3" t="s">
        <v>12504</v>
      </c>
      <c r="C2630" s="3" t="s">
        <v>12505</v>
      </c>
      <c r="D2630" s="3" t="s">
        <v>12506</v>
      </c>
      <c r="E2630" s="3" t="s">
        <v>12507</v>
      </c>
      <c r="F2630" s="3"/>
      <c r="G2630" s="3" t="s">
        <v>27</v>
      </c>
      <c r="H2630" s="3" t="s">
        <v>27</v>
      </c>
      <c r="I2630" s="3">
        <v>5</v>
      </c>
      <c r="J2630" s="3">
        <v>-113.70454</v>
      </c>
      <c r="K2630" s="3">
        <v>42.4606</v>
      </c>
      <c r="L2630" s="3" t="s">
        <v>12508</v>
      </c>
      <c r="M2630" s="3">
        <v>0</v>
      </c>
      <c r="N2630" s="3">
        <v>0</v>
      </c>
      <c r="O2630" s="3">
        <v>0</v>
      </c>
      <c r="P2630" s="3">
        <v>0</v>
      </c>
      <c r="Q2630" s="3" t="s">
        <v>29</v>
      </c>
      <c r="R2630" s="3" t="s">
        <v>30</v>
      </c>
      <c r="S2630" s="3"/>
      <c r="T2630" s="3"/>
      <c r="U2630" s="7">
        <v>45811.546724537</v>
      </c>
      <c r="V2630" s="7">
        <v>45889.4806712963</v>
      </c>
      <c r="W2630" s="3"/>
    </row>
    <row r="2631" ht="15.05" spans="1:23">
      <c r="A2631" s="4" t="str">
        <f t="array" ref="A2631">IF(SUM(--ISNUMBER(SEARCH({", AB ",", BC ",", MB ",", NB ",", NL ",", NS ",", NT ",", NU ",", ON ",", PE ",", QC ",", SK ",", YT "},UPPER(C2631))))&gt;0,"Canada","USA")</f>
        <v>USA</v>
      </c>
      <c r="B2631" s="3" t="s">
        <v>12509</v>
      </c>
      <c r="C2631" s="3" t="s">
        <v>12510</v>
      </c>
      <c r="D2631" s="3" t="s">
        <v>12511</v>
      </c>
      <c r="E2631" s="3" t="s">
        <v>12512</v>
      </c>
      <c r="F2631" s="3"/>
      <c r="G2631" s="3" t="s">
        <v>27</v>
      </c>
      <c r="H2631" s="3" t="s">
        <v>27</v>
      </c>
      <c r="I2631" s="3">
        <v>5</v>
      </c>
      <c r="J2631" s="3">
        <v>-89.2797691999999</v>
      </c>
      <c r="K2631" s="3">
        <v>43.0513014</v>
      </c>
      <c r="L2631" s="3"/>
      <c r="M2631" s="3">
        <v>0</v>
      </c>
      <c r="N2631" s="3">
        <v>0</v>
      </c>
      <c r="O2631" s="3">
        <v>0</v>
      </c>
      <c r="P2631" s="3">
        <v>0</v>
      </c>
      <c r="Q2631" s="3" t="s">
        <v>29</v>
      </c>
      <c r="R2631" s="3" t="s">
        <v>30</v>
      </c>
      <c r="S2631" s="3"/>
      <c r="T2631" s="3"/>
      <c r="U2631" s="7">
        <v>45664.6580208333</v>
      </c>
      <c r="V2631" s="7">
        <v>45710.5021180556</v>
      </c>
      <c r="W2631" s="3"/>
    </row>
    <row r="2632" ht="15.05" spans="1:23">
      <c r="A2632" s="4" t="str">
        <f t="array" ref="A2632">IF(SUM(--ISNUMBER(SEARCH({", AB ",", BC ",", MB ",", NB ",", NL ",", NS ",", NT ",", NU ",", ON ",", PE ",", QC ",", SK ",", YT "},UPPER(C2632))))&gt;0,"Canada","USA")</f>
        <v>USA</v>
      </c>
      <c r="B2632" s="3" t="s">
        <v>12513</v>
      </c>
      <c r="C2632" s="3" t="s">
        <v>12514</v>
      </c>
      <c r="D2632" s="3" t="s">
        <v>12515</v>
      </c>
      <c r="E2632" s="3" t="s">
        <v>12516</v>
      </c>
      <c r="F2632" s="3"/>
      <c r="G2632" s="3" t="s">
        <v>27</v>
      </c>
      <c r="H2632" s="3" t="s">
        <v>27</v>
      </c>
      <c r="I2632" s="3">
        <v>5</v>
      </c>
      <c r="J2632" s="3">
        <v>-81.88871</v>
      </c>
      <c r="K2632" s="3">
        <v>26.69617</v>
      </c>
      <c r="L2632" s="3"/>
      <c r="M2632" s="3">
        <v>0</v>
      </c>
      <c r="N2632" s="3">
        <v>0</v>
      </c>
      <c r="O2632" s="3">
        <v>0</v>
      </c>
      <c r="P2632" s="3">
        <v>0</v>
      </c>
      <c r="Q2632" s="3" t="s">
        <v>29</v>
      </c>
      <c r="R2632" s="3" t="s">
        <v>30</v>
      </c>
      <c r="S2632" s="3"/>
      <c r="T2632" s="3"/>
      <c r="U2632" s="7">
        <v>45664.7589930556</v>
      </c>
      <c r="V2632" s="7">
        <v>45664.7589930556</v>
      </c>
      <c r="W2632" s="3"/>
    </row>
    <row r="2633" ht="15.05" spans="1:23">
      <c r="A2633" s="4" t="str">
        <f t="array" ref="A2633">IF(SUM(--ISNUMBER(SEARCH({", AB ",", BC ",", MB ",", NB ",", NL ",", NS ",", NT ",", NU ",", ON ",", PE ",", QC ",", SK ",", YT "},UPPER(C2633))))&gt;0,"Canada","USA")</f>
        <v>USA</v>
      </c>
      <c r="B2633" s="3" t="s">
        <v>12517</v>
      </c>
      <c r="C2633" s="3" t="s">
        <v>12518</v>
      </c>
      <c r="D2633" s="3" t="s">
        <v>12519</v>
      </c>
      <c r="E2633" s="3" t="s">
        <v>3519</v>
      </c>
      <c r="F2633" s="3"/>
      <c r="G2633" s="3" t="s">
        <v>27</v>
      </c>
      <c r="H2633" s="3" t="s">
        <v>27</v>
      </c>
      <c r="I2633" s="3">
        <v>5</v>
      </c>
      <c r="J2633" s="3">
        <v>-94.03638</v>
      </c>
      <c r="K2633" s="3">
        <v>33.42381</v>
      </c>
      <c r="L2633" s="3" t="s">
        <v>12520</v>
      </c>
      <c r="M2633" s="3">
        <v>0</v>
      </c>
      <c r="N2633" s="3">
        <v>0</v>
      </c>
      <c r="O2633" s="3">
        <v>0</v>
      </c>
      <c r="P2633" s="3">
        <v>0</v>
      </c>
      <c r="Q2633" s="3" t="s">
        <v>29</v>
      </c>
      <c r="R2633" s="3" t="s">
        <v>30</v>
      </c>
      <c r="S2633" s="3"/>
      <c r="T2633" s="3"/>
      <c r="U2633" s="7">
        <v>45615.3836921296</v>
      </c>
      <c r="V2633" s="7">
        <v>45814.5440625</v>
      </c>
      <c r="W2633" s="3"/>
    </row>
    <row r="2634" ht="15.05" spans="1:23">
      <c r="A2634" s="4" t="str">
        <f t="array" ref="A2634">IF(SUM(--ISNUMBER(SEARCH({", AB ",", BC ",", MB ",", NB ",", NL ",", NS ",", NT ",", NU ",", ON ",", PE ",", QC ",", SK ",", YT "},UPPER(C2634))))&gt;0,"Canada","USA")</f>
        <v>USA</v>
      </c>
      <c r="B2634" s="3" t="s">
        <v>12521</v>
      </c>
      <c r="C2634" s="3" t="s">
        <v>12522</v>
      </c>
      <c r="D2634" s="3" t="s">
        <v>12523</v>
      </c>
      <c r="E2634" s="3" t="s">
        <v>3519</v>
      </c>
      <c r="F2634" s="3"/>
      <c r="G2634" s="3" t="s">
        <v>27</v>
      </c>
      <c r="H2634" s="3" t="s">
        <v>27</v>
      </c>
      <c r="I2634" s="3">
        <v>5</v>
      </c>
      <c r="J2634" s="3">
        <v>-92.11536</v>
      </c>
      <c r="K2634" s="3">
        <v>34.86652</v>
      </c>
      <c r="L2634" s="3" t="s">
        <v>12520</v>
      </c>
      <c r="M2634" s="3">
        <v>0</v>
      </c>
      <c r="N2634" s="3">
        <v>0</v>
      </c>
      <c r="O2634" s="3">
        <v>0</v>
      </c>
      <c r="P2634" s="3">
        <v>0</v>
      </c>
      <c r="Q2634" s="3" t="s">
        <v>29</v>
      </c>
      <c r="R2634" s="3" t="s">
        <v>30</v>
      </c>
      <c r="S2634" s="3"/>
      <c r="T2634" s="3"/>
      <c r="U2634" s="7">
        <v>45615.3871643519</v>
      </c>
      <c r="V2634" s="7">
        <v>45814.5439814815</v>
      </c>
      <c r="W2634" s="3"/>
    </row>
    <row r="2635" ht="15.05" spans="1:23">
      <c r="A2635" s="4" t="str">
        <f t="array" ref="A2635">IF(SUM(--ISNUMBER(SEARCH({", AB ",", BC ",", MB ",", NB ",", NL ",", NS ",", NT ",", NU ",", ON ",", PE ",", QC ",", SK ",", YT "},UPPER(C2635))))&gt;0,"Canada","USA")</f>
        <v>USA</v>
      </c>
      <c r="B2635" s="3" t="s">
        <v>12524</v>
      </c>
      <c r="C2635" s="3" t="s">
        <v>12525</v>
      </c>
      <c r="D2635" s="3" t="s">
        <v>12526</v>
      </c>
      <c r="E2635" s="3" t="s">
        <v>12527</v>
      </c>
      <c r="F2635" s="3"/>
      <c r="G2635" s="3" t="s">
        <v>27</v>
      </c>
      <c r="H2635" s="3" t="s">
        <v>27</v>
      </c>
      <c r="I2635" s="3">
        <v>5</v>
      </c>
      <c r="J2635" s="3">
        <v>-93.70287</v>
      </c>
      <c r="K2635" s="3">
        <v>32.53016</v>
      </c>
      <c r="L2635" s="3" t="s">
        <v>12520</v>
      </c>
      <c r="M2635" s="3">
        <v>0</v>
      </c>
      <c r="N2635" s="3">
        <v>0</v>
      </c>
      <c r="O2635" s="3">
        <v>0</v>
      </c>
      <c r="P2635" s="3">
        <v>0</v>
      </c>
      <c r="Q2635" s="3" t="s">
        <v>29</v>
      </c>
      <c r="R2635" s="3" t="s">
        <v>30</v>
      </c>
      <c r="S2635" s="3"/>
      <c r="T2635" s="3"/>
      <c r="U2635" s="7">
        <v>45652.5921527778</v>
      </c>
      <c r="V2635" s="7">
        <v>45814.5438657407</v>
      </c>
      <c r="W2635" s="3"/>
    </row>
    <row r="2636" ht="15.05" spans="1:23">
      <c r="A2636" s="4" t="str">
        <f t="array" ref="A2636">IF(SUM(--ISNUMBER(SEARCH({", AB ",", BC ",", MB ",", NB ",", NL ",", NS ",", NT ",", NU ",", ON ",", PE ",", QC ",", SK ",", YT "},UPPER(C2636))))&gt;0,"Canada","USA")</f>
        <v>USA</v>
      </c>
      <c r="B2636" s="3" t="s">
        <v>12528</v>
      </c>
      <c r="C2636" s="3" t="s">
        <v>12529</v>
      </c>
      <c r="D2636" s="3" t="s">
        <v>12530</v>
      </c>
      <c r="E2636" s="3" t="s">
        <v>12531</v>
      </c>
      <c r="F2636" s="3"/>
      <c r="G2636" s="3" t="s">
        <v>27</v>
      </c>
      <c r="H2636" s="3" t="s">
        <v>27</v>
      </c>
      <c r="I2636" s="3">
        <v>5</v>
      </c>
      <c r="J2636" s="3">
        <v>-97.09871</v>
      </c>
      <c r="K2636" s="3">
        <v>47.91283</v>
      </c>
      <c r="L2636" s="3" t="s">
        <v>12532</v>
      </c>
      <c r="M2636" s="3">
        <v>0</v>
      </c>
      <c r="N2636" s="3">
        <v>0</v>
      </c>
      <c r="O2636" s="3">
        <v>0</v>
      </c>
      <c r="P2636" s="3">
        <v>0</v>
      </c>
      <c r="Q2636" s="3" t="s">
        <v>29</v>
      </c>
      <c r="R2636" s="3" t="s">
        <v>30</v>
      </c>
      <c r="S2636" s="3"/>
      <c r="T2636" s="3"/>
      <c r="U2636" s="7">
        <v>45747.5939930556</v>
      </c>
      <c r="V2636" s="7">
        <v>45834.6595717593</v>
      </c>
      <c r="W2636" s="3"/>
    </row>
    <row r="2637" ht="15.05" spans="1:23">
      <c r="A2637" s="4" t="str">
        <f t="array" ref="A2637">IF(SUM(--ISNUMBER(SEARCH({", AB ",", BC ",", MB ",", NB ",", NL ",", NS ",", NT ",", NU ",", ON ",", PE ",", QC ",", SK ",", YT "},UPPER(C2637))))&gt;0,"Canada","USA")</f>
        <v>USA</v>
      </c>
      <c r="B2637" s="3" t="s">
        <v>12533</v>
      </c>
      <c r="C2637" s="3" t="s">
        <v>12534</v>
      </c>
      <c r="D2637" s="3" t="s">
        <v>12535</v>
      </c>
      <c r="E2637" s="3" t="s">
        <v>12536</v>
      </c>
      <c r="F2637" s="3"/>
      <c r="G2637" s="3" t="s">
        <v>27</v>
      </c>
      <c r="H2637" s="3" t="s">
        <v>27</v>
      </c>
      <c r="I2637" s="3">
        <v>5</v>
      </c>
      <c r="J2637" s="3">
        <v>-120.828637688746</v>
      </c>
      <c r="K2637" s="8" t="s">
        <v>12537</v>
      </c>
      <c r="L2637" s="3" t="s">
        <v>12538</v>
      </c>
      <c r="M2637" s="3">
        <v>0</v>
      </c>
      <c r="N2637" s="3">
        <v>0</v>
      </c>
      <c r="O2637" s="3">
        <v>0</v>
      </c>
      <c r="P2637" s="3">
        <v>0</v>
      </c>
      <c r="Q2637" s="3" t="s">
        <v>29</v>
      </c>
      <c r="R2637" s="3" t="s">
        <v>30</v>
      </c>
      <c r="S2637" s="3"/>
      <c r="T2637" s="3"/>
      <c r="U2637" s="7">
        <v>45875.5941782407</v>
      </c>
      <c r="V2637" s="7">
        <v>45888.7604513889</v>
      </c>
      <c r="W2637" s="3"/>
    </row>
    <row r="2638" ht="15.05" spans="1:23">
      <c r="A2638" s="4" t="str">
        <f t="array" ref="A2638">IF(SUM(--ISNUMBER(SEARCH({", AB ",", BC ",", MB ",", NB ",", NL ",", NS ",", NT ",", NU ",", ON ",", PE ",", QC ",", SK ",", YT "},UPPER(C2638))))&gt;0,"Canada","USA")</f>
        <v>USA</v>
      </c>
      <c r="B2638" s="3" t="s">
        <v>12539</v>
      </c>
      <c r="C2638" s="3" t="s">
        <v>12540</v>
      </c>
      <c r="D2638" s="3" t="s">
        <v>12541</v>
      </c>
      <c r="E2638" s="3" t="s">
        <v>677</v>
      </c>
      <c r="F2638" s="3"/>
      <c r="G2638" s="3" t="s">
        <v>27</v>
      </c>
      <c r="H2638" s="3" t="s">
        <v>27</v>
      </c>
      <c r="I2638" s="3">
        <v>5</v>
      </c>
      <c r="J2638" s="3">
        <v>-119.33047</v>
      </c>
      <c r="K2638" s="3">
        <v>36.19147</v>
      </c>
      <c r="L2638" s="3" t="s">
        <v>12542</v>
      </c>
      <c r="M2638" s="3">
        <v>0</v>
      </c>
      <c r="N2638" s="3">
        <v>0</v>
      </c>
      <c r="O2638" s="3">
        <v>0</v>
      </c>
      <c r="P2638" s="3">
        <v>0</v>
      </c>
      <c r="Q2638" s="3" t="s">
        <v>29</v>
      </c>
      <c r="R2638" s="3" t="s">
        <v>30</v>
      </c>
      <c r="S2638" s="3"/>
      <c r="T2638" s="3"/>
      <c r="U2638" s="7">
        <v>45643.5087152778</v>
      </c>
      <c r="V2638" s="7">
        <v>45818.4276041667</v>
      </c>
      <c r="W2638" s="3"/>
    </row>
    <row r="2639" ht="15.05" spans="1:23">
      <c r="A2639" s="4" t="str">
        <f t="array" ref="A2639">IF(SUM(--ISNUMBER(SEARCH({", AB ",", BC ",", MB ",", NB ",", NL ",", NS ",", NT ",", NU ",", ON ",", PE ",", QC ",", SK ",", YT "},UPPER(C2639))))&gt;0,"Canada","USA")</f>
        <v>USA</v>
      </c>
      <c r="B2639" s="3" t="s">
        <v>12543</v>
      </c>
      <c r="C2639" s="3" t="s">
        <v>12544</v>
      </c>
      <c r="D2639" s="3" t="s">
        <v>12545</v>
      </c>
      <c r="E2639" s="3" t="s">
        <v>12546</v>
      </c>
      <c r="F2639" s="3" t="s">
        <v>12547</v>
      </c>
      <c r="G2639" s="3" t="s">
        <v>27</v>
      </c>
      <c r="H2639" s="3" t="s">
        <v>27</v>
      </c>
      <c r="I2639" s="3">
        <v>5</v>
      </c>
      <c r="J2639" s="3">
        <v>-122.403621674048</v>
      </c>
      <c r="K2639" s="8" t="s">
        <v>12548</v>
      </c>
      <c r="L2639" s="3"/>
      <c r="M2639" s="3">
        <v>140</v>
      </c>
      <c r="N2639" s="3">
        <v>45</v>
      </c>
      <c r="O2639" s="3">
        <v>0</v>
      </c>
      <c r="P2639" s="3">
        <v>0</v>
      </c>
      <c r="Q2639" s="3" t="s">
        <v>29</v>
      </c>
      <c r="R2639" s="3" t="s">
        <v>30</v>
      </c>
      <c r="S2639" s="3"/>
      <c r="T2639" s="3"/>
      <c r="U2639" s="7">
        <v>45729.6300925926</v>
      </c>
      <c r="V2639" s="7">
        <v>45742.5519097222</v>
      </c>
      <c r="W2639" s="3"/>
    </row>
    <row r="2640" ht="15.05" spans="1:23">
      <c r="A2640" s="4" t="str">
        <f t="array" ref="A2640">IF(SUM(--ISNUMBER(SEARCH({", AB ",", BC ",", MB ",", NB ",", NL ",", NS ",", NT ",", NU ",", ON ",", PE ",", QC ",", SK ",", YT "},UPPER(C2640))))&gt;0,"Canada","USA")</f>
        <v>USA</v>
      </c>
      <c r="B2640" s="3" t="s">
        <v>12549</v>
      </c>
      <c r="C2640" s="3" t="s">
        <v>12550</v>
      </c>
      <c r="D2640" s="3" t="s">
        <v>12551</v>
      </c>
      <c r="E2640" s="3" t="s">
        <v>12552</v>
      </c>
      <c r="F2640" s="3" t="s">
        <v>62</v>
      </c>
      <c r="G2640" s="3" t="s">
        <v>27</v>
      </c>
      <c r="H2640" s="3" t="s">
        <v>27</v>
      </c>
      <c r="I2640" s="3">
        <v>3</v>
      </c>
      <c r="J2640" s="3">
        <v>-122.45618</v>
      </c>
      <c r="K2640" s="3">
        <v>45.54675</v>
      </c>
      <c r="L2640" s="3" t="s">
        <v>12553</v>
      </c>
      <c r="M2640" s="3">
        <v>0</v>
      </c>
      <c r="N2640" s="3">
        <v>0</v>
      </c>
      <c r="O2640" s="3">
        <v>0</v>
      </c>
      <c r="P2640" s="3">
        <v>0</v>
      </c>
      <c r="Q2640" s="3" t="s">
        <v>29</v>
      </c>
      <c r="R2640" s="3" t="s">
        <v>30</v>
      </c>
      <c r="S2640" s="3"/>
      <c r="T2640" s="3"/>
      <c r="U2640" s="7">
        <v>45666.6713310185</v>
      </c>
      <c r="V2640" s="7">
        <v>45916.6941550926</v>
      </c>
      <c r="W2640" s="3"/>
    </row>
    <row r="2641" ht="15.05" spans="1:23">
      <c r="A2641" s="4" t="str">
        <f t="array" ref="A2641">IF(SUM(--ISNUMBER(SEARCH({", AB ",", BC ",", MB ",", NB ",", NL ",", NS ",", NT ",", NU ",", ON ",", PE ",", QC ",", SK ",", YT "},UPPER(C2641))))&gt;0,"Canada","USA")</f>
        <v>USA</v>
      </c>
      <c r="B2641" s="3" t="s">
        <v>12554</v>
      </c>
      <c r="C2641" s="3" t="s">
        <v>12555</v>
      </c>
      <c r="D2641" s="3" t="s">
        <v>12556</v>
      </c>
      <c r="E2641" s="3" t="s">
        <v>12557</v>
      </c>
      <c r="F2641" s="3" t="s">
        <v>12558</v>
      </c>
      <c r="G2641" s="3" t="s">
        <v>27</v>
      </c>
      <c r="H2641" s="3" t="s">
        <v>27</v>
      </c>
      <c r="I2641" s="3">
        <v>6</v>
      </c>
      <c r="J2641" s="3">
        <v>-122.95278</v>
      </c>
      <c r="K2641" s="3">
        <v>44.924</v>
      </c>
      <c r="L2641" s="3" t="s">
        <v>12553</v>
      </c>
      <c r="M2641" s="3">
        <v>0</v>
      </c>
      <c r="N2641" s="3">
        <v>0</v>
      </c>
      <c r="O2641" s="3">
        <v>0</v>
      </c>
      <c r="P2641" s="3">
        <v>0</v>
      </c>
      <c r="Q2641" s="3" t="s">
        <v>29</v>
      </c>
      <c r="R2641" s="3" t="s">
        <v>30</v>
      </c>
      <c r="S2641" s="3"/>
      <c r="T2641" s="3"/>
      <c r="U2641" s="7">
        <v>45666.6758101852</v>
      </c>
      <c r="V2641" s="7">
        <v>45841.4731365741</v>
      </c>
      <c r="W2641" s="3"/>
    </row>
    <row r="2642" ht="15.05" spans="1:23">
      <c r="A2642" s="4" t="str">
        <f t="array" ref="A2642">IF(SUM(--ISNUMBER(SEARCH({", AB ",", BC ",", MB ",", NB ",", NL ",", NS ",", NT ",", NU ",", ON ",", PE ",", QC ",", SK ",", YT "},UPPER(C2642))))&gt;0,"Canada","USA")</f>
        <v>USA</v>
      </c>
      <c r="B2642" s="3" t="s">
        <v>12559</v>
      </c>
      <c r="C2642" s="3" t="s">
        <v>12560</v>
      </c>
      <c r="D2642" s="3" t="s">
        <v>12561</v>
      </c>
      <c r="E2642" s="3" t="s">
        <v>12562</v>
      </c>
      <c r="F2642" s="3"/>
      <c r="G2642" s="3" t="s">
        <v>27</v>
      </c>
      <c r="H2642" s="3" t="s">
        <v>27</v>
      </c>
      <c r="I2642" s="3">
        <v>5</v>
      </c>
      <c r="J2642" s="3">
        <v>-69.2201977609289</v>
      </c>
      <c r="K2642" s="8" t="s">
        <v>12563</v>
      </c>
      <c r="L2642" s="3" t="s">
        <v>12564</v>
      </c>
      <c r="M2642" s="3">
        <v>0</v>
      </c>
      <c r="N2642" s="3">
        <v>0</v>
      </c>
      <c r="O2642" s="3">
        <v>0</v>
      </c>
      <c r="P2642" s="3">
        <v>0</v>
      </c>
      <c r="Q2642" s="3" t="s">
        <v>29</v>
      </c>
      <c r="R2642" s="3" t="s">
        <v>30</v>
      </c>
      <c r="S2642" s="3"/>
      <c r="T2642" s="3"/>
      <c r="U2642" s="7">
        <v>45667.6351388889</v>
      </c>
      <c r="V2642" s="7">
        <v>45831.6755208333</v>
      </c>
      <c r="W2642" s="3"/>
    </row>
    <row r="2643" ht="15.05" spans="1:23">
      <c r="A2643" s="4" t="str">
        <f t="array" ref="A2643">IF(SUM(--ISNUMBER(SEARCH({", AB ",", BC ",", MB ",", NB ",", NL ",", NS ",", NT ",", NU ",", ON ",", PE ",", QC ",", SK ",", YT "},UPPER(C2643))))&gt;0,"Canada","USA")</f>
        <v>USA</v>
      </c>
      <c r="B2643" s="3" t="s">
        <v>12565</v>
      </c>
      <c r="C2643" s="3" t="s">
        <v>12566</v>
      </c>
      <c r="D2643" s="3" t="s">
        <v>12567</v>
      </c>
      <c r="E2643" s="3" t="s">
        <v>12568</v>
      </c>
      <c r="F2643" s="3" t="s">
        <v>12569</v>
      </c>
      <c r="G2643" s="3" t="s">
        <v>27</v>
      </c>
      <c r="H2643" s="3" t="s">
        <v>27</v>
      </c>
      <c r="I2643" s="3">
        <v>1</v>
      </c>
      <c r="J2643" s="3">
        <v>-93.9512</v>
      </c>
      <c r="K2643" s="3">
        <v>41.9654</v>
      </c>
      <c r="L2643" s="3" t="s">
        <v>12570</v>
      </c>
      <c r="M2643" s="3">
        <v>95</v>
      </c>
      <c r="N2643" s="3">
        <v>0</v>
      </c>
      <c r="O2643" s="3">
        <v>0</v>
      </c>
      <c r="P2643" s="3">
        <v>0</v>
      </c>
      <c r="Q2643" s="3" t="s">
        <v>29</v>
      </c>
      <c r="R2643" s="3" t="s">
        <v>30</v>
      </c>
      <c r="S2643" s="3"/>
      <c r="T2643" s="3"/>
      <c r="U2643" s="7">
        <v>45603.4213078704</v>
      </c>
      <c r="V2643" s="7">
        <v>45891.5052430556</v>
      </c>
      <c r="W2643" s="3"/>
    </row>
    <row r="2644" ht="15.05" spans="1:23">
      <c r="A2644" s="4" t="str">
        <f t="array" ref="A2644">IF(SUM(--ISNUMBER(SEARCH({", AB ",", BC ",", MB ",", NB ",", NL ",", NS ",", NT ",", NU ",", ON ",", PE ",", QC ",", SK ",", YT "},UPPER(C2644))))&gt;0,"Canada","USA")</f>
        <v>USA</v>
      </c>
      <c r="B2644" s="3" t="s">
        <v>12571</v>
      </c>
      <c r="C2644" s="3" t="s">
        <v>12572</v>
      </c>
      <c r="D2644" s="3" t="s">
        <v>12573</v>
      </c>
      <c r="E2644" s="3" t="s">
        <v>12574</v>
      </c>
      <c r="F2644" s="3"/>
      <c r="G2644" s="3" t="s">
        <v>27</v>
      </c>
      <c r="H2644" s="3" t="s">
        <v>27</v>
      </c>
      <c r="I2644" s="3">
        <v>5</v>
      </c>
      <c r="J2644" s="3">
        <v>-83.65968</v>
      </c>
      <c r="K2644" s="3">
        <v>32.73341</v>
      </c>
      <c r="L2644" s="3" t="s">
        <v>12575</v>
      </c>
      <c r="M2644" s="3">
        <v>0</v>
      </c>
      <c r="N2644" s="3">
        <v>0</v>
      </c>
      <c r="O2644" s="3">
        <v>0</v>
      </c>
      <c r="P2644" s="3">
        <v>0</v>
      </c>
      <c r="Q2644" s="3" t="s">
        <v>29</v>
      </c>
      <c r="R2644" s="3" t="s">
        <v>30</v>
      </c>
      <c r="S2644" s="3"/>
      <c r="T2644" s="3"/>
      <c r="U2644" s="7">
        <v>45642.5388078704</v>
      </c>
      <c r="V2644" s="7">
        <v>45827.3841550926</v>
      </c>
      <c r="W2644" s="3"/>
    </row>
    <row r="2645" ht="15.05" spans="1:23">
      <c r="A2645" s="4" t="str">
        <f t="array" ref="A2645">IF(SUM(--ISNUMBER(SEARCH({", AB ",", BC ",", MB ",", NB ",", NL ",", NS ",", NT ",", NU ",", ON ",", PE ",", QC ",", SK ",", YT "},UPPER(C2645))))&gt;0,"Canada","USA")</f>
        <v>USA</v>
      </c>
      <c r="B2645" s="3" t="s">
        <v>12576</v>
      </c>
      <c r="C2645" s="3" t="s">
        <v>12577</v>
      </c>
      <c r="D2645" s="3" t="s">
        <v>12578</v>
      </c>
      <c r="E2645" s="3" t="s">
        <v>12579</v>
      </c>
      <c r="F2645" s="3" t="s">
        <v>12580</v>
      </c>
      <c r="G2645" s="3" t="s">
        <v>27</v>
      </c>
      <c r="H2645" s="3" t="s">
        <v>27</v>
      </c>
      <c r="I2645" s="3">
        <v>5</v>
      </c>
      <c r="J2645" s="3">
        <v>-83.7293564</v>
      </c>
      <c r="K2645" s="3">
        <v>32.802743</v>
      </c>
      <c r="L2645" s="3"/>
      <c r="M2645" s="3">
        <v>0</v>
      </c>
      <c r="N2645" s="3">
        <v>0</v>
      </c>
      <c r="O2645" s="3">
        <v>0</v>
      </c>
      <c r="P2645" s="3">
        <v>0</v>
      </c>
      <c r="Q2645" s="3" t="s">
        <v>29</v>
      </c>
      <c r="R2645" s="3" t="s">
        <v>30</v>
      </c>
      <c r="S2645" s="3"/>
      <c r="T2645" s="3"/>
      <c r="U2645" s="7">
        <v>45800.3838310185</v>
      </c>
      <c r="V2645" s="7">
        <v>45891.6173842593</v>
      </c>
      <c r="W2645" s="3"/>
    </row>
    <row r="2646" ht="15.05" spans="1:23">
      <c r="A2646" s="4" t="str">
        <f t="array" ref="A2646">IF(SUM(--ISNUMBER(SEARCH({", AB ",", BC ",", MB ",", NB ",", NL ",", NS ",", NT ",", NU ",", ON ",", PE ",", QC ",", SK ",", YT "},UPPER(C2646))))&gt;0,"Canada","USA")</f>
        <v>USA</v>
      </c>
      <c r="B2646" s="3" t="s">
        <v>12581</v>
      </c>
      <c r="C2646" s="3" t="s">
        <v>12582</v>
      </c>
      <c r="D2646" s="3" t="s">
        <v>12583</v>
      </c>
      <c r="E2646" s="3" t="s">
        <v>12584</v>
      </c>
      <c r="F2646" s="3"/>
      <c r="G2646" s="3" t="s">
        <v>27</v>
      </c>
      <c r="H2646" s="3" t="s">
        <v>27</v>
      </c>
      <c r="I2646" s="3">
        <v>5</v>
      </c>
      <c r="J2646" s="3">
        <v>-120.45488</v>
      </c>
      <c r="K2646" s="3">
        <v>34.91918</v>
      </c>
      <c r="L2646" s="3" t="s">
        <v>12585</v>
      </c>
      <c r="M2646" s="3">
        <v>0</v>
      </c>
      <c r="N2646" s="3">
        <v>0</v>
      </c>
      <c r="O2646" s="3">
        <v>0</v>
      </c>
      <c r="P2646" s="3">
        <v>0</v>
      </c>
      <c r="Q2646" s="3" t="s">
        <v>29</v>
      </c>
      <c r="R2646" s="3" t="s">
        <v>30</v>
      </c>
      <c r="S2646" s="3"/>
      <c r="T2646" s="3"/>
      <c r="U2646" s="7">
        <v>45642.6895138889</v>
      </c>
      <c r="V2646" s="7">
        <v>45818.4315972222</v>
      </c>
      <c r="W2646" s="3"/>
    </row>
    <row r="2647" ht="15.05" spans="1:23">
      <c r="A2647" s="4" t="str">
        <f t="array" ref="A2647">IF(SUM(--ISNUMBER(SEARCH({", AB ",", BC ",", MB ",", NB ",", NL ",", NS ",", NT ",", NU ",", ON ",", PE ",", QC ",", SK ",", YT "},UPPER(C2647))))&gt;0,"Canada","USA")</f>
        <v>USA</v>
      </c>
      <c r="B2647" s="3" t="s">
        <v>12586</v>
      </c>
      <c r="C2647" s="3" t="s">
        <v>12587</v>
      </c>
      <c r="D2647" s="3" t="s">
        <v>12588</v>
      </c>
      <c r="E2647" s="3" t="s">
        <v>12584</v>
      </c>
      <c r="F2647" s="3"/>
      <c r="G2647" s="3" t="s">
        <v>27</v>
      </c>
      <c r="H2647" s="3" t="s">
        <v>27</v>
      </c>
      <c r="I2647" s="3">
        <v>5</v>
      </c>
      <c r="J2647" s="3">
        <v>-120.45722</v>
      </c>
      <c r="K2647" s="3">
        <v>34.91732</v>
      </c>
      <c r="L2647" s="3" t="s">
        <v>12585</v>
      </c>
      <c r="M2647" s="3">
        <v>0</v>
      </c>
      <c r="N2647" s="3">
        <v>0</v>
      </c>
      <c r="O2647" s="3">
        <v>0</v>
      </c>
      <c r="P2647" s="3">
        <v>0</v>
      </c>
      <c r="Q2647" s="3" t="s">
        <v>29</v>
      </c>
      <c r="R2647" s="3" t="s">
        <v>30</v>
      </c>
      <c r="S2647" s="3"/>
      <c r="T2647" s="3"/>
      <c r="U2647" s="7">
        <v>45642.6981944444</v>
      </c>
      <c r="V2647" s="7">
        <v>45818.4313425926</v>
      </c>
      <c r="W2647" s="3"/>
    </row>
    <row r="2648" ht="15.05" spans="1:23">
      <c r="A2648" s="4" t="str">
        <f t="array" ref="A2648">IF(SUM(--ISNUMBER(SEARCH({", AB ",", BC ",", MB ",", NB ",", NL ",", NS ",", NT ",", NU ",", ON ",", PE ",", QC ",", SK ",", YT "},UPPER(C2648))))&gt;0,"Canada","USA")</f>
        <v>USA</v>
      </c>
      <c r="B2648" s="3" t="s">
        <v>12589</v>
      </c>
      <c r="C2648" s="3" t="s">
        <v>12590</v>
      </c>
      <c r="D2648" s="3" t="s">
        <v>12591</v>
      </c>
      <c r="E2648" s="3" t="s">
        <v>12592</v>
      </c>
      <c r="F2648" s="3"/>
      <c r="G2648" s="3" t="s">
        <v>27</v>
      </c>
      <c r="H2648" s="3" t="s">
        <v>27</v>
      </c>
      <c r="I2648" s="3">
        <v>5</v>
      </c>
      <c r="J2648" s="3">
        <v>-119.6967</v>
      </c>
      <c r="K2648" s="3">
        <v>36.80008</v>
      </c>
      <c r="L2648" s="3" t="s">
        <v>12585</v>
      </c>
      <c r="M2648" s="3">
        <v>0</v>
      </c>
      <c r="N2648" s="3">
        <v>0</v>
      </c>
      <c r="O2648" s="3">
        <v>0</v>
      </c>
      <c r="P2648" s="3">
        <v>0</v>
      </c>
      <c r="Q2648" s="3" t="s">
        <v>29</v>
      </c>
      <c r="R2648" s="3" t="s">
        <v>30</v>
      </c>
      <c r="S2648" s="3"/>
      <c r="T2648" s="3"/>
      <c r="U2648" s="7">
        <v>45642.6861574074</v>
      </c>
      <c r="V2648" s="7">
        <v>45818.431875</v>
      </c>
      <c r="W2648" s="3"/>
    </row>
    <row r="2649" ht="15.05" spans="1:23">
      <c r="A2649" s="4" t="str">
        <f t="array" ref="A2649">IF(SUM(--ISNUMBER(SEARCH({", AB ",", BC ",", MB ",", NB ",", NL ",", NS ",", NT ",", NU ",", ON ",", PE ",", QC ",", SK ",", YT "},UPPER(C2649))))&gt;0,"Canada","USA")</f>
        <v>USA</v>
      </c>
      <c r="B2649" s="3" t="s">
        <v>12593</v>
      </c>
      <c r="C2649" s="3" t="s">
        <v>12594</v>
      </c>
      <c r="D2649" s="3" t="s">
        <v>12595</v>
      </c>
      <c r="E2649" s="3" t="s">
        <v>12596</v>
      </c>
      <c r="F2649" s="3" t="s">
        <v>10035</v>
      </c>
      <c r="G2649" s="3" t="s">
        <v>27</v>
      </c>
      <c r="H2649" s="3" t="s">
        <v>91</v>
      </c>
      <c r="I2649" s="3">
        <v>1</v>
      </c>
      <c r="J2649" s="3">
        <v>-80.7802161318233</v>
      </c>
      <c r="K2649" s="8" t="s">
        <v>12597</v>
      </c>
      <c r="L2649" s="3" t="s">
        <v>12598</v>
      </c>
      <c r="M2649" s="3">
        <v>95</v>
      </c>
      <c r="N2649" s="3">
        <v>40</v>
      </c>
      <c r="O2649" s="3">
        <v>0</v>
      </c>
      <c r="P2649" s="3">
        <v>0</v>
      </c>
      <c r="Q2649" s="3" t="s">
        <v>29</v>
      </c>
      <c r="R2649" s="3" t="s">
        <v>30</v>
      </c>
      <c r="S2649" s="3"/>
      <c r="T2649" s="3"/>
      <c r="U2649" s="7">
        <v>45672.5371990741</v>
      </c>
      <c r="V2649" s="7">
        <v>45876.389849537</v>
      </c>
      <c r="W2649" s="3"/>
    </row>
    <row r="2650" ht="15.05" spans="1:23">
      <c r="A2650" s="4" t="str">
        <f t="array" ref="A2650">IF(SUM(--ISNUMBER(SEARCH({", AB ",", BC ",", MB ",", NB ",", NL ",", NS ",", NT ",", NU ",", ON ",", PE ",", QC ",", SK ",", YT "},UPPER(C2650))))&gt;0,"Canada","USA")</f>
        <v>USA</v>
      </c>
      <c r="B2650" s="3" t="s">
        <v>12599</v>
      </c>
      <c r="C2650" s="3" t="s">
        <v>12600</v>
      </c>
      <c r="D2650" s="3" t="s">
        <v>12601</v>
      </c>
      <c r="E2650" s="3" t="s">
        <v>12602</v>
      </c>
      <c r="F2650" s="3" t="s">
        <v>250</v>
      </c>
      <c r="G2650" s="3" t="s">
        <v>27</v>
      </c>
      <c r="H2650" s="3" t="s">
        <v>27</v>
      </c>
      <c r="I2650" s="3">
        <v>5</v>
      </c>
      <c r="J2650" s="3">
        <v>-73.32896</v>
      </c>
      <c r="K2650" s="3">
        <v>40.75446</v>
      </c>
      <c r="L2650" s="3" t="s">
        <v>12603</v>
      </c>
      <c r="M2650" s="3">
        <v>0</v>
      </c>
      <c r="N2650" s="3">
        <v>0</v>
      </c>
      <c r="O2650" s="3">
        <v>0</v>
      </c>
      <c r="P2650" s="3">
        <v>0</v>
      </c>
      <c r="Q2650" s="3" t="s">
        <v>29</v>
      </c>
      <c r="R2650" s="3" t="s">
        <v>30</v>
      </c>
      <c r="S2650" s="3"/>
      <c r="T2650" s="3"/>
      <c r="U2650" s="7">
        <v>45669.6559490741</v>
      </c>
      <c r="V2650" s="7">
        <v>45838.6843634259</v>
      </c>
      <c r="W2650" s="3"/>
    </row>
    <row r="2651" ht="15.05" spans="1:23">
      <c r="A2651" s="4" t="str">
        <f t="array" ref="A2651">IF(SUM(--ISNUMBER(SEARCH({", AB ",", BC ",", MB ",", NB ",", NL ",", NS ",", NT ",", NU ",", ON ",", PE ",", QC ",", SK ",", YT "},UPPER(C2651))))&gt;0,"Canada","USA")</f>
        <v>USA</v>
      </c>
      <c r="B2651" s="3" t="s">
        <v>12604</v>
      </c>
      <c r="C2651" s="3" t="s">
        <v>12605</v>
      </c>
      <c r="D2651" s="3" t="s">
        <v>12606</v>
      </c>
      <c r="E2651" s="3" t="s">
        <v>12607</v>
      </c>
      <c r="F2651" s="3" t="s">
        <v>12608</v>
      </c>
      <c r="G2651" s="3" t="s">
        <v>27</v>
      </c>
      <c r="H2651" s="3" t="s">
        <v>27</v>
      </c>
      <c r="I2651" s="3">
        <v>5</v>
      </c>
      <c r="J2651" s="3">
        <v>-122.2250901</v>
      </c>
      <c r="K2651" s="8" t="s">
        <v>12609</v>
      </c>
      <c r="L2651" s="3" t="s">
        <v>1239</v>
      </c>
      <c r="M2651" s="3">
        <v>0</v>
      </c>
      <c r="N2651" s="3">
        <v>0</v>
      </c>
      <c r="O2651" s="3">
        <v>0</v>
      </c>
      <c r="P2651" s="3">
        <v>0</v>
      </c>
      <c r="Q2651" s="3" t="s">
        <v>29</v>
      </c>
      <c r="R2651" s="3" t="s">
        <v>30</v>
      </c>
      <c r="S2651" s="3"/>
      <c r="T2651" s="3"/>
      <c r="U2651" s="7">
        <v>45665.5753587963</v>
      </c>
      <c r="V2651" s="7">
        <v>45915.5517013889</v>
      </c>
      <c r="W2651" s="3"/>
    </row>
    <row r="2652" ht="15.05" spans="1:23">
      <c r="A2652" s="4" t="str">
        <f t="array" ref="A2652">IF(SUM(--ISNUMBER(SEARCH({", AB ",", BC ",", MB ",", NB ",", NL ",", NS ",", NT ",", NU ",", ON ",", PE ",", QC ",", SK ",", YT "},UPPER(C2652))))&gt;0,"Canada","USA")</f>
        <v>USA</v>
      </c>
      <c r="B2652" s="3" t="s">
        <v>12604</v>
      </c>
      <c r="C2652" s="3" t="s">
        <v>12610</v>
      </c>
      <c r="D2652" s="3" t="s">
        <v>12611</v>
      </c>
      <c r="E2652" s="3" t="s">
        <v>12612</v>
      </c>
      <c r="F2652" s="3"/>
      <c r="G2652" s="3" t="s">
        <v>27</v>
      </c>
      <c r="H2652" s="3" t="s">
        <v>27</v>
      </c>
      <c r="I2652" s="3">
        <v>5</v>
      </c>
      <c r="J2652" s="3">
        <v>-104.79333</v>
      </c>
      <c r="K2652" s="3">
        <v>41.13744</v>
      </c>
      <c r="L2652" s="3" t="s">
        <v>1239</v>
      </c>
      <c r="M2652" s="3">
        <v>0</v>
      </c>
      <c r="N2652" s="3">
        <v>0</v>
      </c>
      <c r="O2652" s="3">
        <v>0</v>
      </c>
      <c r="P2652" s="3">
        <v>0</v>
      </c>
      <c r="Q2652" s="3" t="s">
        <v>29</v>
      </c>
      <c r="R2652" s="3" t="s">
        <v>30</v>
      </c>
      <c r="S2652" s="3"/>
      <c r="T2652" s="3"/>
      <c r="U2652" s="7">
        <v>45653.454212963</v>
      </c>
      <c r="V2652" s="7">
        <v>45882.4918865741</v>
      </c>
      <c r="W2652" s="3"/>
    </row>
    <row r="2653" ht="15.05" spans="1:23">
      <c r="A2653" s="4" t="str">
        <f t="array" ref="A2653">IF(SUM(--ISNUMBER(SEARCH({", AB ",", BC ",", MB ",", NB ",", NL ",", NS ",", NT ",", NU ",", ON ",", PE ",", QC ",", SK ",", YT "},UPPER(C2653))))&gt;0,"Canada","USA")</f>
        <v>USA</v>
      </c>
      <c r="B2653" s="3" t="s">
        <v>12613</v>
      </c>
      <c r="C2653" s="3" t="s">
        <v>12614</v>
      </c>
      <c r="D2653" s="3" t="s">
        <v>12615</v>
      </c>
      <c r="E2653" s="3" t="s">
        <v>12616</v>
      </c>
      <c r="F2653" s="3" t="s">
        <v>12617</v>
      </c>
      <c r="G2653" s="3" t="s">
        <v>27</v>
      </c>
      <c r="H2653" s="3" t="s">
        <v>27</v>
      </c>
      <c r="I2653" s="3">
        <v>1</v>
      </c>
      <c r="J2653" s="3">
        <v>-73.59633</v>
      </c>
      <c r="K2653" s="3">
        <v>40.69134</v>
      </c>
      <c r="L2653" s="3"/>
      <c r="M2653" s="3">
        <v>115</v>
      </c>
      <c r="N2653" s="3">
        <v>115</v>
      </c>
      <c r="O2653" s="3">
        <v>0</v>
      </c>
      <c r="P2653" s="3">
        <v>0</v>
      </c>
      <c r="Q2653" s="3" t="s">
        <v>29</v>
      </c>
      <c r="R2653" s="3" t="s">
        <v>30</v>
      </c>
      <c r="S2653" s="3"/>
      <c r="T2653" s="3"/>
      <c r="U2653" s="7">
        <v>45707.5136226852</v>
      </c>
      <c r="V2653" s="7">
        <v>45861.4695949074</v>
      </c>
      <c r="W2653" s="3"/>
    </row>
    <row r="2654" ht="15.05" spans="1:23">
      <c r="A2654" s="4" t="str">
        <f t="array" ref="A2654">IF(SUM(--ISNUMBER(SEARCH({", AB ",", BC ",", MB ",", NB ",", NL ",", NS ",", NT ",", NU ",", ON ",", PE ",", QC ",", SK ",", YT "},UPPER(C2654))))&gt;0,"Canada","USA")</f>
        <v>USA</v>
      </c>
      <c r="B2654" s="3" t="s">
        <v>12618</v>
      </c>
      <c r="C2654" s="3" t="s">
        <v>12619</v>
      </c>
      <c r="D2654" s="3" t="s">
        <v>12615</v>
      </c>
      <c r="E2654" s="3" t="s">
        <v>12616</v>
      </c>
      <c r="F2654" s="3" t="s">
        <v>12620</v>
      </c>
      <c r="G2654" s="3" t="s">
        <v>27</v>
      </c>
      <c r="H2654" s="3" t="s">
        <v>27</v>
      </c>
      <c r="I2654" s="3">
        <v>1</v>
      </c>
      <c r="J2654" s="3">
        <v>-74.2221</v>
      </c>
      <c r="K2654" s="3">
        <v>40.73036</v>
      </c>
      <c r="L2654" s="3" t="s">
        <v>12621</v>
      </c>
      <c r="M2654" s="3">
        <v>115</v>
      </c>
      <c r="N2654" s="3">
        <v>115</v>
      </c>
      <c r="O2654" s="3">
        <v>0</v>
      </c>
      <c r="P2654" s="3">
        <v>0</v>
      </c>
      <c r="Q2654" s="3" t="s">
        <v>29</v>
      </c>
      <c r="R2654" s="3" t="s">
        <v>30</v>
      </c>
      <c r="S2654" s="3"/>
      <c r="T2654" s="3"/>
      <c r="U2654" s="7">
        <v>45668.8907291667</v>
      </c>
      <c r="V2654" s="7">
        <v>45861.4696180556</v>
      </c>
      <c r="W2654" s="3"/>
    </row>
    <row r="2655" ht="15.05" spans="1:23">
      <c r="A2655" s="4" t="str">
        <f t="array" ref="A2655">IF(SUM(--ISNUMBER(SEARCH({", AB ",", BC ",", MB ",", NB ",", NL ",", NS ",", NT ",", NU ",", ON ",", PE ",", QC ",", SK ",", YT "},UPPER(C2655))))&gt;0,"Canada","USA")</f>
        <v>USA</v>
      </c>
      <c r="B2655" s="3" t="s">
        <v>12622</v>
      </c>
      <c r="C2655" s="3" t="s">
        <v>12623</v>
      </c>
      <c r="D2655" s="3" t="s">
        <v>12624</v>
      </c>
      <c r="E2655" s="3" t="s">
        <v>12625</v>
      </c>
      <c r="F2655" s="3" t="s">
        <v>12626</v>
      </c>
      <c r="G2655" s="3" t="s">
        <v>27</v>
      </c>
      <c r="H2655" s="3" t="s">
        <v>27</v>
      </c>
      <c r="I2655" s="3">
        <v>1</v>
      </c>
      <c r="J2655" s="3">
        <v>-84.0208930452777</v>
      </c>
      <c r="K2655" s="8" t="s">
        <v>12627</v>
      </c>
      <c r="L2655" s="3" t="s">
        <v>12628</v>
      </c>
      <c r="M2655" s="3">
        <v>115</v>
      </c>
      <c r="N2655" s="3">
        <v>0</v>
      </c>
      <c r="O2655" s="3">
        <v>0</v>
      </c>
      <c r="P2655" s="3">
        <v>0</v>
      </c>
      <c r="Q2655" s="3" t="s">
        <v>29</v>
      </c>
      <c r="R2655" s="3" t="s">
        <v>30</v>
      </c>
      <c r="S2655" s="3"/>
      <c r="T2655" s="3"/>
      <c r="U2655" s="7">
        <v>45616.6777662037</v>
      </c>
      <c r="V2655" s="7">
        <v>45881.6000115741</v>
      </c>
      <c r="W2655" s="3"/>
    </row>
    <row r="2656" ht="15.05" spans="1:23">
      <c r="A2656" s="4" t="str">
        <f t="array" ref="A2656">IF(SUM(--ISNUMBER(SEARCH({", AB ",", BC ",", MB ",", NB ",", NL ",", NS ",", NT ",", NU ",", ON ",", PE ",", QC ",", SK ",", YT "},UPPER(C2656))))&gt;0,"Canada","USA")</f>
        <v>USA</v>
      </c>
      <c r="B2656" s="3" t="s">
        <v>12629</v>
      </c>
      <c r="C2656" s="3" t="s">
        <v>12630</v>
      </c>
      <c r="D2656" s="3" t="s">
        <v>12631</v>
      </c>
      <c r="E2656" s="3" t="s">
        <v>12632</v>
      </c>
      <c r="F2656" s="3" t="s">
        <v>12633</v>
      </c>
      <c r="G2656" s="3" t="s">
        <v>27</v>
      </c>
      <c r="H2656" s="3" t="s">
        <v>27</v>
      </c>
      <c r="I2656" s="3">
        <v>1</v>
      </c>
      <c r="J2656" s="3">
        <v>-87.82994</v>
      </c>
      <c r="K2656" s="3">
        <v>30.67674</v>
      </c>
      <c r="L2656" s="3" t="s">
        <v>12634</v>
      </c>
      <c r="M2656" s="3">
        <v>105</v>
      </c>
      <c r="N2656" s="3">
        <v>0</v>
      </c>
      <c r="O2656" s="3">
        <v>0</v>
      </c>
      <c r="P2656" s="3">
        <v>0</v>
      </c>
      <c r="Q2656" s="3" t="s">
        <v>29</v>
      </c>
      <c r="R2656" s="3" t="s">
        <v>30</v>
      </c>
      <c r="S2656" s="3"/>
      <c r="T2656" s="3"/>
      <c r="U2656" s="7">
        <v>45603.400462963</v>
      </c>
      <c r="V2656" s="7">
        <v>45814.4499189815</v>
      </c>
      <c r="W2656" s="3"/>
    </row>
    <row r="2657" ht="15.05" spans="1:23">
      <c r="A2657" s="4" t="str">
        <f t="array" ref="A2657">IF(SUM(--ISNUMBER(SEARCH({", AB ",", BC ",", MB ",", NB ",", NL ",", NS ",", NT ",", NU ",", ON ",", PE ",", QC ",", SK ",", YT "},UPPER(C2657))))&gt;0,"Canada","USA")</f>
        <v>USA</v>
      </c>
      <c r="B2657" s="3" t="s">
        <v>12635</v>
      </c>
      <c r="C2657" s="3" t="s">
        <v>12636</v>
      </c>
      <c r="D2657" s="3" t="s">
        <v>12637</v>
      </c>
      <c r="E2657" s="3" t="s">
        <v>12638</v>
      </c>
      <c r="F2657" s="3" t="s">
        <v>12639</v>
      </c>
      <c r="G2657" s="3" t="s">
        <v>27</v>
      </c>
      <c r="H2657" s="3" t="s">
        <v>27</v>
      </c>
      <c r="I2657" s="3">
        <v>1</v>
      </c>
      <c r="J2657" s="3">
        <v>-91.14732</v>
      </c>
      <c r="K2657" s="3">
        <v>30.47089</v>
      </c>
      <c r="L2657" s="3" t="s">
        <v>12640</v>
      </c>
      <c r="M2657" s="3">
        <v>110</v>
      </c>
      <c r="N2657" s="3">
        <v>0</v>
      </c>
      <c r="O2657" s="3">
        <v>0</v>
      </c>
      <c r="P2657" s="3">
        <v>0</v>
      </c>
      <c r="Q2657" s="3" t="s">
        <v>29</v>
      </c>
      <c r="R2657" s="3" t="s">
        <v>30</v>
      </c>
      <c r="S2657" s="3"/>
      <c r="T2657" s="3"/>
      <c r="U2657" s="7">
        <v>45603.396087963</v>
      </c>
      <c r="V2657" s="7">
        <v>45831.5046990741</v>
      </c>
      <c r="W2657" s="3"/>
    </row>
    <row r="2658" ht="15.05" spans="1:23">
      <c r="A2658" s="4" t="str">
        <f t="array" ref="A2658">IF(SUM(--ISNUMBER(SEARCH({", AB ",", BC ",", MB ",", NB ",", NL ",", NS ",", NT ",", NU ",", ON ",", PE ",", QC ",", SK ",", YT "},UPPER(C2658))))&gt;0,"Canada","USA")</f>
        <v>USA</v>
      </c>
      <c r="B2658" s="3" t="s">
        <v>12641</v>
      </c>
      <c r="C2658" s="3" t="s">
        <v>12642</v>
      </c>
      <c r="D2658" s="3" t="s">
        <v>12643</v>
      </c>
      <c r="E2658" s="3" t="s">
        <v>12644</v>
      </c>
      <c r="F2658" s="3" t="s">
        <v>10344</v>
      </c>
      <c r="G2658" s="3" t="s">
        <v>27</v>
      </c>
      <c r="H2658" s="3" t="s">
        <v>27</v>
      </c>
      <c r="I2658" s="3">
        <v>4</v>
      </c>
      <c r="J2658" s="3">
        <v>-91.14725</v>
      </c>
      <c r="K2658" s="3">
        <v>30.47106</v>
      </c>
      <c r="L2658" s="3" t="s">
        <v>12640</v>
      </c>
      <c r="M2658" s="3">
        <v>0</v>
      </c>
      <c r="N2658" s="3">
        <v>0</v>
      </c>
      <c r="O2658" s="3">
        <v>0</v>
      </c>
      <c r="P2658" s="3">
        <v>0</v>
      </c>
      <c r="Q2658" s="3" t="s">
        <v>29</v>
      </c>
      <c r="R2658" s="3" t="s">
        <v>30</v>
      </c>
      <c r="S2658" s="3"/>
      <c r="T2658" s="3"/>
      <c r="U2658" s="7">
        <v>45667.6722106481</v>
      </c>
      <c r="V2658" s="7">
        <v>45888.7574305556</v>
      </c>
      <c r="W2658" s="3"/>
    </row>
    <row r="2659" ht="15.05" spans="1:23">
      <c r="A2659" s="4" t="str">
        <f t="array" ref="A2659">IF(SUM(--ISNUMBER(SEARCH({", AB ",", BC ",", MB ",", NB ",", NL ",", NS ",", NT ",", NU ",", ON ",", PE ",", QC ",", SK ",", YT "},UPPER(C2659))))&gt;0,"Canada","USA")</f>
        <v>USA</v>
      </c>
      <c r="B2659" s="3" t="s">
        <v>12641</v>
      </c>
      <c r="C2659" s="3" t="s">
        <v>12645</v>
      </c>
      <c r="D2659" s="3" t="s">
        <v>12646</v>
      </c>
      <c r="E2659" s="3" t="s">
        <v>12638</v>
      </c>
      <c r="F2659" s="3" t="s">
        <v>10352</v>
      </c>
      <c r="G2659" s="3" t="s">
        <v>27</v>
      </c>
      <c r="H2659" s="3" t="s">
        <v>27</v>
      </c>
      <c r="I2659" s="3">
        <v>5</v>
      </c>
      <c r="J2659" s="3">
        <v>-91.14727</v>
      </c>
      <c r="K2659" s="3">
        <v>30.4712</v>
      </c>
      <c r="L2659" s="3" t="s">
        <v>12640</v>
      </c>
      <c r="M2659" s="3">
        <v>0</v>
      </c>
      <c r="N2659" s="3">
        <v>0</v>
      </c>
      <c r="O2659" s="3">
        <v>0</v>
      </c>
      <c r="P2659" s="3">
        <v>0</v>
      </c>
      <c r="Q2659" s="3" t="s">
        <v>29</v>
      </c>
      <c r="R2659" s="3" t="s">
        <v>30</v>
      </c>
      <c r="S2659" s="3"/>
      <c r="T2659" s="3"/>
      <c r="U2659" s="7">
        <v>45652.6125925926</v>
      </c>
      <c r="V2659" s="7">
        <v>45888.7575231481</v>
      </c>
      <c r="W2659" s="3"/>
    </row>
    <row r="2660" ht="15.05" spans="1:23">
      <c r="A2660" s="4" t="str">
        <f t="array" ref="A2660">IF(SUM(--ISNUMBER(SEARCH({", AB ",", BC ",", MB ",", NB ",", NL ",", NS ",", NT ",", NU ",", ON ",", PE ",", QC ",", SK ",", YT "},UPPER(C2660))))&gt;0,"Canada","USA")</f>
        <v>USA</v>
      </c>
      <c r="B2660" s="3" t="s">
        <v>12647</v>
      </c>
      <c r="C2660" s="3" t="s">
        <v>12648</v>
      </c>
      <c r="D2660" s="3" t="s">
        <v>12649</v>
      </c>
      <c r="E2660" s="3" t="s">
        <v>12650</v>
      </c>
      <c r="F2660" s="3"/>
      <c r="G2660" s="3" t="s">
        <v>27</v>
      </c>
      <c r="H2660" s="3" t="s">
        <v>27</v>
      </c>
      <c r="I2660" s="3">
        <v>5</v>
      </c>
      <c r="J2660" s="3">
        <v>-122.488131699999</v>
      </c>
      <c r="K2660" s="3">
        <v>47.197058</v>
      </c>
      <c r="L2660" s="3" t="s">
        <v>12651</v>
      </c>
      <c r="M2660" s="3">
        <v>0</v>
      </c>
      <c r="N2660" s="3">
        <v>0</v>
      </c>
      <c r="O2660" s="3">
        <v>0</v>
      </c>
      <c r="P2660" s="3">
        <v>0</v>
      </c>
      <c r="Q2660" s="3" t="s">
        <v>29</v>
      </c>
      <c r="R2660" s="3" t="s">
        <v>30</v>
      </c>
      <c r="S2660" s="3"/>
      <c r="T2660" s="3"/>
      <c r="U2660" s="7">
        <v>45665.4169560185</v>
      </c>
      <c r="V2660" s="7">
        <v>45888.7560763889</v>
      </c>
      <c r="W2660" s="3"/>
    </row>
    <row r="2661" ht="15.05" spans="1:23">
      <c r="A2661" s="4" t="str">
        <f t="array" ref="A2661">IF(SUM(--ISNUMBER(SEARCH({", AB ",", BC ",", MB ",", NB ",", NL ",", NS ",", NT ",", NU ",", ON ",", PE ",", QC ",", SK ",", YT "},UPPER(C2661))))&gt;0,"Canada","USA")</f>
        <v>USA</v>
      </c>
      <c r="B2661" s="3" t="s">
        <v>12652</v>
      </c>
      <c r="C2661" s="3" t="s">
        <v>12653</v>
      </c>
      <c r="D2661" s="3" t="s">
        <v>2308</v>
      </c>
      <c r="E2661" s="3" t="s">
        <v>12654</v>
      </c>
      <c r="F2661" s="3"/>
      <c r="G2661" s="3" t="s">
        <v>27</v>
      </c>
      <c r="H2661" s="3" t="s">
        <v>27</v>
      </c>
      <c r="I2661" s="3">
        <v>6</v>
      </c>
      <c r="J2661" s="3">
        <v>-78.8973951999999</v>
      </c>
      <c r="K2661" s="8" t="s">
        <v>12655</v>
      </c>
      <c r="L2661" s="3" t="s">
        <v>12656</v>
      </c>
      <c r="M2661" s="3">
        <v>0</v>
      </c>
      <c r="N2661" s="3">
        <v>0</v>
      </c>
      <c r="O2661" s="3">
        <v>0</v>
      </c>
      <c r="P2661" s="3">
        <v>0</v>
      </c>
      <c r="Q2661" s="3" t="s">
        <v>29</v>
      </c>
      <c r="R2661" s="3" t="s">
        <v>30</v>
      </c>
      <c r="S2661" s="3"/>
      <c r="T2661" s="3"/>
      <c r="U2661" s="7">
        <v>45665.6974189815</v>
      </c>
      <c r="V2661" s="7">
        <v>45859.6621296296</v>
      </c>
      <c r="W2661" s="3"/>
    </row>
    <row r="2662" ht="15.05" spans="1:23">
      <c r="A2662" s="4" t="str">
        <f t="array" ref="A2662">IF(SUM(--ISNUMBER(SEARCH({", AB ",", BC ",", MB ",", NB ",", NL ",", NS ",", NT ",", NU ",", ON ",", PE ",", QC ",", SK ",", YT "},UPPER(C2662))))&gt;0,"Canada","USA")</f>
        <v>USA</v>
      </c>
      <c r="B2662" s="3" t="s">
        <v>12657</v>
      </c>
      <c r="C2662" s="3" t="s">
        <v>12658</v>
      </c>
      <c r="D2662" s="3" t="s">
        <v>12659</v>
      </c>
      <c r="E2662" s="3" t="s">
        <v>12660</v>
      </c>
      <c r="F2662" s="3"/>
      <c r="G2662" s="3" t="s">
        <v>27</v>
      </c>
      <c r="H2662" s="3" t="s">
        <v>27</v>
      </c>
      <c r="I2662" s="3">
        <v>5</v>
      </c>
      <c r="J2662" s="3">
        <v>-82.66719</v>
      </c>
      <c r="K2662" s="3">
        <v>28.23874</v>
      </c>
      <c r="L2662" s="3"/>
      <c r="M2662" s="3">
        <v>0</v>
      </c>
      <c r="N2662" s="3">
        <v>0</v>
      </c>
      <c r="O2662" s="3">
        <v>0</v>
      </c>
      <c r="P2662" s="3">
        <v>0</v>
      </c>
      <c r="Q2662" s="3" t="s">
        <v>29</v>
      </c>
      <c r="R2662" s="3" t="s">
        <v>30</v>
      </c>
      <c r="S2662" s="3"/>
      <c r="T2662" s="3"/>
      <c r="U2662" s="7">
        <v>45664.7893287037</v>
      </c>
      <c r="V2662" s="7">
        <v>45664.7893287037</v>
      </c>
      <c r="W2662" s="3"/>
    </row>
    <row r="2663" ht="15.05" spans="1:23">
      <c r="A2663" s="4" t="str">
        <f t="array" ref="A2663">IF(SUM(--ISNUMBER(SEARCH({", AB ",", BC ",", MB ",", NB ",", NL ",", NS ",", NT ",", NU ",", ON ",", PE ",", QC ",", SK ",", YT "},UPPER(C2663))))&gt;0,"Canada","USA")</f>
        <v>USA</v>
      </c>
      <c r="B2663" s="3" t="s">
        <v>12661</v>
      </c>
      <c r="C2663" s="3" t="s">
        <v>12662</v>
      </c>
      <c r="D2663" s="3" t="s">
        <v>12663</v>
      </c>
      <c r="E2663" s="3" t="s">
        <v>12664</v>
      </c>
      <c r="F2663" s="3" t="s">
        <v>12665</v>
      </c>
      <c r="G2663" s="3" t="s">
        <v>27</v>
      </c>
      <c r="H2663" s="3" t="s">
        <v>27</v>
      </c>
      <c r="I2663" s="3">
        <v>2</v>
      </c>
      <c r="J2663" s="3">
        <v>-82.35416</v>
      </c>
      <c r="K2663" s="3">
        <v>28.01052</v>
      </c>
      <c r="L2663" s="3" t="s">
        <v>12666</v>
      </c>
      <c r="M2663" s="3">
        <v>0</v>
      </c>
      <c r="N2663" s="3">
        <v>0</v>
      </c>
      <c r="O2663" s="3">
        <v>0</v>
      </c>
      <c r="P2663" s="3">
        <v>0</v>
      </c>
      <c r="Q2663" s="3" t="s">
        <v>29</v>
      </c>
      <c r="R2663" s="3" t="s">
        <v>30</v>
      </c>
      <c r="S2663" s="3"/>
      <c r="T2663" s="3"/>
      <c r="U2663" s="7">
        <v>45600.5413194444</v>
      </c>
      <c r="V2663" s="7">
        <v>45826.5533564815</v>
      </c>
      <c r="W2663" s="3"/>
    </row>
    <row r="2664" ht="15.05" spans="1:23">
      <c r="A2664" s="4" t="str">
        <f t="array" ref="A2664">IF(SUM(--ISNUMBER(SEARCH({", AB ",", BC ",", MB ",", NB ",", NL ",", NS ",", NT ",", NU ",", ON ",", PE ",", QC ",", SK ",", YT "},UPPER(C2664))))&gt;0,"Canada","USA")</f>
        <v>USA</v>
      </c>
      <c r="B2664" s="3" t="s">
        <v>12667</v>
      </c>
      <c r="C2664" s="3" t="s">
        <v>12668</v>
      </c>
      <c r="D2664" s="3" t="s">
        <v>12669</v>
      </c>
      <c r="E2664" s="3" t="s">
        <v>12670</v>
      </c>
      <c r="F2664" s="3"/>
      <c r="G2664" s="3" t="s">
        <v>91</v>
      </c>
      <c r="H2664" s="3" t="s">
        <v>27</v>
      </c>
      <c r="I2664" s="3">
        <v>5</v>
      </c>
      <c r="J2664" s="3">
        <v>-106.379987025425</v>
      </c>
      <c r="K2664" s="8" t="s">
        <v>12671</v>
      </c>
      <c r="L2664" s="3" t="s">
        <v>12672</v>
      </c>
      <c r="M2664" s="3">
        <v>0</v>
      </c>
      <c r="N2664" s="3">
        <v>0</v>
      </c>
      <c r="O2664" s="3">
        <v>0</v>
      </c>
      <c r="P2664" s="3">
        <v>0</v>
      </c>
      <c r="Q2664" s="3" t="s">
        <v>29</v>
      </c>
      <c r="R2664" s="3" t="s">
        <v>30</v>
      </c>
      <c r="S2664" s="3"/>
      <c r="T2664" s="3"/>
      <c r="U2664" s="7">
        <v>45839.6940046296</v>
      </c>
      <c r="V2664" s="7">
        <v>45898.4711921296</v>
      </c>
      <c r="W2664" s="3"/>
    </row>
    <row r="2665" ht="15.05" spans="1:23">
      <c r="A2665" s="4" t="str">
        <f t="array" ref="A2665">IF(SUM(--ISNUMBER(SEARCH({", AB ",", BC ",", MB ",", NB ",", NL ",", NS ",", NT ",", NU ",", ON ",", PE ",", QC ",", SK ",", YT "},UPPER(C2665))))&gt;0,"Canada","USA")</f>
        <v>USA</v>
      </c>
      <c r="B2665" s="3" t="s">
        <v>12673</v>
      </c>
      <c r="C2665" s="3" t="s">
        <v>12674</v>
      </c>
      <c r="D2665" s="3" t="s">
        <v>12675</v>
      </c>
      <c r="E2665" s="3" t="s">
        <v>12676</v>
      </c>
      <c r="F2665" s="3"/>
      <c r="G2665" s="3" t="s">
        <v>27</v>
      </c>
      <c r="H2665" s="3" t="s">
        <v>27</v>
      </c>
      <c r="I2665" s="3">
        <v>5</v>
      </c>
      <c r="J2665" s="3">
        <v>-116.25522</v>
      </c>
      <c r="K2665" s="3">
        <v>43.90183</v>
      </c>
      <c r="L2665" s="3" t="s">
        <v>12677</v>
      </c>
      <c r="M2665" s="3">
        <v>0</v>
      </c>
      <c r="N2665" s="3">
        <v>0</v>
      </c>
      <c r="O2665" s="3">
        <v>0</v>
      </c>
      <c r="P2665" s="3">
        <v>0</v>
      </c>
      <c r="Q2665" s="3" t="s">
        <v>29</v>
      </c>
      <c r="R2665" s="3" t="s">
        <v>30</v>
      </c>
      <c r="S2665" s="3"/>
      <c r="T2665" s="3"/>
      <c r="U2665" s="7">
        <v>45665.4530555556</v>
      </c>
      <c r="V2665" s="7">
        <v>45827.6190162037</v>
      </c>
      <c r="W2665" s="3"/>
    </row>
    <row r="2666" ht="15.05" spans="1:23">
      <c r="A2666" s="4" t="str">
        <f t="array" ref="A2666">IF(SUM(--ISNUMBER(SEARCH({", AB ",", BC ",", MB ",", NB ",", NL ",", NS ",", NT ",", NU ",", ON ",", PE ",", QC ",", SK ",", YT "},UPPER(C2666))))&gt;0,"Canada","USA")</f>
        <v>USA</v>
      </c>
      <c r="B2666" s="3" t="s">
        <v>12678</v>
      </c>
      <c r="C2666" s="3" t="s">
        <v>12679</v>
      </c>
      <c r="D2666" s="3" t="s">
        <v>12680</v>
      </c>
      <c r="E2666" s="3" t="s">
        <v>12681</v>
      </c>
      <c r="F2666" s="3" t="s">
        <v>12682</v>
      </c>
      <c r="G2666" s="3" t="s">
        <v>27</v>
      </c>
      <c r="H2666" s="3" t="s">
        <v>27</v>
      </c>
      <c r="I2666" s="3">
        <v>6</v>
      </c>
      <c r="J2666" s="3">
        <v>-121.45905</v>
      </c>
      <c r="K2666" s="3">
        <v>38.5962</v>
      </c>
      <c r="L2666" s="3"/>
      <c r="M2666" s="3">
        <v>160</v>
      </c>
      <c r="N2666" s="3">
        <v>0</v>
      </c>
      <c r="O2666" s="3">
        <v>160</v>
      </c>
      <c r="P2666" s="3">
        <v>0</v>
      </c>
      <c r="Q2666" s="3" t="s">
        <v>29</v>
      </c>
      <c r="R2666" s="3" t="s">
        <v>30</v>
      </c>
      <c r="S2666" s="3"/>
      <c r="T2666" s="3"/>
      <c r="U2666" s="7">
        <v>45649.6253472222</v>
      </c>
      <c r="V2666" s="7">
        <v>45684.7052430556</v>
      </c>
      <c r="W2666" s="3"/>
    </row>
    <row r="2667" ht="15.05" spans="1:23">
      <c r="A2667" s="4" t="str">
        <f t="array" ref="A2667">IF(SUM(--ISNUMBER(SEARCH({", AB ",", BC ",", MB ",", NB ",", NL ",", NS ",", NT ",", NU ",", ON ",", PE ",", QC ",", SK ",", YT "},UPPER(C2667))))&gt;0,"Canada","USA")</f>
        <v>USA</v>
      </c>
      <c r="B2667" s="3" t="s">
        <v>12683</v>
      </c>
      <c r="C2667" s="3" t="s">
        <v>12684</v>
      </c>
      <c r="D2667" s="3" t="s">
        <v>12685</v>
      </c>
      <c r="E2667" s="3" t="s">
        <v>12686</v>
      </c>
      <c r="F2667" s="3" t="s">
        <v>7258</v>
      </c>
      <c r="G2667" s="3" t="s">
        <v>27</v>
      </c>
      <c r="H2667" s="3" t="s">
        <v>27</v>
      </c>
      <c r="I2667" s="3">
        <v>5</v>
      </c>
      <c r="J2667" s="3">
        <v>-78.5837078</v>
      </c>
      <c r="K2667" s="3">
        <v>35.8692275</v>
      </c>
      <c r="L2667" s="3" t="s">
        <v>12687</v>
      </c>
      <c r="M2667" s="3">
        <v>0</v>
      </c>
      <c r="N2667" s="3">
        <v>0</v>
      </c>
      <c r="O2667" s="3">
        <v>0</v>
      </c>
      <c r="P2667" s="3">
        <v>0</v>
      </c>
      <c r="Q2667" s="3" t="s">
        <v>29</v>
      </c>
      <c r="R2667" s="3" t="s">
        <v>30</v>
      </c>
      <c r="S2667" s="3"/>
      <c r="T2667" s="3"/>
      <c r="U2667" s="7">
        <v>45668.8590509259</v>
      </c>
      <c r="V2667" s="7">
        <v>45834.4568402778</v>
      </c>
      <c r="W2667" s="3"/>
    </row>
    <row r="2668" ht="15.05" spans="1:23">
      <c r="A2668" s="4" t="str">
        <f t="array" ref="A2668">IF(SUM(--ISNUMBER(SEARCH({", AB ",", BC ",", MB ",", NB ",", NL ",", NS ",", NT ",", NU ",", ON ",", PE ",", QC ",", SK ",", YT "},UPPER(C2668))))&gt;0,"Canada","USA")</f>
        <v>USA</v>
      </c>
      <c r="B2668" s="3" t="s">
        <v>12688</v>
      </c>
      <c r="C2668" s="3" t="s">
        <v>12689</v>
      </c>
      <c r="D2668" s="3" t="s">
        <v>12690</v>
      </c>
      <c r="E2668" s="3" t="s">
        <v>12691</v>
      </c>
      <c r="F2668" s="3" t="s">
        <v>12692</v>
      </c>
      <c r="G2668" s="3" t="s">
        <v>27</v>
      </c>
      <c r="H2668" s="3" t="s">
        <v>27</v>
      </c>
      <c r="I2668" s="3">
        <v>1</v>
      </c>
      <c r="J2668" s="3">
        <v>-83.3929591</v>
      </c>
      <c r="K2668" s="3">
        <v>33.9695202</v>
      </c>
      <c r="L2668" s="3" t="s">
        <v>12693</v>
      </c>
      <c r="M2668" s="3">
        <v>100</v>
      </c>
      <c r="N2668" s="3">
        <v>45</v>
      </c>
      <c r="O2668" s="3">
        <v>0</v>
      </c>
      <c r="P2668" s="3">
        <v>0</v>
      </c>
      <c r="Q2668" s="3" t="s">
        <v>29</v>
      </c>
      <c r="R2668" s="3" t="s">
        <v>30</v>
      </c>
      <c r="S2668" s="3"/>
      <c r="T2668" s="3"/>
      <c r="U2668" s="7">
        <v>45603.3902430556</v>
      </c>
      <c r="V2668" s="7">
        <v>45827.4014814815</v>
      </c>
      <c r="W2668" s="3"/>
    </row>
    <row r="2669" ht="15.05" spans="1:23">
      <c r="A2669" s="4" t="str">
        <f t="array" ref="A2669">IF(SUM(--ISNUMBER(SEARCH({", AB ",", BC ",", MB ",", NB ",", NL ",", NS ",", NT ",", NU ",", ON ",", PE ",", QC ",", SK ",", YT "},UPPER(C2669))))&gt;0,"Canada","USA")</f>
        <v>USA</v>
      </c>
      <c r="B2669" s="3" t="s">
        <v>12694</v>
      </c>
      <c r="C2669" s="3" t="s">
        <v>12695</v>
      </c>
      <c r="D2669" s="3" t="s">
        <v>12696</v>
      </c>
      <c r="E2669" s="3" t="s">
        <v>12697</v>
      </c>
      <c r="F2669" s="3" t="s">
        <v>12698</v>
      </c>
      <c r="G2669" s="3" t="s">
        <v>27</v>
      </c>
      <c r="H2669" s="3" t="s">
        <v>27</v>
      </c>
      <c r="I2669" s="3">
        <v>4</v>
      </c>
      <c r="J2669" s="3">
        <v>-88.8256281</v>
      </c>
      <c r="K2669" s="8" t="s">
        <v>12699</v>
      </c>
      <c r="L2669" s="3" t="s">
        <v>12700</v>
      </c>
      <c r="M2669" s="3">
        <v>95</v>
      </c>
      <c r="N2669" s="3">
        <v>0</v>
      </c>
      <c r="O2669" s="3">
        <v>0</v>
      </c>
      <c r="P2669" s="3">
        <v>0</v>
      </c>
      <c r="Q2669" s="3" t="s">
        <v>29</v>
      </c>
      <c r="R2669" s="3" t="s">
        <v>30</v>
      </c>
      <c r="S2669" s="3"/>
      <c r="T2669" s="3"/>
      <c r="U2669" s="7">
        <v>45603.3818518519</v>
      </c>
      <c r="V2669" s="7">
        <v>45832.6587615741</v>
      </c>
      <c r="W2669" s="3"/>
    </row>
    <row r="2670" ht="15.05" spans="1:23">
      <c r="A2670" s="4" t="str">
        <f t="array" ref="A2670">IF(SUM(--ISNUMBER(SEARCH({", AB ",", BC ",", MB ",", NB ",", NL ",", NS ",", NT ",", NU ",", ON ",", PE ",", QC ",", SK ",", YT "},UPPER(C2670))))&gt;0,"Canada","USA")</f>
        <v>USA</v>
      </c>
      <c r="B2670" s="3" t="s">
        <v>12701</v>
      </c>
      <c r="C2670" s="3" t="s">
        <v>12702</v>
      </c>
      <c r="D2670" s="3" t="s">
        <v>12703</v>
      </c>
      <c r="E2670" s="3" t="s">
        <v>12704</v>
      </c>
      <c r="F2670" s="3"/>
      <c r="G2670" s="3" t="s">
        <v>27</v>
      </c>
      <c r="H2670" s="3" t="s">
        <v>27</v>
      </c>
      <c r="I2670" s="3">
        <v>5</v>
      </c>
      <c r="J2670" s="3">
        <v>-78.92246</v>
      </c>
      <c r="K2670" s="3">
        <v>33.69327</v>
      </c>
      <c r="L2670" s="3" t="s">
        <v>12705</v>
      </c>
      <c r="M2670" s="3">
        <v>0</v>
      </c>
      <c r="N2670" s="3">
        <v>0</v>
      </c>
      <c r="O2670" s="3">
        <v>0</v>
      </c>
      <c r="P2670" s="3">
        <v>0</v>
      </c>
      <c r="Q2670" s="3" t="s">
        <v>29</v>
      </c>
      <c r="R2670" s="3" t="s">
        <v>30</v>
      </c>
      <c r="S2670" s="3"/>
      <c r="T2670" s="3"/>
      <c r="U2670" s="7">
        <v>45615.4177893518</v>
      </c>
      <c r="V2670" s="7">
        <v>45845.5431828704</v>
      </c>
      <c r="W2670" s="3"/>
    </row>
    <row r="2671" ht="15.05" spans="1:23">
      <c r="A2671" s="4" t="str">
        <f t="array" ref="A2671">IF(SUM(--ISNUMBER(SEARCH({", AB ",", BC ",", MB ",", NB ",", NL ",", NS ",", NT ",", NU ",", ON ",", PE ",", QC ",", SK ",", YT "},UPPER(C2671))))&gt;0,"Canada","USA")</f>
        <v>USA</v>
      </c>
      <c r="B2671" s="3" t="s">
        <v>12706</v>
      </c>
      <c r="C2671" s="3" t="s">
        <v>12707</v>
      </c>
      <c r="D2671" s="3" t="s">
        <v>9657</v>
      </c>
      <c r="E2671" s="3" t="s">
        <v>9658</v>
      </c>
      <c r="F2671" s="3" t="s">
        <v>12708</v>
      </c>
      <c r="G2671" s="3" t="s">
        <v>27</v>
      </c>
      <c r="H2671" s="3" t="s">
        <v>27</v>
      </c>
      <c r="I2671" s="3">
        <v>1</v>
      </c>
      <c r="J2671" s="3">
        <v>-78.8919686587712</v>
      </c>
      <c r="K2671" s="8" t="s">
        <v>12709</v>
      </c>
      <c r="L2671" s="3" t="s">
        <v>12710</v>
      </c>
      <c r="M2671" s="3">
        <v>100</v>
      </c>
      <c r="N2671" s="3">
        <v>0</v>
      </c>
      <c r="O2671" s="3">
        <v>0</v>
      </c>
      <c r="P2671" s="3">
        <v>0</v>
      </c>
      <c r="Q2671" s="3" t="s">
        <v>29</v>
      </c>
      <c r="R2671" s="3" t="s">
        <v>30</v>
      </c>
      <c r="S2671" s="3"/>
      <c r="T2671" s="3"/>
      <c r="U2671" s="7">
        <v>45607.484375</v>
      </c>
      <c r="V2671" s="7">
        <v>45848.3792592593</v>
      </c>
      <c r="W2671" s="3"/>
    </row>
    <row r="2672" ht="15.05" spans="1:23">
      <c r="A2672" s="4" t="str">
        <f t="array" ref="A2672">IF(SUM(--ISNUMBER(SEARCH({", AB ",", BC ",", MB ",", NB ",", NL ",", NS ",", NT ",", NU ",", ON ",", PE ",", QC ",", SK ",", YT "},UPPER(C2672))))&gt;0,"Canada","USA")</f>
        <v>USA</v>
      </c>
      <c r="B2672" s="3" t="s">
        <v>12711</v>
      </c>
      <c r="C2672" s="3" t="s">
        <v>12712</v>
      </c>
      <c r="D2672" s="3" t="s">
        <v>12713</v>
      </c>
      <c r="E2672" s="3" t="s">
        <v>12714</v>
      </c>
      <c r="F2672" s="3" t="s">
        <v>12715</v>
      </c>
      <c r="G2672" s="3" t="s">
        <v>27</v>
      </c>
      <c r="H2672" s="3" t="s">
        <v>91</v>
      </c>
      <c r="I2672" s="3">
        <v>5</v>
      </c>
      <c r="J2672" s="3">
        <v>-80.14282</v>
      </c>
      <c r="K2672" s="3">
        <v>32.71236</v>
      </c>
      <c r="L2672" s="3" t="s">
        <v>12716</v>
      </c>
      <c r="M2672" s="3">
        <v>0</v>
      </c>
      <c r="N2672" s="3">
        <v>0</v>
      </c>
      <c r="O2672" s="3">
        <v>0</v>
      </c>
      <c r="P2672" s="3">
        <v>0</v>
      </c>
      <c r="Q2672" s="3" t="s">
        <v>29</v>
      </c>
      <c r="R2672" s="3" t="s">
        <v>30</v>
      </c>
      <c r="S2672" s="3"/>
      <c r="T2672" s="3"/>
      <c r="U2672" s="7">
        <v>45805.5528819444</v>
      </c>
      <c r="V2672" s="7">
        <v>45853.4547569444</v>
      </c>
      <c r="W2672" s="3"/>
    </row>
    <row r="2673" ht="15.05" spans="1:23">
      <c r="A2673" s="4" t="str">
        <f t="array" ref="A2673">IF(SUM(--ISNUMBER(SEARCH({", AB ",", BC ",", MB ",", NB ",", NL ",", NS ",", NT ",", NU ",", ON ",", PE ",", QC ",", SK ",", YT "},UPPER(C2673))))&gt;0,"Canada","USA")</f>
        <v>USA</v>
      </c>
      <c r="B2673" s="3" t="s">
        <v>12717</v>
      </c>
      <c r="C2673" s="3" t="s">
        <v>12718</v>
      </c>
      <c r="D2673" s="3" t="s">
        <v>12719</v>
      </c>
      <c r="E2673" s="3" t="s">
        <v>12720</v>
      </c>
      <c r="F2673" s="3" t="s">
        <v>10352</v>
      </c>
      <c r="G2673" s="3" t="s">
        <v>27</v>
      </c>
      <c r="H2673" s="3" t="s">
        <v>27</v>
      </c>
      <c r="I2673" s="3">
        <v>4</v>
      </c>
      <c r="J2673" s="3">
        <v>-80.72505</v>
      </c>
      <c r="K2673" s="3">
        <v>40.0777</v>
      </c>
      <c r="L2673" s="3" t="s">
        <v>12721</v>
      </c>
      <c r="M2673" s="3">
        <v>0</v>
      </c>
      <c r="N2673" s="3">
        <v>0</v>
      </c>
      <c r="O2673" s="3">
        <v>0</v>
      </c>
      <c r="P2673" s="3">
        <v>0</v>
      </c>
      <c r="Q2673" s="3" t="s">
        <v>29</v>
      </c>
      <c r="R2673" s="3" t="s">
        <v>30</v>
      </c>
      <c r="S2673" s="3"/>
      <c r="T2673" s="3"/>
      <c r="U2673" s="7">
        <v>45691.6627083333</v>
      </c>
      <c r="V2673" s="7">
        <v>45888.7536342593</v>
      </c>
      <c r="W2673" s="3"/>
    </row>
    <row r="2674" ht="15.05" spans="1:23">
      <c r="A2674" s="4" t="str">
        <f t="array" ref="A2674">IF(SUM(--ISNUMBER(SEARCH({", AB ",", BC ",", MB ",", NB ",", NL ",", NS ",", NT ",", NU ",", ON ",", PE ",", QC ",", SK ",", YT "},UPPER(C2674))))&gt;0,"Canada","USA")</f>
        <v>USA</v>
      </c>
      <c r="B2674" s="3" t="s">
        <v>12717</v>
      </c>
      <c r="C2674" s="3" t="s">
        <v>12718</v>
      </c>
      <c r="D2674" s="3" t="s">
        <v>12719</v>
      </c>
      <c r="E2674" s="3" t="s">
        <v>12722</v>
      </c>
      <c r="F2674" s="3" t="s">
        <v>10344</v>
      </c>
      <c r="G2674" s="3" t="s">
        <v>27</v>
      </c>
      <c r="H2674" s="3" t="s">
        <v>27</v>
      </c>
      <c r="I2674" s="3">
        <v>5</v>
      </c>
      <c r="J2674" s="3">
        <v>-80.72507</v>
      </c>
      <c r="K2674" s="3">
        <v>40.07774</v>
      </c>
      <c r="L2674" s="3" t="s">
        <v>12721</v>
      </c>
      <c r="M2674" s="3">
        <v>0</v>
      </c>
      <c r="N2674" s="3">
        <v>0</v>
      </c>
      <c r="O2674" s="3">
        <v>0</v>
      </c>
      <c r="P2674" s="3">
        <v>0</v>
      </c>
      <c r="Q2674" s="3" t="s">
        <v>29</v>
      </c>
      <c r="R2674" s="3" t="s">
        <v>30</v>
      </c>
      <c r="S2674" s="3"/>
      <c r="T2674" s="3"/>
      <c r="U2674" s="7">
        <v>45673.4115046296</v>
      </c>
      <c r="V2674" s="7">
        <v>45888.7535532407</v>
      </c>
      <c r="W2674" s="3"/>
    </row>
    <row r="2675" ht="15.05" spans="1:23">
      <c r="A2675" s="4" t="str">
        <f t="array" ref="A2675">IF(SUM(--ISNUMBER(SEARCH({", AB ",", BC ",", MB ",", NB ",", NL ",", NS ",", NT ",", NU ",", ON ",", PE ",", QC ",", SK ",", YT "},UPPER(C2675))))&gt;0,"Canada","USA")</f>
        <v>USA</v>
      </c>
      <c r="B2675" s="3" t="s">
        <v>12717</v>
      </c>
      <c r="C2675" s="3" t="s">
        <v>12718</v>
      </c>
      <c r="D2675" s="3" t="s">
        <v>12719</v>
      </c>
      <c r="E2675" s="3" t="s">
        <v>12723</v>
      </c>
      <c r="F2675" s="3" t="s">
        <v>12724</v>
      </c>
      <c r="G2675" s="3" t="s">
        <v>27</v>
      </c>
      <c r="H2675" s="3" t="s">
        <v>27</v>
      </c>
      <c r="I2675" s="3">
        <v>1</v>
      </c>
      <c r="J2675" s="3">
        <v>-80.72507</v>
      </c>
      <c r="K2675" s="3">
        <v>40.07771</v>
      </c>
      <c r="L2675" s="3" t="s">
        <v>12721</v>
      </c>
      <c r="M2675" s="3">
        <v>0</v>
      </c>
      <c r="N2675" s="3">
        <v>0</v>
      </c>
      <c r="O2675" s="3">
        <v>0</v>
      </c>
      <c r="P2675" s="3">
        <v>0</v>
      </c>
      <c r="Q2675" s="3" t="s">
        <v>29</v>
      </c>
      <c r="R2675" s="3" t="s">
        <v>30</v>
      </c>
      <c r="S2675" s="3"/>
      <c r="T2675" s="3"/>
      <c r="U2675" s="7">
        <v>45671.3896759259</v>
      </c>
      <c r="V2675" s="7">
        <v>45867.4788310185</v>
      </c>
      <c r="W2675" s="3"/>
    </row>
    <row r="2676" ht="15.05" spans="1:23">
      <c r="A2676" s="4" t="str">
        <f t="array" ref="A2676">IF(SUM(--ISNUMBER(SEARCH({", AB ",", BC ",", MB ",", NB ",", NL ",", NS ",", NT ",", NU ",", ON ",", PE ",", QC ",", SK ",", YT "},UPPER(C2676))))&gt;0,"Canada","USA")</f>
        <v>USA</v>
      </c>
      <c r="B2676" s="3" t="s">
        <v>12725</v>
      </c>
      <c r="C2676" s="3" t="s">
        <v>12726</v>
      </c>
      <c r="D2676" s="3" t="s">
        <v>12727</v>
      </c>
      <c r="E2676" s="3" t="s">
        <v>12728</v>
      </c>
      <c r="F2676" s="3"/>
      <c r="G2676" s="3" t="s">
        <v>27</v>
      </c>
      <c r="H2676" s="3" t="s">
        <v>27</v>
      </c>
      <c r="I2676" s="3">
        <v>5</v>
      </c>
      <c r="J2676" s="3">
        <v>-92.0067139031962</v>
      </c>
      <c r="K2676" s="8" t="s">
        <v>12729</v>
      </c>
      <c r="L2676" s="3"/>
      <c r="M2676" s="3">
        <v>0</v>
      </c>
      <c r="N2676" s="3">
        <v>0</v>
      </c>
      <c r="O2676" s="3">
        <v>0</v>
      </c>
      <c r="P2676" s="3">
        <v>0</v>
      </c>
      <c r="Q2676" s="3" t="s">
        <v>29</v>
      </c>
      <c r="R2676" s="3" t="s">
        <v>30</v>
      </c>
      <c r="S2676" s="3"/>
      <c r="T2676" s="3"/>
      <c r="U2676" s="7">
        <v>45919.4880208333</v>
      </c>
      <c r="V2676" s="7">
        <v>45919.4880208333</v>
      </c>
      <c r="W2676" s="3"/>
    </row>
    <row r="2677" ht="15.05" spans="1:23">
      <c r="A2677" s="4" t="str">
        <f t="array" ref="A2677">IF(SUM(--ISNUMBER(SEARCH({", AB ",", BC ",", MB ",", NB ",", NL ",", NS ",", NT ",", NU ",", ON ",", PE ",", QC ",", SK ",", YT "},UPPER(C2677))))&gt;0,"Canada","USA")</f>
        <v>USA</v>
      </c>
      <c r="B2677" s="3" t="s">
        <v>12730</v>
      </c>
      <c r="C2677" s="3" t="s">
        <v>12731</v>
      </c>
      <c r="D2677" s="3" t="s">
        <v>12732</v>
      </c>
      <c r="E2677" s="3" t="s">
        <v>12733</v>
      </c>
      <c r="F2677" s="3"/>
      <c r="G2677" s="3" t="s">
        <v>27</v>
      </c>
      <c r="H2677" s="3" t="s">
        <v>27</v>
      </c>
      <c r="I2677" s="3">
        <v>5</v>
      </c>
      <c r="J2677" s="3">
        <v>-120.2810925</v>
      </c>
      <c r="K2677" s="3">
        <v>47.396377</v>
      </c>
      <c r="L2677" s="3" t="s">
        <v>12734</v>
      </c>
      <c r="M2677" s="3">
        <v>0</v>
      </c>
      <c r="N2677" s="3">
        <v>0</v>
      </c>
      <c r="O2677" s="3">
        <v>0</v>
      </c>
      <c r="P2677" s="3">
        <v>0</v>
      </c>
      <c r="Q2677" s="3" t="s">
        <v>29</v>
      </c>
      <c r="R2677" s="3" t="s">
        <v>30</v>
      </c>
      <c r="S2677" s="3"/>
      <c r="T2677" s="3"/>
      <c r="U2677" s="7">
        <v>45665.4353935185</v>
      </c>
      <c r="V2677" s="7">
        <v>45866.5026736111</v>
      </c>
      <c r="W2677" s="3"/>
    </row>
    <row r="2678" ht="15.05" spans="1:23">
      <c r="A2678" s="4" t="str">
        <f t="array" ref="A2678">IF(SUM(--ISNUMBER(SEARCH({", AB ",", BC ",", MB ",", NB ",", NL ",", NS ",", NT ",", NU ",", ON ",", PE ",", QC ",", SK ",", YT "},UPPER(C2678))))&gt;0,"Canada","USA")</f>
        <v>USA</v>
      </c>
      <c r="B2678" s="3" t="s">
        <v>12735</v>
      </c>
      <c r="C2678" s="3" t="s">
        <v>12736</v>
      </c>
      <c r="D2678" s="3" t="s">
        <v>12737</v>
      </c>
      <c r="E2678" s="3" t="s">
        <v>12738</v>
      </c>
      <c r="F2678" s="3"/>
      <c r="G2678" s="3" t="s">
        <v>27</v>
      </c>
      <c r="H2678" s="3" t="s">
        <v>27</v>
      </c>
      <c r="I2678" s="3">
        <v>5</v>
      </c>
      <c r="J2678" s="3">
        <v>-92.1020262</v>
      </c>
      <c r="K2678" s="3">
        <v>46.7310011</v>
      </c>
      <c r="L2678" s="3" t="s">
        <v>12739</v>
      </c>
      <c r="M2678" s="3">
        <v>0</v>
      </c>
      <c r="N2678" s="3">
        <v>0</v>
      </c>
      <c r="O2678" s="3">
        <v>0</v>
      </c>
      <c r="P2678" s="3">
        <v>0</v>
      </c>
      <c r="Q2678" s="3" t="s">
        <v>29</v>
      </c>
      <c r="R2678" s="3" t="s">
        <v>30</v>
      </c>
      <c r="S2678" s="3"/>
      <c r="T2678" s="3"/>
      <c r="U2678" s="7">
        <v>45664.5843865741</v>
      </c>
      <c r="V2678" s="7">
        <v>45866.6864236111</v>
      </c>
      <c r="W2678" s="3"/>
    </row>
    <row r="2679" ht="15.05" spans="1:23">
      <c r="A2679" s="4" t="str">
        <f t="array" ref="A2679">IF(SUM(--ISNUMBER(SEARCH({", AB ",", BC ",", MB ",", NB ",", NL ",", NS ",", NT ",", NU ",", ON ",", PE ",", QC ",", SK ",", YT "},UPPER(C2679))))&gt;0,"Canada","USA")</f>
        <v>USA</v>
      </c>
      <c r="B2679" s="3" t="s">
        <v>12740</v>
      </c>
      <c r="C2679" s="3" t="s">
        <v>12741</v>
      </c>
      <c r="D2679" s="3" t="s">
        <v>12742</v>
      </c>
      <c r="E2679" s="3" t="s">
        <v>12743</v>
      </c>
      <c r="F2679" s="3"/>
      <c r="G2679" s="3" t="s">
        <v>27</v>
      </c>
      <c r="H2679" s="3" t="s">
        <v>91</v>
      </c>
      <c r="I2679" s="3">
        <v>5</v>
      </c>
      <c r="J2679" s="3">
        <v>-94.14516</v>
      </c>
      <c r="K2679" s="3">
        <v>45.59207</v>
      </c>
      <c r="L2679" s="3" t="s">
        <v>12744</v>
      </c>
      <c r="M2679" s="3">
        <v>0</v>
      </c>
      <c r="N2679" s="3">
        <v>0</v>
      </c>
      <c r="O2679" s="3">
        <v>0</v>
      </c>
      <c r="P2679" s="3">
        <v>0</v>
      </c>
      <c r="Q2679" s="3" t="s">
        <v>29</v>
      </c>
      <c r="R2679" s="3" t="s">
        <v>30</v>
      </c>
      <c r="S2679" s="3"/>
      <c r="T2679" s="3"/>
      <c r="U2679" s="7">
        <v>45668.8265972222</v>
      </c>
      <c r="V2679" s="7">
        <v>45832.5140972222</v>
      </c>
      <c r="W2679" s="3"/>
    </row>
    <row r="2680" ht="15.05" spans="1:23">
      <c r="A2680" s="4" t="str">
        <f t="array" ref="A2680">IF(SUM(--ISNUMBER(SEARCH({", AB ",", BC ",", MB ",", NB ",", NL ",", NS ",", NT ",", NU ",", ON ",", PE ",", QC ",", SK ",", YT "},UPPER(C2680))))&gt;0,"Canada","USA")</f>
        <v>USA</v>
      </c>
      <c r="B2680" s="3" t="s">
        <v>12745</v>
      </c>
      <c r="C2680" s="3" t="s">
        <v>12746</v>
      </c>
      <c r="D2680" s="3" t="s">
        <v>12747</v>
      </c>
      <c r="E2680" s="3" t="s">
        <v>12743</v>
      </c>
      <c r="F2680" s="3"/>
      <c r="G2680" s="3" t="s">
        <v>27</v>
      </c>
      <c r="H2680" s="3" t="s">
        <v>91</v>
      </c>
      <c r="I2680" s="3">
        <v>1</v>
      </c>
      <c r="J2680" s="3">
        <v>-95.79494</v>
      </c>
      <c r="K2680" s="3">
        <v>44.46867</v>
      </c>
      <c r="L2680" s="3" t="s">
        <v>12744</v>
      </c>
      <c r="M2680" s="3">
        <v>0</v>
      </c>
      <c r="N2680" s="3">
        <v>0</v>
      </c>
      <c r="O2680" s="3">
        <v>0</v>
      </c>
      <c r="P2680" s="3">
        <v>0</v>
      </c>
      <c r="Q2680" s="3" t="s">
        <v>29</v>
      </c>
      <c r="R2680" s="3" t="s">
        <v>30</v>
      </c>
      <c r="S2680" s="3"/>
      <c r="T2680" s="3"/>
      <c r="U2680" s="7">
        <v>45668.8342361111</v>
      </c>
      <c r="V2680" s="7">
        <v>45832.5136574074</v>
      </c>
      <c r="W2680" s="3"/>
    </row>
    <row r="2681" ht="15.05" spans="1:23">
      <c r="A2681" s="4" t="str">
        <f t="array" ref="A2681">IF(SUM(--ISNUMBER(SEARCH({", AB ",", BC ",", MB ",", NB ",", NL ",", NS ",", NT ",", NU ",", ON ",", PE ",", QC ",", SK ",", YT "},UPPER(C2681))))&gt;0,"Canada","USA")</f>
        <v>USA</v>
      </c>
      <c r="B2681" s="3" t="s">
        <v>12748</v>
      </c>
      <c r="C2681" s="3" t="s">
        <v>12741</v>
      </c>
      <c r="D2681" s="3" t="s">
        <v>12742</v>
      </c>
      <c r="E2681" s="3" t="s">
        <v>12743</v>
      </c>
      <c r="F2681" s="3" t="s">
        <v>62</v>
      </c>
      <c r="G2681" s="3" t="s">
        <v>27</v>
      </c>
      <c r="H2681" s="3" t="s">
        <v>91</v>
      </c>
      <c r="I2681" s="3">
        <v>1</v>
      </c>
      <c r="J2681" s="3">
        <v>-94.14511</v>
      </c>
      <c r="K2681" s="3">
        <v>45.59212</v>
      </c>
      <c r="L2681" s="3" t="s">
        <v>12744</v>
      </c>
      <c r="M2681" s="3">
        <v>0</v>
      </c>
      <c r="N2681" s="3">
        <v>0</v>
      </c>
      <c r="O2681" s="3">
        <v>0</v>
      </c>
      <c r="P2681" s="3">
        <v>0</v>
      </c>
      <c r="Q2681" s="3" t="s">
        <v>29</v>
      </c>
      <c r="R2681" s="3" t="s">
        <v>30</v>
      </c>
      <c r="S2681" s="3"/>
      <c r="T2681" s="3"/>
      <c r="U2681" s="7">
        <v>45663.4671064815</v>
      </c>
      <c r="V2681" s="7">
        <v>45916.6933217593</v>
      </c>
      <c r="W2681" s="3"/>
    </row>
    <row r="2682" ht="15.05" spans="1:23">
      <c r="A2682" s="4" t="str">
        <f t="array" ref="A2682">IF(SUM(--ISNUMBER(SEARCH({", AB ",", BC ",", MB ",", NB ",", NL ",", NS ",", NT ",", NU ",", ON ",", PE ",", QC ",", SK ",", YT "},UPPER(C2682))))&gt;0,"Canada","USA")</f>
        <v>USA</v>
      </c>
      <c r="B2682" s="3" t="s">
        <v>12749</v>
      </c>
      <c r="C2682" s="3" t="s">
        <v>12750</v>
      </c>
      <c r="D2682" s="3" t="s">
        <v>12751</v>
      </c>
      <c r="E2682" s="3" t="s">
        <v>12752</v>
      </c>
      <c r="F2682" s="3"/>
      <c r="G2682" s="3" t="s">
        <v>27</v>
      </c>
      <c r="H2682" s="3" t="s">
        <v>27</v>
      </c>
      <c r="I2682" s="3">
        <v>5</v>
      </c>
      <c r="J2682" s="3">
        <v>-98.4037892031281</v>
      </c>
      <c r="K2682" s="8" t="s">
        <v>12753</v>
      </c>
      <c r="L2682" s="3"/>
      <c r="M2682" s="3">
        <v>0</v>
      </c>
      <c r="N2682" s="3">
        <v>0</v>
      </c>
      <c r="O2682" s="3">
        <v>0</v>
      </c>
      <c r="P2682" s="3">
        <v>0</v>
      </c>
      <c r="Q2682" s="3" t="s">
        <v>29</v>
      </c>
      <c r="R2682" s="3" t="s">
        <v>30</v>
      </c>
      <c r="S2682" s="3"/>
      <c r="T2682" s="3"/>
      <c r="U2682" s="7">
        <v>45909.6041666667</v>
      </c>
      <c r="V2682" s="7">
        <v>45909.6041666667</v>
      </c>
      <c r="W2682" s="3"/>
    </row>
    <row r="2683" ht="15.05" spans="1:23">
      <c r="A2683" s="4" t="str">
        <f t="array" ref="A2683">IF(SUM(--ISNUMBER(SEARCH({", AB ",", BC ",", MB ",", NB ",", NL ",", NS ",", NT ",", NU ",", ON ",", PE ",", QC ",", SK ",", YT "},UPPER(C2683))))&gt;0,"Canada","USA")</f>
        <v>USA</v>
      </c>
      <c r="B2683" s="3" t="s">
        <v>12754</v>
      </c>
      <c r="C2683" s="3" t="s">
        <v>12755</v>
      </c>
      <c r="D2683" s="3" t="s">
        <v>12756</v>
      </c>
      <c r="E2683" s="3" t="s">
        <v>12757</v>
      </c>
      <c r="F2683" s="3" t="s">
        <v>12758</v>
      </c>
      <c r="G2683" s="3" t="s">
        <v>27</v>
      </c>
      <c r="H2683" s="3" t="s">
        <v>27</v>
      </c>
      <c r="I2683" s="3">
        <v>5</v>
      </c>
      <c r="J2683" s="3">
        <v>-76.6693757728829</v>
      </c>
      <c r="K2683" s="8" t="s">
        <v>12759</v>
      </c>
      <c r="L2683" s="3" t="s">
        <v>12760</v>
      </c>
      <c r="M2683" s="3">
        <v>0</v>
      </c>
      <c r="N2683" s="3">
        <v>0</v>
      </c>
      <c r="O2683" s="3">
        <v>0</v>
      </c>
      <c r="P2683" s="3">
        <v>0</v>
      </c>
      <c r="Q2683" s="3" t="s">
        <v>29</v>
      </c>
      <c r="R2683" s="3" t="s">
        <v>30</v>
      </c>
      <c r="S2683" s="3"/>
      <c r="T2683" s="3"/>
      <c r="U2683" s="7">
        <v>45667.5345717593</v>
      </c>
      <c r="V2683" s="7">
        <v>45831.5605787037</v>
      </c>
      <c r="W2683" s="3"/>
    </row>
    <row r="2684" ht="15.05" spans="1:23">
      <c r="A2684" s="4" t="str">
        <f t="array" ref="A2684">IF(SUM(--ISNUMBER(SEARCH({", AB ",", BC ",", MB ",", NB ",", NL ",", NS ",", NT ",", NU ",", ON ",", PE ",", QC ",", SK ",", YT "},UPPER(C2684))))&gt;0,"Canada","USA")</f>
        <v>USA</v>
      </c>
      <c r="B2684" s="3" t="s">
        <v>12761</v>
      </c>
      <c r="C2684" s="3" t="s">
        <v>12762</v>
      </c>
      <c r="D2684" s="3" t="s">
        <v>12763</v>
      </c>
      <c r="E2684" s="3" t="s">
        <v>12764</v>
      </c>
      <c r="F2684" s="3"/>
      <c r="G2684" s="3" t="s">
        <v>27</v>
      </c>
      <c r="H2684" s="3" t="s">
        <v>27</v>
      </c>
      <c r="I2684" s="3">
        <v>1</v>
      </c>
      <c r="J2684" s="3">
        <v>-101.8844611</v>
      </c>
      <c r="K2684" s="3">
        <v>33.5535857</v>
      </c>
      <c r="L2684" s="3" t="s">
        <v>12765</v>
      </c>
      <c r="M2684" s="3">
        <v>0</v>
      </c>
      <c r="N2684" s="3">
        <v>0</v>
      </c>
      <c r="O2684" s="3">
        <v>0</v>
      </c>
      <c r="P2684" s="3">
        <v>0</v>
      </c>
      <c r="Q2684" s="3" t="s">
        <v>29</v>
      </c>
      <c r="R2684" s="3" t="s">
        <v>30</v>
      </c>
      <c r="S2684" s="3"/>
      <c r="T2684" s="3"/>
      <c r="U2684" s="7">
        <v>45630.3786226852</v>
      </c>
      <c r="V2684" s="7">
        <v>45894.6594675926</v>
      </c>
      <c r="W2684" s="3"/>
    </row>
    <row r="2685" ht="15.05" spans="1:23">
      <c r="A2685" s="4" t="str">
        <f t="array" ref="A2685">IF(SUM(--ISNUMBER(SEARCH({", AB ",", BC ",", MB ",", NB ",", NL ",", NS ",", NT ",", NU ",", ON ",", PE ",", QC ",", SK ",", YT "},UPPER(C2685))))&gt;0,"Canada","USA")</f>
        <v>USA</v>
      </c>
      <c r="B2685" s="3" t="s">
        <v>12766</v>
      </c>
      <c r="C2685" s="3" t="s">
        <v>12767</v>
      </c>
      <c r="D2685" s="3" t="s">
        <v>12768</v>
      </c>
      <c r="E2685" s="3" t="s">
        <v>12769</v>
      </c>
      <c r="F2685" s="3"/>
      <c r="G2685" s="3" t="s">
        <v>27</v>
      </c>
      <c r="H2685" s="3" t="s">
        <v>27</v>
      </c>
      <c r="I2685" s="3">
        <v>4</v>
      </c>
      <c r="J2685" s="3">
        <v>-92.69875</v>
      </c>
      <c r="K2685" s="3">
        <v>37.98895</v>
      </c>
      <c r="L2685" s="3" t="s">
        <v>12770</v>
      </c>
      <c r="M2685" s="3">
        <v>0</v>
      </c>
      <c r="N2685" s="3">
        <v>0</v>
      </c>
      <c r="O2685" s="3">
        <v>0</v>
      </c>
      <c r="P2685" s="3">
        <v>0</v>
      </c>
      <c r="Q2685" s="3" t="s">
        <v>29</v>
      </c>
      <c r="R2685" s="3" t="s">
        <v>30</v>
      </c>
      <c r="S2685" s="3"/>
      <c r="T2685" s="3"/>
      <c r="U2685" s="7">
        <v>45667.7278125</v>
      </c>
      <c r="V2685" s="7">
        <v>45832.5272569444</v>
      </c>
      <c r="W2685" s="3"/>
    </row>
    <row r="2686" ht="15.05" spans="1:23">
      <c r="A2686" s="4" t="str">
        <f t="array" ref="A2686">IF(SUM(--ISNUMBER(SEARCH({", AB ",", BC ",", MB ",", NB ",", NL ",", NS ",", NT ",", NU ",", ON ",", PE ",", QC ",", SK ",", YT "},UPPER(C2686))))&gt;0,"Canada","USA")</f>
        <v>USA</v>
      </c>
      <c r="B2686" s="3" t="s">
        <v>12771</v>
      </c>
      <c r="C2686" s="3" t="s">
        <v>12772</v>
      </c>
      <c r="D2686" s="3" t="s">
        <v>12773</v>
      </c>
      <c r="E2686" s="3" t="s">
        <v>12774</v>
      </c>
      <c r="F2686" s="3"/>
      <c r="G2686" s="3" t="s">
        <v>91</v>
      </c>
      <c r="H2686" s="3" t="s">
        <v>27</v>
      </c>
      <c r="I2686" s="3">
        <v>5</v>
      </c>
      <c r="J2686" s="3">
        <v>-75.03312</v>
      </c>
      <c r="K2686" s="3">
        <v>39.92411</v>
      </c>
      <c r="L2686" s="3"/>
      <c r="M2686" s="3">
        <v>0</v>
      </c>
      <c r="N2686" s="3">
        <v>0</v>
      </c>
      <c r="O2686" s="3">
        <v>0</v>
      </c>
      <c r="P2686" s="3">
        <v>0</v>
      </c>
      <c r="Q2686" s="3" t="s">
        <v>29</v>
      </c>
      <c r="R2686" s="3" t="s">
        <v>30</v>
      </c>
      <c r="S2686" s="3"/>
      <c r="T2686" s="3"/>
      <c r="U2686" s="7">
        <v>45668.8947337963</v>
      </c>
      <c r="V2686" s="7">
        <v>45668.8947337963</v>
      </c>
      <c r="W2686" s="3"/>
    </row>
    <row r="2687" ht="15.05" spans="1:23">
      <c r="A2687" s="4" t="str">
        <f t="array" ref="A2687">IF(SUM(--ISNUMBER(SEARCH({", AB ",", BC ",", MB ",", NB ",", NL ",", NS ",", NT ",", NU ",", ON ",", PE ",", QC ",", SK ",", YT "},UPPER(C2687))))&gt;0,"Canada","USA")</f>
        <v>USA</v>
      </c>
      <c r="B2687" s="3" t="s">
        <v>12775</v>
      </c>
      <c r="C2687" s="3" t="s">
        <v>12776</v>
      </c>
      <c r="D2687" s="3" t="s">
        <v>12777</v>
      </c>
      <c r="E2687" s="3" t="s">
        <v>12778</v>
      </c>
      <c r="F2687" s="3"/>
      <c r="G2687" s="3" t="s">
        <v>27</v>
      </c>
      <c r="H2687" s="3" t="s">
        <v>27</v>
      </c>
      <c r="I2687" s="3">
        <v>5</v>
      </c>
      <c r="J2687" s="3">
        <v>-82.3559</v>
      </c>
      <c r="K2687" s="3">
        <v>27.986</v>
      </c>
      <c r="L2687" s="3"/>
      <c r="M2687" s="3">
        <v>0</v>
      </c>
      <c r="N2687" s="3">
        <v>0</v>
      </c>
      <c r="O2687" s="3">
        <v>0</v>
      </c>
      <c r="P2687" s="3">
        <v>0</v>
      </c>
      <c r="Q2687" s="3" t="s">
        <v>29</v>
      </c>
      <c r="R2687" s="3" t="s">
        <v>30</v>
      </c>
      <c r="S2687" s="3"/>
      <c r="T2687" s="3"/>
      <c r="U2687" s="7">
        <v>45656.4723611111</v>
      </c>
      <c r="V2687" s="7">
        <v>45656.4723611111</v>
      </c>
      <c r="W2687" s="3"/>
    </row>
    <row r="2688" ht="15.05" spans="1:23">
      <c r="A2688" s="4" t="str">
        <f t="array" ref="A2688">IF(SUM(--ISNUMBER(SEARCH({", AB ",", BC ",", MB ",", NB ",", NL ",", NS ",", NT ",", NU ",", ON ",", PE ",", QC ",", SK ",", YT "},UPPER(C2688))))&gt;0,"Canada","USA")</f>
        <v>USA</v>
      </c>
      <c r="B2688" s="3" t="s">
        <v>12779</v>
      </c>
      <c r="C2688" s="3" t="s">
        <v>12780</v>
      </c>
      <c r="D2688" s="3" t="s">
        <v>12781</v>
      </c>
      <c r="E2688" s="3" t="s">
        <v>12782</v>
      </c>
      <c r="F2688" s="3"/>
      <c r="G2688" s="3" t="s">
        <v>27</v>
      </c>
      <c r="H2688" s="3" t="s">
        <v>27</v>
      </c>
      <c r="I2688" s="3">
        <v>5</v>
      </c>
      <c r="J2688" s="3">
        <v>-81.43088</v>
      </c>
      <c r="K2688" s="3">
        <v>28.50333</v>
      </c>
      <c r="L2688" s="3"/>
      <c r="M2688" s="3">
        <v>120</v>
      </c>
      <c r="N2688" s="3">
        <v>120</v>
      </c>
      <c r="O2688" s="3">
        <v>0</v>
      </c>
      <c r="P2688" s="3">
        <v>0</v>
      </c>
      <c r="Q2688" s="3" t="s">
        <v>29</v>
      </c>
      <c r="R2688" s="3" t="s">
        <v>30</v>
      </c>
      <c r="S2688" s="3"/>
      <c r="T2688" s="3"/>
      <c r="U2688" s="7">
        <v>45656.4809259259</v>
      </c>
      <c r="V2688" s="7">
        <v>45709.4596643519</v>
      </c>
      <c r="W2688" s="3"/>
    </row>
    <row r="2689" ht="15.05" spans="1:23">
      <c r="A2689" s="4" t="str">
        <f t="array" ref="A2689">IF(SUM(--ISNUMBER(SEARCH({", AB ",", BC ",", MB ",", NB ",", NL ",", NS ",", NT ",", NU ",", ON ",", PE ",", QC ",", SK ",", YT "},UPPER(C2689))))&gt;0,"Canada","USA")</f>
        <v>USA</v>
      </c>
      <c r="B2689" s="3" t="s">
        <v>12783</v>
      </c>
      <c r="C2689" s="3" t="s">
        <v>12784</v>
      </c>
      <c r="D2689" s="3" t="s">
        <v>11915</v>
      </c>
      <c r="E2689" s="3" t="s">
        <v>12785</v>
      </c>
      <c r="F2689" s="3"/>
      <c r="G2689" s="3" t="s">
        <v>27</v>
      </c>
      <c r="H2689" s="3" t="s">
        <v>27</v>
      </c>
      <c r="I2689" s="3">
        <v>4</v>
      </c>
      <c r="J2689" s="3">
        <v>-81.97658</v>
      </c>
      <c r="K2689" s="3">
        <v>26.91067</v>
      </c>
      <c r="L2689" s="3"/>
      <c r="M2689" s="3">
        <v>120</v>
      </c>
      <c r="N2689" s="3">
        <v>0</v>
      </c>
      <c r="O2689" s="3">
        <v>0</v>
      </c>
      <c r="P2689" s="3">
        <v>0</v>
      </c>
      <c r="Q2689" s="3" t="s">
        <v>29</v>
      </c>
      <c r="R2689" s="3" t="s">
        <v>30</v>
      </c>
      <c r="S2689" s="3"/>
      <c r="T2689" s="3"/>
      <c r="U2689" s="7">
        <v>45609.6839930556</v>
      </c>
      <c r="V2689" s="7">
        <v>45705.8403356482</v>
      </c>
      <c r="W2689" s="3"/>
    </row>
    <row r="2690" ht="15.05" spans="1:23">
      <c r="A2690" s="4" t="str">
        <f t="array" ref="A2690">IF(SUM(--ISNUMBER(SEARCH({", AB ",", BC ",", MB ",", NB ",", NL ",", NS ",", NT ",", NU ",", ON ",", PE ",", QC ",", SK ",", YT "},UPPER(C2690))))&gt;0,"Canada","USA")</f>
        <v>USA</v>
      </c>
      <c r="B2690" s="3" t="s">
        <v>12786</v>
      </c>
      <c r="C2690" s="3" t="s">
        <v>12787</v>
      </c>
      <c r="D2690" s="3" t="s">
        <v>11911</v>
      </c>
      <c r="E2690" s="3" t="s">
        <v>12788</v>
      </c>
      <c r="F2690" s="3"/>
      <c r="G2690" s="3" t="s">
        <v>27</v>
      </c>
      <c r="H2690" s="3" t="s">
        <v>27</v>
      </c>
      <c r="I2690" s="3">
        <v>5</v>
      </c>
      <c r="J2690" s="3">
        <v>-80.28972</v>
      </c>
      <c r="K2690" s="3">
        <v>26.18888</v>
      </c>
      <c r="L2690" s="3"/>
      <c r="M2690" s="3">
        <v>0</v>
      </c>
      <c r="N2690" s="3">
        <v>0</v>
      </c>
      <c r="O2690" s="3">
        <v>0</v>
      </c>
      <c r="P2690" s="3">
        <v>0</v>
      </c>
      <c r="Q2690" s="3" t="s">
        <v>29</v>
      </c>
      <c r="R2690" s="3" t="s">
        <v>30</v>
      </c>
      <c r="S2690" s="3"/>
      <c r="T2690" s="3"/>
      <c r="U2690" s="7">
        <v>45664.7683217593</v>
      </c>
      <c r="V2690" s="7">
        <v>45664.7683217593</v>
      </c>
      <c r="W2690" s="3"/>
    </row>
    <row r="2691" ht="15.05" spans="1:23">
      <c r="A2691" s="4" t="str">
        <f t="array" ref="A2691">IF(SUM(--ISNUMBER(SEARCH({", AB ",", BC ",", MB ",", NB ",", NL ",", NS ",", NT ",", NU ",", ON ",", PE ",", QC ",", SK ",", YT "},UPPER(C2691))))&gt;0,"Canada","USA")</f>
        <v>USA</v>
      </c>
      <c r="B2691" s="3" t="s">
        <v>12789</v>
      </c>
      <c r="C2691" s="3" t="s">
        <v>12790</v>
      </c>
      <c r="D2691" s="3" t="s">
        <v>12791</v>
      </c>
      <c r="E2691" s="3" t="s">
        <v>12792</v>
      </c>
      <c r="F2691" s="3"/>
      <c r="G2691" s="3" t="s">
        <v>27</v>
      </c>
      <c r="H2691" s="3" t="s">
        <v>27</v>
      </c>
      <c r="I2691" s="3">
        <v>5</v>
      </c>
      <c r="J2691" s="3">
        <v>-84.16751</v>
      </c>
      <c r="K2691" s="3">
        <v>33.44177</v>
      </c>
      <c r="L2691" s="3"/>
      <c r="M2691" s="3">
        <v>0</v>
      </c>
      <c r="N2691" s="3">
        <v>0</v>
      </c>
      <c r="O2691" s="3">
        <v>0</v>
      </c>
      <c r="P2691" s="3">
        <v>0</v>
      </c>
      <c r="Q2691" s="3" t="s">
        <v>29</v>
      </c>
      <c r="R2691" s="3" t="s">
        <v>30</v>
      </c>
      <c r="S2691" s="3"/>
      <c r="T2691" s="3"/>
      <c r="U2691" s="7">
        <v>45642.4866203704</v>
      </c>
      <c r="V2691" s="7">
        <v>45642.4866203704</v>
      </c>
      <c r="W2691" s="3"/>
    </row>
    <row r="2692" ht="15.05" spans="1:23">
      <c r="A2692" s="4" t="str">
        <f t="array" ref="A2692">IF(SUM(--ISNUMBER(SEARCH({", AB ",", BC ",", MB ",", NB ",", NL ",", NS ",", NT ",", NU ",", ON ",", PE ",", QC ",", SK ",", YT "},UPPER(C2692))))&gt;0,"Canada","USA")</f>
        <v>USA</v>
      </c>
      <c r="B2692" s="3" t="s">
        <v>12793</v>
      </c>
      <c r="C2692" s="3" t="s">
        <v>12794</v>
      </c>
      <c r="D2692" s="3" t="s">
        <v>12795</v>
      </c>
      <c r="E2692" s="3" t="s">
        <v>12796</v>
      </c>
      <c r="F2692" s="3"/>
      <c r="G2692" s="3" t="s">
        <v>27</v>
      </c>
      <c r="H2692" s="3" t="s">
        <v>27</v>
      </c>
      <c r="I2692" s="3">
        <v>5</v>
      </c>
      <c r="J2692" s="3">
        <v>-100.77095</v>
      </c>
      <c r="K2692" s="3">
        <v>43.86635</v>
      </c>
      <c r="L2692" s="3"/>
      <c r="M2692" s="3">
        <v>0</v>
      </c>
      <c r="N2692" s="3">
        <v>0</v>
      </c>
      <c r="O2692" s="3">
        <v>0</v>
      </c>
      <c r="P2692" s="3">
        <v>0</v>
      </c>
      <c r="Q2692" s="3" t="s">
        <v>29</v>
      </c>
      <c r="R2692" s="3" t="s">
        <v>30</v>
      </c>
      <c r="S2692" s="3"/>
      <c r="T2692" s="3"/>
      <c r="U2692" s="7">
        <v>45668.6594097222</v>
      </c>
      <c r="V2692" s="7">
        <v>45668.6594097222</v>
      </c>
      <c r="W2692" s="3"/>
    </row>
    <row r="2693" ht="15.05" spans="1:23">
      <c r="A2693" s="4" t="str">
        <f t="array" ref="A2693">IF(SUM(--ISNUMBER(SEARCH({", AB ",", BC ",", MB ",", NB ",", NL ",", NS ",", NT ",", NU ",", ON ",", PE ",", QC ",", SK ",", YT "},UPPER(C2693))))&gt;0,"Canada","USA")</f>
        <v>USA</v>
      </c>
      <c r="B2693" s="3" t="s">
        <v>12797</v>
      </c>
      <c r="C2693" s="3" t="s">
        <v>12798</v>
      </c>
      <c r="D2693" s="3" t="s">
        <v>12799</v>
      </c>
      <c r="E2693" s="3" t="s">
        <v>12800</v>
      </c>
      <c r="F2693" s="3"/>
      <c r="G2693" s="3" t="s">
        <v>27</v>
      </c>
      <c r="H2693" s="3" t="s">
        <v>27</v>
      </c>
      <c r="I2693" s="3">
        <v>5</v>
      </c>
      <c r="J2693" s="3">
        <v>-73.9533873161676</v>
      </c>
      <c r="K2693" s="8" t="s">
        <v>12801</v>
      </c>
      <c r="L2693" s="3"/>
      <c r="M2693" s="3">
        <v>0</v>
      </c>
      <c r="N2693" s="3">
        <v>0</v>
      </c>
      <c r="O2693" s="3">
        <v>0</v>
      </c>
      <c r="P2693" s="3">
        <v>0</v>
      </c>
      <c r="Q2693" s="3" t="s">
        <v>29</v>
      </c>
      <c r="R2693" s="3" t="s">
        <v>30</v>
      </c>
      <c r="S2693" s="3"/>
      <c r="T2693" s="3"/>
      <c r="U2693" s="7">
        <v>45841.5097916667</v>
      </c>
      <c r="V2693" s="7">
        <v>45841.5097916667</v>
      </c>
      <c r="W2693" s="3"/>
    </row>
    <row r="2694" ht="15.05" spans="1:23">
      <c r="A2694" s="4" t="str">
        <f t="array" ref="A2694">IF(SUM(--ISNUMBER(SEARCH({", AB ",", BC ",", MB ",", NB ",", NL ",", NS ",", NT ",", NU ",", ON ",", PE ",", QC ",", SK ",", YT "},UPPER(C2694))))&gt;0,"Canada","USA")</f>
        <v>USA</v>
      </c>
      <c r="B2694" s="3" t="s">
        <v>12802</v>
      </c>
      <c r="C2694" s="3" t="s">
        <v>12803</v>
      </c>
      <c r="D2694" s="3" t="s">
        <v>12804</v>
      </c>
      <c r="E2694" s="3" t="s">
        <v>12805</v>
      </c>
      <c r="F2694" s="3" t="s">
        <v>12806</v>
      </c>
      <c r="G2694" s="3" t="s">
        <v>27</v>
      </c>
      <c r="H2694" s="3" t="s">
        <v>27</v>
      </c>
      <c r="I2694" s="3">
        <v>1</v>
      </c>
      <c r="J2694" s="3">
        <v>-100.775621933183</v>
      </c>
      <c r="K2694" s="8" t="s">
        <v>12807</v>
      </c>
      <c r="L2694" s="3" t="s">
        <v>12808</v>
      </c>
      <c r="M2694" s="3">
        <v>103</v>
      </c>
      <c r="N2694" s="3">
        <v>0</v>
      </c>
      <c r="O2694" s="3">
        <v>0</v>
      </c>
      <c r="P2694" s="3">
        <v>0</v>
      </c>
      <c r="Q2694" s="3" t="s">
        <v>29</v>
      </c>
      <c r="R2694" s="3" t="s">
        <v>30</v>
      </c>
      <c r="S2694" s="3"/>
      <c r="T2694" s="3"/>
      <c r="U2694" s="7">
        <v>45668.854537037</v>
      </c>
      <c r="V2694" s="7">
        <v>45838.6301041667</v>
      </c>
      <c r="W2694" s="3"/>
    </row>
    <row r="2695" ht="15.05" spans="1:23">
      <c r="A2695" s="4" t="str">
        <f t="array" ref="A2695">IF(SUM(--ISNUMBER(SEARCH({", AB ",", BC ",", MB ",", NB ",", NL ",", NS ",", NT ",", NU ",", ON ",", PE ",", QC ",", SK ",", YT "},UPPER(C2695))))&gt;0,"Canada","USA")</f>
        <v>USA</v>
      </c>
      <c r="B2695" s="3" t="s">
        <v>12809</v>
      </c>
      <c r="C2695" s="3" t="s">
        <v>12810</v>
      </c>
      <c r="D2695" s="3" t="s">
        <v>12811</v>
      </c>
      <c r="E2695" s="3" t="s">
        <v>12812</v>
      </c>
      <c r="F2695" s="3"/>
      <c r="G2695" s="3" t="s">
        <v>27</v>
      </c>
      <c r="H2695" s="3" t="s">
        <v>27</v>
      </c>
      <c r="I2695" s="3">
        <v>5</v>
      </c>
      <c r="J2695" s="3">
        <v>-77.9229661999999</v>
      </c>
      <c r="K2695" s="3">
        <v>34.2268823</v>
      </c>
      <c r="L2695" s="3" t="s">
        <v>12813</v>
      </c>
      <c r="M2695" s="3">
        <v>0</v>
      </c>
      <c r="N2695" s="3">
        <v>0</v>
      </c>
      <c r="O2695" s="3">
        <v>0</v>
      </c>
      <c r="P2695" s="3">
        <v>0</v>
      </c>
      <c r="Q2695" s="3" t="s">
        <v>29</v>
      </c>
      <c r="R2695" s="3" t="s">
        <v>30</v>
      </c>
      <c r="S2695" s="3"/>
      <c r="T2695" s="3"/>
      <c r="U2695" s="7">
        <v>45668.9107407407</v>
      </c>
      <c r="V2695" s="7">
        <v>45888.7520138889</v>
      </c>
      <c r="W2695" s="3"/>
    </row>
    <row r="2696" ht="15.05" spans="1:23">
      <c r="A2696" s="4" t="str">
        <f t="array" ref="A2696">IF(SUM(--ISNUMBER(SEARCH({", AB ",", BC ",", MB ",", NB ",", NL ",", NS ",", NT ",", NU ",", ON ",", PE ",", QC ",", SK ",", YT "},UPPER(C2696))))&gt;0,"Canada","USA")</f>
        <v>USA</v>
      </c>
      <c r="B2696" s="3" t="s">
        <v>12814</v>
      </c>
      <c r="C2696" s="3" t="s">
        <v>12815</v>
      </c>
      <c r="D2696" s="3" t="s">
        <v>12816</v>
      </c>
      <c r="E2696" s="3" t="s">
        <v>12817</v>
      </c>
      <c r="F2696" s="3"/>
      <c r="G2696" s="3" t="s">
        <v>27</v>
      </c>
      <c r="H2696" s="3" t="s">
        <v>27</v>
      </c>
      <c r="I2696" s="3">
        <v>5</v>
      </c>
      <c r="J2696" s="3">
        <v>-77.94835</v>
      </c>
      <c r="K2696" s="3">
        <v>34.23643</v>
      </c>
      <c r="L2696" s="3" t="s">
        <v>12818</v>
      </c>
      <c r="M2696" s="3">
        <v>0</v>
      </c>
      <c r="N2696" s="3">
        <v>0</v>
      </c>
      <c r="O2696" s="3">
        <v>0</v>
      </c>
      <c r="P2696" s="3">
        <v>0</v>
      </c>
      <c r="Q2696" s="3" t="s">
        <v>29</v>
      </c>
      <c r="R2696" s="3" t="s">
        <v>30</v>
      </c>
      <c r="S2696" s="3"/>
      <c r="T2696" s="3"/>
      <c r="U2696" s="7">
        <v>45646.6519097222</v>
      </c>
      <c r="V2696" s="7">
        <v>45834.521724537</v>
      </c>
      <c r="W2696" s="3"/>
    </row>
    <row r="2697" ht="15.05" spans="1:23">
      <c r="A2697" s="4" t="str">
        <f t="array" ref="A2697">IF(SUM(--ISNUMBER(SEARCH({", AB ",", BC ",", MB ",", NB ",", NL ",", NS ",", NT ",", NU ",", ON ",", PE ",", QC ",", SK ",", YT "},UPPER(C2697))))&gt;0,"Canada","USA")</f>
        <v>USA</v>
      </c>
      <c r="B2697" s="3" t="s">
        <v>12819</v>
      </c>
      <c r="C2697" s="3" t="s">
        <v>12820</v>
      </c>
      <c r="D2697" s="3" t="s">
        <v>12821</v>
      </c>
      <c r="E2697" s="3" t="s">
        <v>12822</v>
      </c>
      <c r="F2697" s="3" t="s">
        <v>12823</v>
      </c>
      <c r="G2697" s="3" t="s">
        <v>27</v>
      </c>
      <c r="H2697" s="3" t="s">
        <v>27</v>
      </c>
      <c r="I2697" s="3">
        <v>5</v>
      </c>
      <c r="J2697" s="3">
        <v>-112.00562</v>
      </c>
      <c r="K2697" s="3">
        <v>43.50995</v>
      </c>
      <c r="L2697" s="3" t="s">
        <v>12824</v>
      </c>
      <c r="M2697" s="3">
        <v>0</v>
      </c>
      <c r="N2697" s="3">
        <v>0</v>
      </c>
      <c r="O2697" s="3">
        <v>0</v>
      </c>
      <c r="P2697" s="3">
        <v>0</v>
      </c>
      <c r="Q2697" s="3" t="s">
        <v>29</v>
      </c>
      <c r="R2697" s="3" t="s">
        <v>30</v>
      </c>
      <c r="S2697" s="3"/>
      <c r="T2697" s="3"/>
      <c r="U2697" s="7">
        <v>45664.8466203704</v>
      </c>
      <c r="V2697" s="7">
        <v>45827.6331597222</v>
      </c>
      <c r="W2697" s="3"/>
    </row>
    <row r="2698" ht="15.05" spans="1:23">
      <c r="A2698" s="4" t="str">
        <f t="array" ref="A2698">IF(SUM(--ISNUMBER(SEARCH({", AB ",", BC ",", MB ",", NB ",", NL ",", NS ",", NT ",", NU ",", ON ",", PE ",", QC ",", SK ",", YT "},UPPER(C2698))))&gt;0,"Canada","USA")</f>
        <v>USA</v>
      </c>
      <c r="B2698" s="3" t="s">
        <v>12825</v>
      </c>
      <c r="C2698" s="3" t="s">
        <v>12826</v>
      </c>
      <c r="D2698" s="3" t="s">
        <v>12827</v>
      </c>
      <c r="E2698" s="3" t="s">
        <v>12828</v>
      </c>
      <c r="F2698" s="3"/>
      <c r="G2698" s="3" t="s">
        <v>27</v>
      </c>
      <c r="H2698" s="3" t="s">
        <v>27</v>
      </c>
      <c r="I2698" s="3">
        <v>5</v>
      </c>
      <c r="J2698" s="3">
        <v>-93.76591</v>
      </c>
      <c r="K2698" s="3">
        <v>32.44433</v>
      </c>
      <c r="L2698" s="3" t="s">
        <v>12829</v>
      </c>
      <c r="M2698" s="3">
        <v>0</v>
      </c>
      <c r="N2698" s="3">
        <v>0</v>
      </c>
      <c r="O2698" s="3">
        <v>0</v>
      </c>
      <c r="P2698" s="3">
        <v>0</v>
      </c>
      <c r="Q2698" s="3" t="s">
        <v>29</v>
      </c>
      <c r="R2698" s="3" t="s">
        <v>30</v>
      </c>
      <c r="S2698" s="3"/>
      <c r="T2698" s="3"/>
      <c r="U2698" s="7">
        <v>45652.5945717593</v>
      </c>
      <c r="V2698" s="7">
        <v>45831.49125</v>
      </c>
      <c r="W2698" s="3"/>
    </row>
    <row r="2699" ht="15.05" spans="1:23">
      <c r="A2699" s="4" t="str">
        <f t="array" ref="A2699">IF(SUM(--ISNUMBER(SEARCH({", AB ",", BC ",", MB ",", NB ",", NL ",", NS ",", NT ",", NU ",", ON ",", PE ",", QC ",", SK ",", YT "},UPPER(C2699))))&gt;0,"Canada","USA")</f>
        <v>USA</v>
      </c>
      <c r="B2699" s="3" t="s">
        <v>12830</v>
      </c>
      <c r="C2699" s="3" t="s">
        <v>12831</v>
      </c>
      <c r="D2699" s="3" t="s">
        <v>12832</v>
      </c>
      <c r="E2699" s="3" t="s">
        <v>12833</v>
      </c>
      <c r="F2699" s="3"/>
      <c r="G2699" s="3" t="s">
        <v>27</v>
      </c>
      <c r="H2699" s="3" t="s">
        <v>27</v>
      </c>
      <c r="I2699" s="3">
        <v>5</v>
      </c>
      <c r="J2699" s="3">
        <v>-89.2936596999999</v>
      </c>
      <c r="K2699" s="3">
        <v>45.9043889</v>
      </c>
      <c r="L2699" s="3" t="s">
        <v>12834</v>
      </c>
      <c r="M2699" s="3">
        <v>0</v>
      </c>
      <c r="N2699" s="3">
        <v>0</v>
      </c>
      <c r="O2699" s="3">
        <v>0</v>
      </c>
      <c r="P2699" s="3">
        <v>0</v>
      </c>
      <c r="Q2699" s="3" t="s">
        <v>29</v>
      </c>
      <c r="R2699" s="3" t="s">
        <v>30</v>
      </c>
      <c r="S2699" s="3"/>
      <c r="T2699" s="3"/>
      <c r="U2699" s="7">
        <v>45664.5768865741</v>
      </c>
      <c r="V2699" s="7">
        <v>45866.6727199074</v>
      </c>
      <c r="W2699" s="3"/>
    </row>
    <row r="2700" ht="15.05" spans="1:23">
      <c r="A2700" s="4" t="str">
        <f t="array" ref="A2700">IF(SUM(--ISNUMBER(SEARCH({", AB ",", BC ",", MB ",", NB ",", NL ",", NS ",", NT ",", NU ",", ON ",", PE ",", QC ",", SK ",", YT "},UPPER(C2700))))&gt;0,"Canada","USA")</f>
        <v>USA</v>
      </c>
      <c r="B2700" s="3" t="s">
        <v>12835</v>
      </c>
      <c r="C2700" s="3" t="s">
        <v>12836</v>
      </c>
      <c r="D2700" s="3" t="s">
        <v>480</v>
      </c>
      <c r="E2700" s="3" t="s">
        <v>481</v>
      </c>
      <c r="F2700" s="3"/>
      <c r="G2700" s="3" t="s">
        <v>27</v>
      </c>
      <c r="H2700" s="3" t="s">
        <v>27</v>
      </c>
      <c r="I2700" s="3">
        <v>3</v>
      </c>
      <c r="J2700" s="3">
        <v>-124.0163858</v>
      </c>
      <c r="K2700" s="3">
        <v>44.9148158</v>
      </c>
      <c r="L2700" s="3" t="s">
        <v>12837</v>
      </c>
      <c r="M2700" s="3">
        <v>0</v>
      </c>
      <c r="N2700" s="3">
        <v>0</v>
      </c>
      <c r="O2700" s="3">
        <v>0</v>
      </c>
      <c r="P2700" s="3">
        <v>0</v>
      </c>
      <c r="Q2700" s="3" t="s">
        <v>29</v>
      </c>
      <c r="R2700" s="3" t="s">
        <v>30</v>
      </c>
      <c r="S2700" s="3"/>
      <c r="T2700" s="3"/>
      <c r="U2700" s="7">
        <v>45666.702962963</v>
      </c>
      <c r="V2700" s="7">
        <v>45888.7491435185</v>
      </c>
      <c r="W2700" s="3"/>
    </row>
    <row r="2701" ht="15.05" spans="1:23">
      <c r="A2701" s="4" t="str">
        <f t="array" ref="A2701">IF(SUM(--ISNUMBER(SEARCH({", AB ",", BC ",", MB ",", NB ",", NL ",", NS ",", NT ",", NU ",", ON ",", PE ",", QC ",", SK ",", YT "},UPPER(C2701))))&gt;0,"Canada","USA")</f>
        <v>USA</v>
      </c>
      <c r="B2701" s="3" t="s">
        <v>12838</v>
      </c>
      <c r="C2701" s="3" t="s">
        <v>12839</v>
      </c>
      <c r="D2701" s="3" t="s">
        <v>12840</v>
      </c>
      <c r="E2701" s="3" t="s">
        <v>12841</v>
      </c>
      <c r="F2701" s="3" t="s">
        <v>12842</v>
      </c>
      <c r="G2701" s="3" t="s">
        <v>27</v>
      </c>
      <c r="H2701" s="3" t="s">
        <v>27</v>
      </c>
      <c r="I2701" s="3">
        <v>3</v>
      </c>
      <c r="J2701" s="3">
        <v>-81.44959</v>
      </c>
      <c r="K2701" s="3">
        <v>39.45808</v>
      </c>
      <c r="L2701" s="3" t="s">
        <v>12843</v>
      </c>
      <c r="M2701" s="3">
        <v>0</v>
      </c>
      <c r="N2701" s="3">
        <v>0</v>
      </c>
      <c r="O2701" s="3">
        <v>0</v>
      </c>
      <c r="P2701" s="3">
        <v>0</v>
      </c>
      <c r="Q2701" s="3" t="s">
        <v>29</v>
      </c>
      <c r="R2701" s="3" t="s">
        <v>30</v>
      </c>
      <c r="S2701" s="3"/>
      <c r="T2701" s="3"/>
      <c r="U2701" s="7">
        <v>45667.5437037037</v>
      </c>
      <c r="V2701" s="7">
        <v>45839.3924884259</v>
      </c>
      <c r="W2701" s="3"/>
    </row>
    <row r="2702" ht="15.05" spans="1:23">
      <c r="A2702" s="4" t="str">
        <f t="array" ref="A2702">IF(SUM(--ISNUMBER(SEARCH({", AB ",", BC ",", MB ",", NB ",", NL ",", NS ",", NT ",", NU ",", ON ",", PE ",", QC ",", SK ",", YT "},UPPER(C2702))))&gt;0,"Canada","USA")</f>
        <v>USA</v>
      </c>
      <c r="B2702" s="3" t="s">
        <v>12844</v>
      </c>
      <c r="C2702" s="3" t="s">
        <v>12845</v>
      </c>
      <c r="D2702" s="3" t="s">
        <v>12846</v>
      </c>
      <c r="E2702" s="3" t="s">
        <v>12847</v>
      </c>
      <c r="F2702" s="3" t="s">
        <v>12848</v>
      </c>
      <c r="G2702" s="3" t="s">
        <v>27</v>
      </c>
      <c r="H2702" s="3" t="s">
        <v>27</v>
      </c>
      <c r="I2702" s="3">
        <v>5</v>
      </c>
      <c r="J2702" s="3">
        <v>-122.73889</v>
      </c>
      <c r="K2702" s="3">
        <v>38.44599</v>
      </c>
      <c r="L2702" s="3" t="s">
        <v>6549</v>
      </c>
      <c r="M2702" s="3">
        <v>0</v>
      </c>
      <c r="N2702" s="3">
        <v>0</v>
      </c>
      <c r="O2702" s="3">
        <v>0</v>
      </c>
      <c r="P2702" s="3">
        <v>0</v>
      </c>
      <c r="Q2702" s="3" t="s">
        <v>29</v>
      </c>
      <c r="R2702" s="3" t="s">
        <v>30</v>
      </c>
      <c r="S2702" s="3"/>
      <c r="T2702" s="3"/>
      <c r="U2702" s="7">
        <v>45643.6753240741</v>
      </c>
      <c r="V2702" s="7">
        <v>45820.5410300926</v>
      </c>
      <c r="W2702" s="3"/>
    </row>
    <row r="2703" ht="15.05" spans="1:23">
      <c r="A2703" s="4" t="str">
        <f t="array" ref="A2703">IF(SUM(--ISNUMBER(SEARCH({", AB ",", BC ",", MB ",", NB ",", NL ",", NS ",", NT ",", NU ",", ON ",", PE ",", QC ",", SK ",", YT "},UPPER(C2703))))&gt;0,"Canada","USA")</f>
        <v>USA</v>
      </c>
      <c r="B2703" s="3" t="s">
        <v>12849</v>
      </c>
      <c r="C2703" s="3" t="s">
        <v>12850</v>
      </c>
      <c r="D2703" s="3" t="s">
        <v>12851</v>
      </c>
      <c r="E2703" s="3" t="s">
        <v>12852</v>
      </c>
      <c r="F2703" s="3"/>
      <c r="G2703" s="3" t="s">
        <v>27</v>
      </c>
      <c r="H2703" s="3" t="s">
        <v>27</v>
      </c>
      <c r="I2703" s="3">
        <v>5</v>
      </c>
      <c r="J2703" s="3">
        <v>-81.164575131924</v>
      </c>
      <c r="K2703" s="8" t="s">
        <v>12853</v>
      </c>
      <c r="L2703" s="3"/>
      <c r="M2703" s="3">
        <v>0</v>
      </c>
      <c r="N2703" s="3">
        <v>0</v>
      </c>
      <c r="O2703" s="3">
        <v>0</v>
      </c>
      <c r="P2703" s="3">
        <v>0</v>
      </c>
      <c r="Q2703" s="3" t="s">
        <v>29</v>
      </c>
      <c r="R2703" s="3" t="s">
        <v>30</v>
      </c>
      <c r="S2703" s="3"/>
      <c r="T2703" s="3"/>
      <c r="U2703" s="7">
        <v>45839.4136458333</v>
      </c>
      <c r="V2703" s="7">
        <v>45839.4136458333</v>
      </c>
      <c r="W2703" s="3"/>
    </row>
    <row r="2704" ht="15.05" spans="1:23">
      <c r="A2704" s="4" t="str">
        <f t="array" ref="A2704">IF(SUM(--ISNUMBER(SEARCH({", AB ",", BC ",", MB ",", NB ",", NL ",", NS ",", NT ",", NU ",", ON ",", PE ",", QC ",", SK ",", YT "},UPPER(C2704))))&gt;0,"Canada","USA")</f>
        <v>USA</v>
      </c>
      <c r="B2704" s="3" t="s">
        <v>12854</v>
      </c>
      <c r="C2704" s="3" t="s">
        <v>12855</v>
      </c>
      <c r="D2704" s="3" t="s">
        <v>12856</v>
      </c>
      <c r="E2704" s="3" t="s">
        <v>12857</v>
      </c>
      <c r="F2704" s="3"/>
      <c r="G2704" s="3" t="s">
        <v>27</v>
      </c>
      <c r="H2704" s="3" t="s">
        <v>27</v>
      </c>
      <c r="I2704" s="3">
        <v>6</v>
      </c>
      <c r="J2704" s="3">
        <v>-122.8857161</v>
      </c>
      <c r="K2704" s="3">
        <v>42.3836118</v>
      </c>
      <c r="L2704" s="3" t="s">
        <v>12858</v>
      </c>
      <c r="M2704" s="3">
        <v>0</v>
      </c>
      <c r="N2704" s="3">
        <v>0</v>
      </c>
      <c r="O2704" s="3">
        <v>0</v>
      </c>
      <c r="P2704" s="3">
        <v>0</v>
      </c>
      <c r="Q2704" s="3" t="s">
        <v>29</v>
      </c>
      <c r="R2704" s="3" t="s">
        <v>30</v>
      </c>
      <c r="S2704" s="3"/>
      <c r="T2704" s="3"/>
      <c r="U2704" s="7">
        <v>45666.7110069444</v>
      </c>
      <c r="V2704" s="7">
        <v>45841.46125</v>
      </c>
      <c r="W2704" s="3"/>
    </row>
    <row r="2705" ht="15.05" spans="1:23">
      <c r="A2705" s="4" t="str">
        <f t="array" ref="A2705">IF(SUM(--ISNUMBER(SEARCH({", AB ",", BC ",", MB ",", NB ",", NL ",", NS ",", NT ",", NU ",", ON ",", PE ",", QC ",", SK ",", YT "},UPPER(C2705))))&gt;0,"Canada","USA")</f>
        <v>USA</v>
      </c>
      <c r="B2705" s="3" t="s">
        <v>12859</v>
      </c>
      <c r="C2705" s="3" t="s">
        <v>12860</v>
      </c>
      <c r="D2705" s="3" t="s">
        <v>12861</v>
      </c>
      <c r="E2705" s="3" t="s">
        <v>12862</v>
      </c>
      <c r="F2705" s="3"/>
      <c r="G2705" s="3" t="s">
        <v>27</v>
      </c>
      <c r="H2705" s="3" t="s">
        <v>27</v>
      </c>
      <c r="I2705" s="3">
        <v>5</v>
      </c>
      <c r="J2705" s="3">
        <v>-120.45852</v>
      </c>
      <c r="K2705" s="3">
        <v>34.91827</v>
      </c>
      <c r="L2705" s="3" t="s">
        <v>12863</v>
      </c>
      <c r="M2705" s="3">
        <v>0</v>
      </c>
      <c r="N2705" s="3">
        <v>0</v>
      </c>
      <c r="O2705" s="3">
        <v>0</v>
      </c>
      <c r="P2705" s="3">
        <v>0</v>
      </c>
      <c r="Q2705" s="3" t="s">
        <v>29</v>
      </c>
      <c r="R2705" s="3" t="s">
        <v>30</v>
      </c>
      <c r="S2705" s="3"/>
      <c r="T2705" s="3"/>
      <c r="U2705" s="7">
        <v>45643.582025463</v>
      </c>
      <c r="V2705" s="7">
        <v>45818.441400463</v>
      </c>
      <c r="W2705" s="3"/>
    </row>
    <row r="2706" ht="15.05" spans="1:23">
      <c r="A2706" s="4" t="str">
        <f t="array" ref="A2706">IF(SUM(--ISNUMBER(SEARCH({", AB ",", BC ",", MB ",", NB ",", NL ",", NS ",", NT ",", NU ",", ON ",", PE ",", QC ",", SK ",", YT "},UPPER(C2706))))&gt;0,"Canada","USA")</f>
        <v>USA</v>
      </c>
      <c r="B2706" s="3" t="s">
        <v>12864</v>
      </c>
      <c r="C2706" s="3" t="s">
        <v>12865</v>
      </c>
      <c r="D2706" s="3" t="s">
        <v>12866</v>
      </c>
      <c r="E2706" s="3" t="s">
        <v>12867</v>
      </c>
      <c r="F2706" s="3" t="s">
        <v>12868</v>
      </c>
      <c r="G2706" s="3" t="s">
        <v>27</v>
      </c>
      <c r="H2706" s="3" t="s">
        <v>27</v>
      </c>
      <c r="I2706" s="3">
        <v>5</v>
      </c>
      <c r="J2706" s="3">
        <v>-92.67026</v>
      </c>
      <c r="K2706" s="3">
        <v>30.30485</v>
      </c>
      <c r="L2706" s="3" t="s">
        <v>12869</v>
      </c>
      <c r="M2706" s="3">
        <v>0</v>
      </c>
      <c r="N2706" s="3">
        <v>0</v>
      </c>
      <c r="O2706" s="3">
        <v>0</v>
      </c>
      <c r="P2706" s="3">
        <v>0</v>
      </c>
      <c r="Q2706" s="3" t="s">
        <v>29</v>
      </c>
      <c r="R2706" s="3" t="s">
        <v>30</v>
      </c>
      <c r="S2706" s="3"/>
      <c r="T2706" s="3"/>
      <c r="U2706" s="7">
        <v>45604.6408912037</v>
      </c>
      <c r="V2706" s="7">
        <v>45831.4695717593</v>
      </c>
      <c r="W2706" s="3"/>
    </row>
    <row r="2707" ht="15.05" spans="1:23">
      <c r="A2707" s="4" t="str">
        <f t="array" ref="A2707">IF(SUM(--ISNUMBER(SEARCH({", AB ",", BC ",", MB ",", NB ",", NL ",", NS ",", NT ",", NU ",", ON ",", PE ",", QC ",", SK ",", YT "},UPPER(C2707))))&gt;0,"Canada","USA")</f>
        <v>USA</v>
      </c>
      <c r="B2707" s="3" t="s">
        <v>12870</v>
      </c>
      <c r="C2707" s="3" t="s">
        <v>12871</v>
      </c>
      <c r="D2707" s="3" t="s">
        <v>10523</v>
      </c>
      <c r="E2707" s="3" t="s">
        <v>10524</v>
      </c>
      <c r="F2707" s="3"/>
      <c r="G2707" s="3" t="s">
        <v>27</v>
      </c>
      <c r="H2707" s="3" t="s">
        <v>27</v>
      </c>
      <c r="I2707" s="3">
        <v>5</v>
      </c>
      <c r="J2707" s="3">
        <v>-92.08562</v>
      </c>
      <c r="K2707" s="3">
        <v>30.2869</v>
      </c>
      <c r="L2707" s="3" t="s">
        <v>12872</v>
      </c>
      <c r="M2707" s="3">
        <v>0</v>
      </c>
      <c r="N2707" s="3">
        <v>0</v>
      </c>
      <c r="O2707" s="3">
        <v>0</v>
      </c>
      <c r="P2707" s="3">
        <v>0</v>
      </c>
      <c r="Q2707" s="3" t="s">
        <v>29</v>
      </c>
      <c r="R2707" s="3" t="s">
        <v>30</v>
      </c>
      <c r="S2707" s="3"/>
      <c r="T2707" s="3"/>
      <c r="U2707" s="7">
        <v>45652.6092939815</v>
      </c>
      <c r="V2707" s="7">
        <v>45831.5059259259</v>
      </c>
      <c r="W2707" s="3"/>
    </row>
    <row r="2708" ht="15.05" spans="1:23">
      <c r="A2708" s="4" t="str">
        <f t="array" ref="A2708">IF(SUM(--ISNUMBER(SEARCH({", AB ",", BC ",", MB ",", NB ",", NL ",", NS ",", NT ",", NU ",", ON ",", PE ",", QC ",", SK ",", YT "},UPPER(C2708))))&gt;0,"Canada","USA")</f>
        <v>USA</v>
      </c>
      <c r="B2708" s="3" t="s">
        <v>12873</v>
      </c>
      <c r="C2708" s="3" t="s">
        <v>12874</v>
      </c>
      <c r="D2708" s="3" t="s">
        <v>12875</v>
      </c>
      <c r="E2708" s="3" t="s">
        <v>12876</v>
      </c>
      <c r="F2708" s="3"/>
      <c r="G2708" s="3" t="s">
        <v>27</v>
      </c>
      <c r="H2708" s="3" t="s">
        <v>27</v>
      </c>
      <c r="I2708" s="3">
        <v>5</v>
      </c>
      <c r="J2708" s="3">
        <v>-81.01475</v>
      </c>
      <c r="K2708" s="3">
        <v>29.17367</v>
      </c>
      <c r="L2708" s="3"/>
      <c r="M2708" s="3">
        <v>0</v>
      </c>
      <c r="N2708" s="3">
        <v>0</v>
      </c>
      <c r="O2708" s="3">
        <v>0</v>
      </c>
      <c r="P2708" s="3">
        <v>0</v>
      </c>
      <c r="Q2708" s="3" t="s">
        <v>29</v>
      </c>
      <c r="R2708" s="3" t="s">
        <v>30</v>
      </c>
      <c r="S2708" s="3"/>
      <c r="T2708" s="3"/>
      <c r="U2708" s="7">
        <v>45664.8371643519</v>
      </c>
      <c r="V2708" s="7">
        <v>45664.8371643519</v>
      </c>
      <c r="W2708" s="3"/>
    </row>
    <row r="2709" ht="15.05" spans="1:23">
      <c r="A2709" s="4" t="str">
        <f t="array" ref="A2709">IF(SUM(--ISNUMBER(SEARCH({", AB ",", BC ",", MB ",", NB ",", NL ",", NS ",", NT ",", NU ",", ON ",", PE ",", QC ",", SK ",", YT "},UPPER(C2709))))&gt;0,"Canada","USA")</f>
        <v>USA</v>
      </c>
      <c r="B2709" s="3" t="s">
        <v>12877</v>
      </c>
      <c r="C2709" s="3" t="s">
        <v>12878</v>
      </c>
      <c r="D2709" s="3" t="s">
        <v>12879</v>
      </c>
      <c r="E2709" s="3" t="s">
        <v>12880</v>
      </c>
      <c r="F2709" s="3"/>
      <c r="G2709" s="3" t="s">
        <v>27</v>
      </c>
      <c r="H2709" s="3" t="s">
        <v>27</v>
      </c>
      <c r="I2709" s="3">
        <v>5</v>
      </c>
      <c r="J2709" s="3">
        <v>-112.02158</v>
      </c>
      <c r="K2709" s="3">
        <v>34.72558</v>
      </c>
      <c r="L2709" s="3"/>
      <c r="M2709" s="3">
        <v>0</v>
      </c>
      <c r="N2709" s="3">
        <v>0</v>
      </c>
      <c r="O2709" s="3">
        <v>0</v>
      </c>
      <c r="P2709" s="3">
        <v>0</v>
      </c>
      <c r="Q2709" s="3" t="s">
        <v>29</v>
      </c>
      <c r="R2709" s="3" t="s">
        <v>30</v>
      </c>
      <c r="S2709" s="3"/>
      <c r="T2709" s="3"/>
      <c r="U2709" s="7">
        <v>45639.4582060185</v>
      </c>
      <c r="V2709" s="7">
        <v>45639.4582060185</v>
      </c>
      <c r="W2709" s="3"/>
    </row>
    <row r="2710" ht="15.05" spans="1:23">
      <c r="A2710" s="4" t="str">
        <f t="array" ref="A2710">IF(SUM(--ISNUMBER(SEARCH({", AB ",", BC ",", MB ",", NB ",", NL ",", NS ",", NT ",", NU ",", ON ",", PE ",", QC ",", SK ",", YT "},UPPER(C2710))))&gt;0,"Canada","USA")</f>
        <v>USA</v>
      </c>
      <c r="B2710" s="3" t="s">
        <v>12881</v>
      </c>
      <c r="C2710" s="3" t="s">
        <v>12882</v>
      </c>
      <c r="D2710" s="3" t="s">
        <v>12883</v>
      </c>
      <c r="E2710" s="3" t="s">
        <v>12884</v>
      </c>
      <c r="F2710" s="3"/>
      <c r="G2710" s="3" t="s">
        <v>27</v>
      </c>
      <c r="H2710" s="3" t="s">
        <v>27</v>
      </c>
      <c r="I2710" s="3">
        <v>5</v>
      </c>
      <c r="J2710" s="3">
        <v>-72.2135316026967</v>
      </c>
      <c r="K2710" s="8" t="s">
        <v>12885</v>
      </c>
      <c r="L2710" s="3"/>
      <c r="M2710" s="3">
        <v>0</v>
      </c>
      <c r="N2710" s="3">
        <v>0</v>
      </c>
      <c r="O2710" s="3">
        <v>0</v>
      </c>
      <c r="P2710" s="3">
        <v>0</v>
      </c>
      <c r="Q2710" s="3" t="s">
        <v>29</v>
      </c>
      <c r="R2710" s="3" t="s">
        <v>30</v>
      </c>
      <c r="S2710" s="3"/>
      <c r="T2710" s="3"/>
      <c r="U2710" s="7">
        <v>45869.4926967593</v>
      </c>
      <c r="V2710" s="7">
        <v>45869.4926967593</v>
      </c>
      <c r="W2710" s="3"/>
    </row>
    <row r="2711" ht="15.05" spans="1:23">
      <c r="A2711" s="4" t="str">
        <f t="array" ref="A2711">IF(SUM(--ISNUMBER(SEARCH({", AB ",", BC ",", MB ",", NB ",", NL ",", NS ",", NT ",", NU ",", ON ",", PE ",", QC ",", SK ",", YT "},UPPER(C2711))))&gt;0,"Canada","USA")</f>
        <v>USA</v>
      </c>
      <c r="B2711" s="3" t="s">
        <v>12886</v>
      </c>
      <c r="C2711" s="3" t="s">
        <v>12887</v>
      </c>
      <c r="D2711" s="3" t="s">
        <v>12888</v>
      </c>
      <c r="E2711" s="3" t="s">
        <v>12889</v>
      </c>
      <c r="F2711" s="3"/>
      <c r="G2711" s="3" t="s">
        <v>27</v>
      </c>
      <c r="H2711" s="3" t="s">
        <v>91</v>
      </c>
      <c r="I2711" s="3">
        <v>5</v>
      </c>
      <c r="J2711" s="3">
        <v>-86.196</v>
      </c>
      <c r="K2711" s="3">
        <v>39.76951</v>
      </c>
      <c r="L2711" s="3" t="s">
        <v>12890</v>
      </c>
      <c r="M2711" s="3">
        <v>0</v>
      </c>
      <c r="N2711" s="3">
        <v>0</v>
      </c>
      <c r="O2711" s="3">
        <v>0</v>
      </c>
      <c r="P2711" s="3">
        <v>0</v>
      </c>
      <c r="Q2711" s="3" t="s">
        <v>29</v>
      </c>
      <c r="R2711" s="3" t="s">
        <v>30</v>
      </c>
      <c r="S2711" s="3"/>
      <c r="T2711" s="3"/>
      <c r="U2711" s="7">
        <v>45665.0071064815</v>
      </c>
      <c r="V2711" s="7">
        <v>45828.6380787037</v>
      </c>
      <c r="W2711" s="3"/>
    </row>
    <row r="2712" ht="15.05" spans="1:23">
      <c r="A2712" s="4" t="str">
        <f t="array" ref="A2712">IF(SUM(--ISNUMBER(SEARCH({", AB ",", BC ",", MB ",", NB ",", NL ",", NS ",", NT ",", NU ",", ON ",", PE ",", QC ",", SK ",", YT "},UPPER(C2712))))&gt;0,"Canada","USA")</f>
        <v>USA</v>
      </c>
      <c r="B2712" s="3" t="s">
        <v>12891</v>
      </c>
      <c r="C2712" s="3" t="s">
        <v>12892</v>
      </c>
      <c r="D2712" s="3" t="s">
        <v>12893</v>
      </c>
      <c r="E2712" s="3" t="s">
        <v>12894</v>
      </c>
      <c r="F2712" s="3"/>
      <c r="G2712" s="3" t="s">
        <v>27</v>
      </c>
      <c r="H2712" s="3" t="s">
        <v>27</v>
      </c>
      <c r="I2712" s="3">
        <v>5</v>
      </c>
      <c r="J2712" s="3">
        <v>-122.28079</v>
      </c>
      <c r="K2712" s="3">
        <v>41.19682</v>
      </c>
      <c r="L2712" s="3" t="s">
        <v>12895</v>
      </c>
      <c r="M2712" s="3">
        <v>0</v>
      </c>
      <c r="N2712" s="3">
        <v>0</v>
      </c>
      <c r="O2712" s="3">
        <v>0</v>
      </c>
      <c r="P2712" s="3">
        <v>0</v>
      </c>
      <c r="Q2712" s="3" t="s">
        <v>29</v>
      </c>
      <c r="R2712" s="3" t="s">
        <v>30</v>
      </c>
      <c r="S2712" s="3"/>
      <c r="T2712" s="3"/>
      <c r="U2712" s="7">
        <v>45644.3825462963</v>
      </c>
      <c r="V2712" s="7">
        <v>45819.5120949074</v>
      </c>
      <c r="W2712" s="3"/>
    </row>
    <row r="2713" ht="15.05" spans="1:23">
      <c r="A2713" s="4" t="str">
        <f t="array" ref="A2713">IF(SUM(--ISNUMBER(SEARCH({", AB ",", BC ",", MB ",", NB ",", NL ",", NS ",", NT ",", NU ",", ON ",", PE ",", QC ",", SK ",", YT "},UPPER(C2713))))&gt;0,"Canada","USA")</f>
        <v>USA</v>
      </c>
      <c r="B2713" s="3" t="s">
        <v>12896</v>
      </c>
      <c r="C2713" s="3" t="s">
        <v>12897</v>
      </c>
      <c r="D2713" s="3" t="s">
        <v>12898</v>
      </c>
      <c r="E2713" s="3" t="s">
        <v>12899</v>
      </c>
      <c r="F2713" s="3" t="s">
        <v>12900</v>
      </c>
      <c r="G2713" s="3" t="s">
        <v>27</v>
      </c>
      <c r="H2713" s="3" t="s">
        <v>27</v>
      </c>
      <c r="I2713" s="3">
        <v>4</v>
      </c>
      <c r="J2713" s="3">
        <v>-75.62183</v>
      </c>
      <c r="K2713" s="3">
        <v>40.25071</v>
      </c>
      <c r="L2713" s="3"/>
      <c r="M2713" s="3">
        <v>0</v>
      </c>
      <c r="N2713" s="3">
        <v>0</v>
      </c>
      <c r="O2713" s="3">
        <v>0</v>
      </c>
      <c r="P2713" s="3">
        <v>0</v>
      </c>
      <c r="Q2713" s="3" t="s">
        <v>29</v>
      </c>
      <c r="R2713" s="3" t="s">
        <v>30</v>
      </c>
      <c r="S2713" s="3"/>
      <c r="T2713" s="3"/>
      <c r="U2713" s="7">
        <v>45614.6723148148</v>
      </c>
      <c r="V2713" s="7">
        <v>45868.5478819444</v>
      </c>
      <c r="W2713" s="3"/>
    </row>
    <row r="2714" ht="15.05" spans="1:23">
      <c r="A2714" s="4" t="str">
        <f t="array" ref="A2714">IF(SUM(--ISNUMBER(SEARCH({", AB ",", BC ",", MB ",", NB ",", NL ",", NS ",", NT ",", NU ",", ON ",", PE ",", QC ",", SK ",", YT "},UPPER(C2714))))&gt;0,"Canada","USA")</f>
        <v>USA</v>
      </c>
      <c r="B2714" s="3" t="s">
        <v>12901</v>
      </c>
      <c r="C2714" s="3" t="s">
        <v>12902</v>
      </c>
      <c r="D2714" s="3" t="s">
        <v>12903</v>
      </c>
      <c r="E2714" s="3" t="s">
        <v>12904</v>
      </c>
      <c r="F2714" s="3"/>
      <c r="G2714" s="3" t="s">
        <v>27</v>
      </c>
      <c r="H2714" s="3" t="s">
        <v>91</v>
      </c>
      <c r="I2714" s="3">
        <v>5</v>
      </c>
      <c r="J2714" s="3">
        <v>-80.81254</v>
      </c>
      <c r="K2714" s="3">
        <v>35.30292</v>
      </c>
      <c r="L2714" s="3" t="s">
        <v>12905</v>
      </c>
      <c r="M2714" s="3">
        <v>0</v>
      </c>
      <c r="N2714" s="3">
        <v>0</v>
      </c>
      <c r="O2714" s="3">
        <v>0</v>
      </c>
      <c r="P2714" s="3">
        <v>0</v>
      </c>
      <c r="Q2714" s="3" t="s">
        <v>29</v>
      </c>
      <c r="R2714" s="3" t="s">
        <v>30</v>
      </c>
      <c r="S2714" s="3"/>
      <c r="T2714" s="3"/>
      <c r="U2714" s="7">
        <v>45668.9205439815</v>
      </c>
      <c r="V2714" s="7">
        <v>45833.4839930556</v>
      </c>
      <c r="W2714" s="3"/>
    </row>
    <row r="2715" ht="15.05" spans="1:23">
      <c r="A2715" s="4" t="str">
        <f t="array" ref="A2715">IF(SUM(--ISNUMBER(SEARCH({", AB ",", BC ",", MB ",", NB ",", NL ",", NS ",", NT ",", NU ",", ON ",", PE ",", QC ",", SK ",", YT "},UPPER(C2715))))&gt;0,"Canada","USA")</f>
        <v>USA</v>
      </c>
      <c r="B2715" s="3" t="s">
        <v>12906</v>
      </c>
      <c r="C2715" s="3" t="s">
        <v>12907</v>
      </c>
      <c r="D2715" s="3" t="s">
        <v>12908</v>
      </c>
      <c r="E2715" s="3" t="s">
        <v>12909</v>
      </c>
      <c r="F2715" s="3" t="s">
        <v>12910</v>
      </c>
      <c r="G2715" s="3" t="s">
        <v>27</v>
      </c>
      <c r="H2715" s="3" t="s">
        <v>27</v>
      </c>
      <c r="I2715" s="3">
        <v>5</v>
      </c>
      <c r="J2715" s="3">
        <v>-79.8678521</v>
      </c>
      <c r="K2715" s="3">
        <v>36.0351071</v>
      </c>
      <c r="L2715" s="3" t="s">
        <v>12911</v>
      </c>
      <c r="M2715" s="3">
        <v>0</v>
      </c>
      <c r="N2715" s="3">
        <v>0</v>
      </c>
      <c r="O2715" s="3">
        <v>0</v>
      </c>
      <c r="P2715" s="3">
        <v>0</v>
      </c>
      <c r="Q2715" s="3" t="s">
        <v>29</v>
      </c>
      <c r="R2715" s="3" t="s">
        <v>30</v>
      </c>
      <c r="S2715" s="3"/>
      <c r="T2715" s="3"/>
      <c r="U2715" s="7">
        <v>45668.9402314815</v>
      </c>
      <c r="V2715" s="7">
        <v>45833.4899305556</v>
      </c>
      <c r="W2715" s="3"/>
    </row>
    <row r="2716" ht="15.05" spans="1:23">
      <c r="A2716" s="4" t="str">
        <f t="array" ref="A2716">IF(SUM(--ISNUMBER(SEARCH({", AB ",", BC ",", MB ",", NB ",", NL ",", NS ",", NT ",", NU ",", ON ",", PE ",", QC ",", SK ",", YT "},UPPER(C2716))))&gt;0,"Canada","USA")</f>
        <v>USA</v>
      </c>
      <c r="B2716" s="3" t="s">
        <v>12912</v>
      </c>
      <c r="C2716" s="3" t="s">
        <v>12913</v>
      </c>
      <c r="D2716" s="3" t="s">
        <v>12914</v>
      </c>
      <c r="E2716" s="3" t="s">
        <v>12915</v>
      </c>
      <c r="F2716" s="3"/>
      <c r="G2716" s="3" t="s">
        <v>27</v>
      </c>
      <c r="H2716" s="3" t="s">
        <v>27</v>
      </c>
      <c r="I2716" s="3">
        <v>6</v>
      </c>
      <c r="J2716" s="3">
        <v>-151.11746</v>
      </c>
      <c r="K2716" s="3">
        <v>60.53239</v>
      </c>
      <c r="L2716" s="3" t="s">
        <v>12916</v>
      </c>
      <c r="M2716" s="3">
        <v>0</v>
      </c>
      <c r="N2716" s="3">
        <v>0</v>
      </c>
      <c r="O2716" s="3">
        <v>0</v>
      </c>
      <c r="P2716" s="3">
        <v>0</v>
      </c>
      <c r="Q2716" s="3" t="s">
        <v>29</v>
      </c>
      <c r="R2716" s="3" t="s">
        <v>30</v>
      </c>
      <c r="S2716" s="3"/>
      <c r="T2716" s="3"/>
      <c r="U2716" s="7">
        <v>45610.4481365741</v>
      </c>
      <c r="V2716" s="7">
        <v>45867.5908449074</v>
      </c>
      <c r="W2716" s="3"/>
    </row>
    <row r="2717" ht="15.05" spans="1:23">
      <c r="A2717" s="4" t="str">
        <f t="array" ref="A2717">IF(SUM(--ISNUMBER(SEARCH({", AB ",", BC ",", MB ",", NB ",", NL ",", NS ",", NT ",", NU ",", ON ",", PE ",", QC ",", SK ",", YT "},UPPER(C2717))))&gt;0,"Canada","USA")</f>
        <v>USA</v>
      </c>
      <c r="B2717" s="3" t="s">
        <v>12917</v>
      </c>
      <c r="C2717" s="3" t="s">
        <v>12918</v>
      </c>
      <c r="D2717" s="3" t="s">
        <v>12919</v>
      </c>
      <c r="E2717" s="3" t="s">
        <v>12920</v>
      </c>
      <c r="F2717" s="3" t="s">
        <v>12921</v>
      </c>
      <c r="G2717" s="3" t="s">
        <v>27</v>
      </c>
      <c r="H2717" s="3" t="s">
        <v>27</v>
      </c>
      <c r="I2717" s="3">
        <v>6</v>
      </c>
      <c r="J2717" s="3">
        <v>-93.16534</v>
      </c>
      <c r="K2717" s="3">
        <v>30.21804</v>
      </c>
      <c r="L2717" s="3" t="s">
        <v>12922</v>
      </c>
      <c r="M2717" s="3">
        <v>0</v>
      </c>
      <c r="N2717" s="3">
        <v>0</v>
      </c>
      <c r="O2717" s="3">
        <v>0</v>
      </c>
      <c r="P2717" s="3">
        <v>0</v>
      </c>
      <c r="Q2717" s="3" t="s">
        <v>29</v>
      </c>
      <c r="R2717" s="3" t="s">
        <v>30</v>
      </c>
      <c r="S2717" s="3"/>
      <c r="T2717" s="3"/>
      <c r="U2717" s="7">
        <v>45652.6144560185</v>
      </c>
      <c r="V2717" s="7">
        <v>45831.4660648148</v>
      </c>
      <c r="W2717" s="3"/>
    </row>
    <row r="2718" ht="15.05" spans="1:23">
      <c r="A2718" s="4" t="str">
        <f t="array" ref="A2718">IF(SUM(--ISNUMBER(SEARCH({", AB ",", BC ",", MB ",", NB ",", NL ",", NS ",", NT ",", NU ",", ON ",", PE ",", QC ",", SK ",", YT "},UPPER(C2718))))&gt;0,"Canada","USA")</f>
        <v>USA</v>
      </c>
      <c r="B2718" s="3" t="s">
        <v>12923</v>
      </c>
      <c r="C2718" s="3" t="s">
        <v>12924</v>
      </c>
      <c r="D2718" s="3" t="s">
        <v>12925</v>
      </c>
      <c r="E2718" s="3" t="s">
        <v>12926</v>
      </c>
      <c r="F2718" s="3"/>
      <c r="G2718" s="3" t="s">
        <v>27</v>
      </c>
      <c r="H2718" s="3" t="s">
        <v>27</v>
      </c>
      <c r="I2718" s="3">
        <v>5</v>
      </c>
      <c r="J2718" s="3">
        <v>-82.62304</v>
      </c>
      <c r="K2718" s="3">
        <v>32.55055</v>
      </c>
      <c r="L2718" s="3" t="s">
        <v>12927</v>
      </c>
      <c r="M2718" s="3">
        <v>0</v>
      </c>
      <c r="N2718" s="3">
        <v>0</v>
      </c>
      <c r="O2718" s="3">
        <v>0</v>
      </c>
      <c r="P2718" s="3">
        <v>0</v>
      </c>
      <c r="Q2718" s="3" t="s">
        <v>29</v>
      </c>
      <c r="R2718" s="3" t="s">
        <v>30</v>
      </c>
      <c r="S2718" s="3"/>
      <c r="T2718" s="3"/>
      <c r="U2718" s="7">
        <v>45639.5642824074</v>
      </c>
      <c r="V2718" s="7">
        <v>45827.4769675926</v>
      </c>
      <c r="W2718" s="3"/>
    </row>
    <row r="2719" ht="15.05" spans="1:23">
      <c r="A2719" s="4" t="str">
        <f t="array" ref="A2719">IF(SUM(--ISNUMBER(SEARCH({", AB ",", BC ",", MB ",", NB ",", NL ",", NS ",", NT ",", NU ",", ON ",", PE ",", QC ",", SK ",", YT "},UPPER(C2719))))&gt;0,"Canada","USA")</f>
        <v>USA</v>
      </c>
      <c r="B2719" s="3" t="s">
        <v>12928</v>
      </c>
      <c r="C2719" s="3" t="s">
        <v>12929</v>
      </c>
      <c r="D2719" s="3" t="s">
        <v>12930</v>
      </c>
      <c r="E2719" s="3" t="s">
        <v>12931</v>
      </c>
      <c r="F2719" s="3"/>
      <c r="G2719" s="3" t="s">
        <v>27</v>
      </c>
      <c r="H2719" s="3" t="s">
        <v>27</v>
      </c>
      <c r="I2719" s="3">
        <v>5</v>
      </c>
      <c r="J2719" s="3">
        <v>-97.72433</v>
      </c>
      <c r="K2719" s="3">
        <v>38.83623</v>
      </c>
      <c r="L2719" s="3" t="s">
        <v>12932</v>
      </c>
      <c r="M2719" s="3">
        <v>0</v>
      </c>
      <c r="N2719" s="3">
        <v>0</v>
      </c>
      <c r="O2719" s="3">
        <v>0</v>
      </c>
      <c r="P2719" s="3">
        <v>0</v>
      </c>
      <c r="Q2719" s="3" t="s">
        <v>29</v>
      </c>
      <c r="R2719" s="3" t="s">
        <v>30</v>
      </c>
      <c r="S2719" s="3"/>
      <c r="T2719" s="3"/>
      <c r="U2719" s="7">
        <v>45769.4257175926</v>
      </c>
      <c r="V2719" s="7">
        <v>45828.7022916667</v>
      </c>
      <c r="W2719" s="3"/>
    </row>
    <row r="2720" ht="15.05" spans="1:23">
      <c r="A2720" s="4" t="str">
        <f t="array" ref="A2720">IF(SUM(--ISNUMBER(SEARCH({", AB ",", BC ",", MB ",", NB ",", NL ",", NS ",", NT ",", NU ",", ON ",", PE ",", QC ",", SK ",", YT "},UPPER(C2720))))&gt;0,"Canada","USA")</f>
        <v>USA</v>
      </c>
      <c r="B2720" s="3" t="s">
        <v>12933</v>
      </c>
      <c r="C2720" s="3" t="s">
        <v>12934</v>
      </c>
      <c r="D2720" s="3" t="s">
        <v>12935</v>
      </c>
      <c r="E2720" s="3" t="s">
        <v>12936</v>
      </c>
      <c r="F2720" s="3"/>
      <c r="G2720" s="3" t="s">
        <v>27</v>
      </c>
      <c r="H2720" s="3" t="s">
        <v>27</v>
      </c>
      <c r="I2720" s="3">
        <v>5</v>
      </c>
      <c r="J2720" s="3">
        <v>-122.16657</v>
      </c>
      <c r="K2720" s="3">
        <v>37.7301</v>
      </c>
      <c r="L2720" s="3" t="s">
        <v>12937</v>
      </c>
      <c r="M2720" s="3">
        <v>0</v>
      </c>
      <c r="N2720" s="3">
        <v>0</v>
      </c>
      <c r="O2720" s="3">
        <v>0</v>
      </c>
      <c r="P2720" s="3">
        <v>0</v>
      </c>
      <c r="Q2720" s="3" t="s">
        <v>29</v>
      </c>
      <c r="R2720" s="3" t="s">
        <v>30</v>
      </c>
      <c r="S2720" s="3"/>
      <c r="T2720" s="3"/>
      <c r="U2720" s="7">
        <v>45649.5736689815</v>
      </c>
      <c r="V2720" s="7">
        <v>45819.399537037</v>
      </c>
      <c r="W2720" s="3"/>
    </row>
    <row r="2721" ht="15.05" spans="1:23">
      <c r="A2721" s="4" t="str">
        <f t="array" ref="A2721">IF(SUM(--ISNUMBER(SEARCH({", AB ",", BC ",", MB ",", NB ",", NL ",", NS ",", NT ",", NU ",", ON ",", PE ",", QC ",", SK ",", YT "},UPPER(C2721))))&gt;0,"Canada","USA")</f>
        <v>USA</v>
      </c>
      <c r="B2721" s="3" t="s">
        <v>12938</v>
      </c>
      <c r="C2721" s="3" t="s">
        <v>12939</v>
      </c>
      <c r="D2721" s="3" t="s">
        <v>12940</v>
      </c>
      <c r="E2721" s="3" t="s">
        <v>12941</v>
      </c>
      <c r="F2721" s="3"/>
      <c r="G2721" s="3" t="s">
        <v>27</v>
      </c>
      <c r="H2721" s="3" t="s">
        <v>27</v>
      </c>
      <c r="I2721" s="3">
        <v>3</v>
      </c>
      <c r="J2721" s="3">
        <v>-93.98814</v>
      </c>
      <c r="K2721" s="3">
        <v>30.92707</v>
      </c>
      <c r="L2721" s="3"/>
      <c r="M2721" s="3">
        <v>0</v>
      </c>
      <c r="N2721" s="3">
        <v>0</v>
      </c>
      <c r="O2721" s="3">
        <v>0</v>
      </c>
      <c r="P2721" s="3">
        <v>0</v>
      </c>
      <c r="Q2721" s="3" t="s">
        <v>29</v>
      </c>
      <c r="R2721" s="3" t="s">
        <v>30</v>
      </c>
      <c r="S2721" s="3"/>
      <c r="T2721" s="3"/>
      <c r="U2721" s="7">
        <v>45618.469224537</v>
      </c>
      <c r="V2721" s="7">
        <v>45743.5637384259</v>
      </c>
      <c r="W2721" s="3"/>
    </row>
    <row r="2722" ht="15.05" spans="1:23">
      <c r="A2722" s="4" t="str">
        <f t="array" ref="A2722">IF(SUM(--ISNUMBER(SEARCH({", AB ",", BC ",", MB ",", NB ",", NL ",", NS ",", NT ",", NU ",", ON ",", PE ",", QC ",", SK ",", YT "},UPPER(C2722))))&gt;0,"Canada","USA")</f>
        <v>USA</v>
      </c>
      <c r="B2722" s="3" t="s">
        <v>12942</v>
      </c>
      <c r="C2722" s="3" t="s">
        <v>12943</v>
      </c>
      <c r="D2722" s="3">
        <v>16035428741</v>
      </c>
      <c r="E2722" s="3" t="s">
        <v>12944</v>
      </c>
      <c r="F2722" s="3" t="s">
        <v>12945</v>
      </c>
      <c r="G2722" s="3" t="s">
        <v>27</v>
      </c>
      <c r="H2722" s="3" t="s">
        <v>27</v>
      </c>
      <c r="I2722" s="3">
        <v>5</v>
      </c>
      <c r="J2722" s="3">
        <v>-72.4899319</v>
      </c>
      <c r="K2722" s="3">
        <v>43.4086917</v>
      </c>
      <c r="L2722" s="3"/>
      <c r="M2722" s="3">
        <v>125</v>
      </c>
      <c r="N2722" s="3">
        <v>0</v>
      </c>
      <c r="O2722" s="3">
        <v>0</v>
      </c>
      <c r="P2722" s="3">
        <v>0</v>
      </c>
      <c r="Q2722" s="3" t="s">
        <v>29</v>
      </c>
      <c r="R2722" s="3" t="s">
        <v>78</v>
      </c>
      <c r="S2722" s="3"/>
      <c r="T2722" s="3"/>
      <c r="U2722" s="7">
        <v>45804.6447453704</v>
      </c>
      <c r="V2722" s="7">
        <v>45804.6474074074</v>
      </c>
      <c r="W2722" s="3"/>
    </row>
    <row r="2723" ht="15.05" spans="1:23">
      <c r="A2723" s="4" t="str">
        <f t="array" ref="A2723">IF(SUM(--ISNUMBER(SEARCH({", AB ",", BC ",", MB ",", NB ",", NL ",", NS ",", NT ",", NU ",", ON ",", PE ",", QC ",", SK ",", YT "},UPPER(C2723))))&gt;0,"Canada","USA")</f>
        <v>USA</v>
      </c>
      <c r="B2723" s="3" t="s">
        <v>12946</v>
      </c>
      <c r="C2723" s="3" t="s">
        <v>12947</v>
      </c>
      <c r="D2723" s="3" t="s">
        <v>12948</v>
      </c>
      <c r="E2723" s="3" t="s">
        <v>12949</v>
      </c>
      <c r="F2723" s="3" t="s">
        <v>12950</v>
      </c>
      <c r="G2723" s="3" t="s">
        <v>27</v>
      </c>
      <c r="H2723" s="3" t="s">
        <v>27</v>
      </c>
      <c r="I2723" s="3">
        <v>6</v>
      </c>
      <c r="J2723" s="3">
        <v>-75.5693115999999</v>
      </c>
      <c r="K2723" s="8" t="s">
        <v>12951</v>
      </c>
      <c r="L2723" s="3" t="s">
        <v>12952</v>
      </c>
      <c r="M2723" s="3">
        <v>0</v>
      </c>
      <c r="N2723" s="3">
        <v>0</v>
      </c>
      <c r="O2723" s="3">
        <v>0</v>
      </c>
      <c r="P2723" s="3">
        <v>0</v>
      </c>
      <c r="Q2723" s="3" t="s">
        <v>29</v>
      </c>
      <c r="R2723" s="3" t="s">
        <v>30</v>
      </c>
      <c r="S2723" s="3"/>
      <c r="T2723" s="3"/>
      <c r="U2723" s="7">
        <v>45666.6352777778</v>
      </c>
      <c r="V2723" s="7">
        <v>45919.672337963</v>
      </c>
      <c r="W2723" s="3"/>
    </row>
    <row r="2724" ht="15.05" spans="1:23">
      <c r="A2724" s="4" t="str">
        <f t="array" ref="A2724">IF(SUM(--ISNUMBER(SEARCH({", AB ",", BC ",", MB ",", NB ",", NL ",", NS ",", NT ",", NU ",", ON ",", PE ",", QC ",", SK ",", YT "},UPPER(C2724))))&gt;0,"Canada","USA")</f>
        <v>USA</v>
      </c>
      <c r="B2724" s="3" t="s">
        <v>12953</v>
      </c>
      <c r="C2724" s="3" t="s">
        <v>12954</v>
      </c>
      <c r="D2724" s="3" t="s">
        <v>12955</v>
      </c>
      <c r="E2724" s="3" t="s">
        <v>12956</v>
      </c>
      <c r="F2724" s="3"/>
      <c r="G2724" s="3" t="s">
        <v>27</v>
      </c>
      <c r="H2724" s="3" t="s">
        <v>27</v>
      </c>
      <c r="I2724" s="3">
        <v>5</v>
      </c>
      <c r="J2724" s="3">
        <v>-100.85685</v>
      </c>
      <c r="K2724" s="3">
        <v>37.99263</v>
      </c>
      <c r="L2724" s="3" t="s">
        <v>12957</v>
      </c>
      <c r="M2724" s="3">
        <v>0</v>
      </c>
      <c r="N2724" s="3">
        <v>0</v>
      </c>
      <c r="O2724" s="3">
        <v>0</v>
      </c>
      <c r="P2724" s="3">
        <v>0</v>
      </c>
      <c r="Q2724" s="3" t="s">
        <v>29</v>
      </c>
      <c r="R2724" s="3" t="s">
        <v>30</v>
      </c>
      <c r="S2724" s="3"/>
      <c r="T2724" s="3"/>
      <c r="U2724" s="7">
        <v>45665.9553935185</v>
      </c>
      <c r="V2724" s="7">
        <v>45831.4157060185</v>
      </c>
      <c r="W2724" s="3"/>
    </row>
    <row r="2725" ht="15.05" spans="1:23">
      <c r="A2725" s="4" t="str">
        <f t="array" ref="A2725">IF(SUM(--ISNUMBER(SEARCH({", AB ",", BC ",", MB ",", NB ",", NL ",", NS ",", NT ",", NU ",", ON ",", PE ",", QC ",", SK ",", YT "},UPPER(C2725))))&gt;0,"Canada","USA")</f>
        <v>USA</v>
      </c>
      <c r="B2725" s="3" t="s">
        <v>12958</v>
      </c>
      <c r="C2725" s="3" t="s">
        <v>12959</v>
      </c>
      <c r="D2725" s="3" t="s">
        <v>12960</v>
      </c>
      <c r="E2725" s="3" t="s">
        <v>12961</v>
      </c>
      <c r="F2725" s="3"/>
      <c r="G2725" s="3" t="s">
        <v>27</v>
      </c>
      <c r="H2725" s="3" t="s">
        <v>27</v>
      </c>
      <c r="I2725" s="3">
        <v>5</v>
      </c>
      <c r="J2725" s="3">
        <v>-81.50816</v>
      </c>
      <c r="K2725" s="3">
        <v>30.3888</v>
      </c>
      <c r="L2725" s="3" t="s">
        <v>12962</v>
      </c>
      <c r="M2725" s="3">
        <v>0</v>
      </c>
      <c r="N2725" s="3">
        <v>0</v>
      </c>
      <c r="O2725" s="3">
        <v>0</v>
      </c>
      <c r="P2725" s="3">
        <v>0</v>
      </c>
      <c r="Q2725" s="3" t="s">
        <v>29</v>
      </c>
      <c r="R2725" s="3" t="s">
        <v>30</v>
      </c>
      <c r="S2725" s="3"/>
      <c r="T2725" s="3"/>
      <c r="U2725" s="7">
        <v>45664.7626851852</v>
      </c>
      <c r="V2725" s="7">
        <v>45826.4414699074</v>
      </c>
      <c r="W2725" s="3"/>
    </row>
    <row r="2726" ht="15.05" spans="1:23">
      <c r="A2726" s="4" t="str">
        <f t="array" ref="A2726">IF(SUM(--ISNUMBER(SEARCH({", AB ",", BC ",", MB ",", NB ",", NL ",", NS ",", NT ",", NU ",", ON ",", PE ",", QC ",", SK ",", YT "},UPPER(C2726))))&gt;0,"Canada","USA")</f>
        <v>USA</v>
      </c>
      <c r="B2726" s="3" t="s">
        <v>12963</v>
      </c>
      <c r="C2726" s="3" t="s">
        <v>12964</v>
      </c>
      <c r="D2726" s="3" t="s">
        <v>12965</v>
      </c>
      <c r="E2726" s="3" t="s">
        <v>12966</v>
      </c>
      <c r="F2726" s="3" t="s">
        <v>12967</v>
      </c>
      <c r="G2726" s="3" t="s">
        <v>27</v>
      </c>
      <c r="H2726" s="3" t="s">
        <v>27</v>
      </c>
      <c r="I2726" s="3">
        <v>5</v>
      </c>
      <c r="J2726" s="3">
        <v>-95.14821</v>
      </c>
      <c r="K2726" s="3">
        <v>43.14823</v>
      </c>
      <c r="L2726" s="3" t="s">
        <v>12968</v>
      </c>
      <c r="M2726" s="3">
        <v>0</v>
      </c>
      <c r="N2726" s="3">
        <v>0</v>
      </c>
      <c r="O2726" s="3">
        <v>0</v>
      </c>
      <c r="P2726" s="3">
        <v>0</v>
      </c>
      <c r="Q2726" s="3" t="s">
        <v>29</v>
      </c>
      <c r="R2726" s="3" t="s">
        <v>30</v>
      </c>
      <c r="S2726" s="3"/>
      <c r="T2726" s="3"/>
      <c r="U2726" s="7">
        <v>45652.3733796296</v>
      </c>
      <c r="V2726" s="7">
        <v>45827.5639236111</v>
      </c>
      <c r="W2726" s="3"/>
    </row>
    <row r="2727" ht="15.05" spans="1:23">
      <c r="A2727" s="4" t="str">
        <f t="array" ref="A2727">IF(SUM(--ISNUMBER(SEARCH({", AB ",", BC ",", MB ",", NB ",", NL ",", NS ",", NT ",", NU ",", ON ",", PE ",", QC ",", SK ",", YT "},UPPER(C2727))))&gt;0,"Canada","USA")</f>
        <v>USA</v>
      </c>
      <c r="B2727" s="3" t="s">
        <v>12969</v>
      </c>
      <c r="C2727" s="3" t="s">
        <v>12970</v>
      </c>
      <c r="D2727" s="3" t="s">
        <v>12971</v>
      </c>
      <c r="E2727" s="3" t="s">
        <v>12972</v>
      </c>
      <c r="F2727" s="3"/>
      <c r="G2727" s="3" t="s">
        <v>27</v>
      </c>
      <c r="H2727" s="3" t="s">
        <v>27</v>
      </c>
      <c r="I2727" s="3">
        <v>5</v>
      </c>
      <c r="J2727" s="3">
        <v>-84.05945</v>
      </c>
      <c r="K2727" s="3">
        <v>35.70721</v>
      </c>
      <c r="L2727" s="3" t="s">
        <v>12973</v>
      </c>
      <c r="M2727" s="3">
        <v>0</v>
      </c>
      <c r="N2727" s="3">
        <v>0</v>
      </c>
      <c r="O2727" s="3">
        <v>0</v>
      </c>
      <c r="P2727" s="3">
        <v>0</v>
      </c>
      <c r="Q2727" s="3" t="s">
        <v>29</v>
      </c>
      <c r="R2727" s="3" t="s">
        <v>30</v>
      </c>
      <c r="S2727" s="3"/>
      <c r="T2727" s="3"/>
      <c r="U2727" s="7">
        <v>45616.6496759259</v>
      </c>
      <c r="V2727" s="7">
        <v>45847.4121527778</v>
      </c>
      <c r="W2727" s="3"/>
    </row>
    <row r="2728" ht="15.05" spans="1:23">
      <c r="A2728" s="4" t="str">
        <f t="array" ref="A2728">IF(SUM(--ISNUMBER(SEARCH({", AB ",", BC ",", MB ",", NB ",", NL ",", NS ",", NT ",", NU ",", ON ",", PE ",", QC ",", SK ",", YT "},UPPER(C2728))))&gt;0,"Canada","USA")</f>
        <v>USA</v>
      </c>
      <c r="B2728" s="3" t="s">
        <v>12974</v>
      </c>
      <c r="C2728" s="3" t="s">
        <v>12975</v>
      </c>
      <c r="D2728" s="3" t="s">
        <v>12976</v>
      </c>
      <c r="E2728" s="3" t="s">
        <v>12977</v>
      </c>
      <c r="F2728" s="3"/>
      <c r="G2728" s="3" t="s">
        <v>27</v>
      </c>
      <c r="H2728" s="3" t="s">
        <v>27</v>
      </c>
      <c r="I2728" s="3">
        <v>5</v>
      </c>
      <c r="J2728" s="3">
        <v>-95.6790099999999</v>
      </c>
      <c r="K2728" s="3">
        <v>29.5457092</v>
      </c>
      <c r="L2728" s="3" t="s">
        <v>12978</v>
      </c>
      <c r="M2728" s="3">
        <v>0</v>
      </c>
      <c r="N2728" s="3">
        <v>0</v>
      </c>
      <c r="O2728" s="3">
        <v>0</v>
      </c>
      <c r="P2728" s="3">
        <v>0</v>
      </c>
      <c r="Q2728" s="3" t="s">
        <v>29</v>
      </c>
      <c r="R2728" s="3" t="s">
        <v>30</v>
      </c>
      <c r="S2728" s="3"/>
      <c r="T2728" s="3"/>
      <c r="U2728" s="7">
        <v>45666.5537962963</v>
      </c>
      <c r="V2728" s="7">
        <v>45849.4799652778</v>
      </c>
      <c r="W2728" s="3"/>
    </row>
    <row r="2729" ht="15.05" spans="1:23">
      <c r="A2729" s="4" t="str">
        <f t="array" ref="A2729">IF(SUM(--ISNUMBER(SEARCH({", AB ",", BC ",", MB ",", NB ",", NL ",", NS ",", NT ",", NU ",", ON ",", PE ",", QC ",", SK ",", YT "},UPPER(C2729))))&gt;0,"Canada","USA")</f>
        <v>USA</v>
      </c>
      <c r="B2729" s="3" t="s">
        <v>12979</v>
      </c>
      <c r="C2729" s="3" t="s">
        <v>12980</v>
      </c>
      <c r="D2729" s="3" t="s">
        <v>12981</v>
      </c>
      <c r="E2729" s="3" t="s">
        <v>12982</v>
      </c>
      <c r="F2729" s="3"/>
      <c r="G2729" s="3" t="s">
        <v>27</v>
      </c>
      <c r="H2729" s="3" t="s">
        <v>27</v>
      </c>
      <c r="I2729" s="3">
        <v>5</v>
      </c>
      <c r="J2729" s="3">
        <v>-115.31437</v>
      </c>
      <c r="K2729" s="3">
        <v>36.07139</v>
      </c>
      <c r="L2729" s="3" t="s">
        <v>1239</v>
      </c>
      <c r="M2729" s="3">
        <v>0</v>
      </c>
      <c r="N2729" s="3">
        <v>0</v>
      </c>
      <c r="O2729" s="3">
        <v>0</v>
      </c>
      <c r="P2729" s="3">
        <v>0</v>
      </c>
      <c r="Q2729" s="3" t="s">
        <v>29</v>
      </c>
      <c r="R2729" s="3" t="s">
        <v>30</v>
      </c>
      <c r="S2729" s="3"/>
      <c r="T2729" s="3"/>
      <c r="U2729" s="7">
        <v>45668.9607060185</v>
      </c>
      <c r="V2729" s="7">
        <v>45922.574849537</v>
      </c>
      <c r="W2729" s="3"/>
    </row>
    <row r="2730" ht="15.05" spans="1:23">
      <c r="A2730" s="4" t="str">
        <f t="array" ref="A2730">IF(SUM(--ISNUMBER(SEARCH({", AB ",", BC ",", MB ",", NB ",", NL ",", NS ",", NT ",", NU ",", ON ",", PE ",", QC ",", SK ",", YT "},UPPER(C2730))))&gt;0,"Canada","USA")</f>
        <v>USA</v>
      </c>
      <c r="B2730" s="3" t="s">
        <v>12983</v>
      </c>
      <c r="C2730" s="3" t="s">
        <v>12984</v>
      </c>
      <c r="D2730" s="3" t="s">
        <v>12985</v>
      </c>
      <c r="E2730" s="3" t="s">
        <v>12986</v>
      </c>
      <c r="F2730" s="3" t="s">
        <v>12987</v>
      </c>
      <c r="G2730" s="3" t="s">
        <v>27</v>
      </c>
      <c r="H2730" s="3" t="s">
        <v>27</v>
      </c>
      <c r="I2730" s="3">
        <v>2</v>
      </c>
      <c r="J2730" s="3">
        <v>-112.03974</v>
      </c>
      <c r="K2730" s="3">
        <v>33.44805</v>
      </c>
      <c r="L2730" s="3" t="s">
        <v>12988</v>
      </c>
      <c r="M2730" s="3">
        <v>0</v>
      </c>
      <c r="N2730" s="3">
        <v>0</v>
      </c>
      <c r="O2730" s="3">
        <v>0</v>
      </c>
      <c r="P2730" s="3">
        <v>0</v>
      </c>
      <c r="Q2730" s="3" t="s">
        <v>29</v>
      </c>
      <c r="R2730" s="3" t="s">
        <v>30</v>
      </c>
      <c r="S2730" s="3"/>
      <c r="T2730" s="3"/>
      <c r="U2730" s="7">
        <v>45615.5471990741</v>
      </c>
      <c r="V2730" s="7">
        <v>45818.3932638889</v>
      </c>
      <c r="W2730" s="3"/>
    </row>
    <row r="2731" ht="15.05" spans="1:23">
      <c r="A2731" s="4" t="str">
        <f t="array" ref="A2731">IF(SUM(--ISNUMBER(SEARCH({", AB ",", BC ",", MB ",", NB ",", NL ",", NS ",", NT ",", NU ",", ON ",", PE ",", QC ",", SK ",", YT "},UPPER(C2731))))&gt;0,"Canada","USA")</f>
        <v>USA</v>
      </c>
      <c r="B2731" s="3" t="s">
        <v>12989</v>
      </c>
      <c r="C2731" s="3" t="s">
        <v>12990</v>
      </c>
      <c r="D2731" s="3" t="s">
        <v>12991</v>
      </c>
      <c r="E2731" s="3" t="s">
        <v>12992</v>
      </c>
      <c r="F2731" s="3" t="s">
        <v>12993</v>
      </c>
      <c r="G2731" s="3" t="s">
        <v>27</v>
      </c>
      <c r="H2731" s="3" t="s">
        <v>27</v>
      </c>
      <c r="I2731" s="3">
        <v>5</v>
      </c>
      <c r="J2731" s="3">
        <v>-74.4628328028138</v>
      </c>
      <c r="K2731" s="8" t="s">
        <v>12994</v>
      </c>
      <c r="L2731" s="3" t="s">
        <v>12995</v>
      </c>
      <c r="M2731" s="3">
        <v>150</v>
      </c>
      <c r="N2731" s="3">
        <v>150</v>
      </c>
      <c r="O2731" s="3">
        <v>0</v>
      </c>
      <c r="P2731" s="3">
        <v>0</v>
      </c>
      <c r="Q2731" s="3" t="s">
        <v>29</v>
      </c>
      <c r="R2731" s="3" t="s">
        <v>30</v>
      </c>
      <c r="S2731" s="3"/>
      <c r="T2731" s="3"/>
      <c r="U2731" s="7">
        <v>45740.4336226852</v>
      </c>
      <c r="V2731" s="7">
        <v>45835.4416666667</v>
      </c>
      <c r="W2731" s="3"/>
    </row>
    <row r="2732" ht="15.05" spans="1:23">
      <c r="A2732" s="4" t="str">
        <f t="array" ref="A2732">IF(SUM(--ISNUMBER(SEARCH({", AB ",", BC ",", MB ",", NB ",", NL ",", NS ",", NT ",", NU ",", ON ",", PE ",", QC ",", SK ",", YT "},UPPER(C2732))))&gt;0,"Canada","USA")</f>
        <v>USA</v>
      </c>
      <c r="B2732" s="3" t="s">
        <v>12996</v>
      </c>
      <c r="C2732" s="3" t="s">
        <v>12997</v>
      </c>
      <c r="D2732" s="3" t="s">
        <v>12998</v>
      </c>
      <c r="E2732" s="3" t="s">
        <v>12999</v>
      </c>
      <c r="F2732" s="3"/>
      <c r="G2732" s="3" t="s">
        <v>27</v>
      </c>
      <c r="H2732" s="3" t="s">
        <v>27</v>
      </c>
      <c r="I2732" s="3">
        <v>5</v>
      </c>
      <c r="J2732" s="3">
        <v>-121.71486</v>
      </c>
      <c r="K2732" s="3">
        <v>39.41438</v>
      </c>
      <c r="L2732" s="3"/>
      <c r="M2732" s="3">
        <v>0</v>
      </c>
      <c r="N2732" s="3">
        <v>0</v>
      </c>
      <c r="O2732" s="3">
        <v>0</v>
      </c>
      <c r="P2732" s="3">
        <v>0</v>
      </c>
      <c r="Q2732" s="3" t="s">
        <v>29</v>
      </c>
      <c r="R2732" s="3" t="s">
        <v>30</v>
      </c>
      <c r="S2732" s="3"/>
      <c r="T2732" s="3"/>
      <c r="U2732" s="7">
        <v>45772.4854166667</v>
      </c>
      <c r="V2732" s="7">
        <v>45772.4854166667</v>
      </c>
      <c r="W2732" s="3"/>
    </row>
    <row r="2733" ht="15.05" spans="1:23">
      <c r="A2733" s="4" t="str">
        <f t="array" ref="A2733">IF(SUM(--ISNUMBER(SEARCH({", AB ",", BC ",", MB ",", NB ",", NL ",", NS ",", NT ",", NU ",", ON ",", PE ",", QC ",", SK ",", YT "},UPPER(C2733))))&gt;0,"Canada","USA")</f>
        <v>USA</v>
      </c>
      <c r="B2733" s="3" t="s">
        <v>13000</v>
      </c>
      <c r="C2733" s="3" t="s">
        <v>13001</v>
      </c>
      <c r="D2733" s="3" t="s">
        <v>13002</v>
      </c>
      <c r="E2733" s="3" t="s">
        <v>13003</v>
      </c>
      <c r="F2733" s="3" t="s">
        <v>1895</v>
      </c>
      <c r="G2733" s="3" t="s">
        <v>27</v>
      </c>
      <c r="H2733" s="3" t="s">
        <v>27</v>
      </c>
      <c r="I2733" s="3">
        <v>5</v>
      </c>
      <c r="J2733" s="3">
        <v>-84.53978</v>
      </c>
      <c r="K2733" s="3">
        <v>39.33107</v>
      </c>
      <c r="L2733" s="3"/>
      <c r="M2733" s="3">
        <v>0</v>
      </c>
      <c r="N2733" s="3">
        <v>0</v>
      </c>
      <c r="O2733" s="3">
        <v>0</v>
      </c>
      <c r="P2733" s="3">
        <v>0</v>
      </c>
      <c r="Q2733" s="3" t="s">
        <v>29</v>
      </c>
      <c r="R2733" s="3" t="s">
        <v>30</v>
      </c>
      <c r="S2733" s="3"/>
      <c r="T2733" s="3"/>
      <c r="U2733" s="7">
        <v>45687.4833564815</v>
      </c>
      <c r="V2733" s="7">
        <v>45876.4324421296</v>
      </c>
      <c r="W2733" s="3"/>
    </row>
    <row r="2734" ht="15.05" spans="1:23">
      <c r="A2734" s="4" t="str">
        <f t="array" ref="A2734">IF(SUM(--ISNUMBER(SEARCH({", AB ",", BC ",", MB ",", NB ",", NL ",", NS ",", NT ",", NU ",", ON ",", PE ",", QC ",", SK ",", YT "},UPPER(C2734))))&gt;0,"Canada","USA")</f>
        <v>USA</v>
      </c>
      <c r="B2734" s="3" t="s">
        <v>13004</v>
      </c>
      <c r="C2734" s="3" t="s">
        <v>13005</v>
      </c>
      <c r="D2734" s="3" t="s">
        <v>13006</v>
      </c>
      <c r="E2734" s="3" t="s">
        <v>13007</v>
      </c>
      <c r="F2734" s="3"/>
      <c r="G2734" s="3" t="s">
        <v>27</v>
      </c>
      <c r="H2734" s="3" t="s">
        <v>27</v>
      </c>
      <c r="I2734" s="3">
        <v>5</v>
      </c>
      <c r="J2734" s="3">
        <v>-93.72339</v>
      </c>
      <c r="K2734" s="3">
        <v>31.6291</v>
      </c>
      <c r="L2734" s="3"/>
      <c r="M2734" s="3">
        <v>0</v>
      </c>
      <c r="N2734" s="3">
        <v>0</v>
      </c>
      <c r="O2734" s="3">
        <v>0</v>
      </c>
      <c r="P2734" s="3">
        <v>0</v>
      </c>
      <c r="Q2734" s="3" t="s">
        <v>29</v>
      </c>
      <c r="R2734" s="3" t="s">
        <v>30</v>
      </c>
      <c r="S2734" s="3"/>
      <c r="T2734" s="3"/>
      <c r="U2734" s="7">
        <v>45652.5379166667</v>
      </c>
      <c r="V2734" s="7">
        <v>45652.5379166667</v>
      </c>
      <c r="W2734" s="3"/>
    </row>
    <row r="2735" ht="15.05" spans="1:23">
      <c r="A2735" s="4" t="str">
        <f t="array" ref="A2735">IF(SUM(--ISNUMBER(SEARCH({", AB ",", BC ",", MB ",", NB ",", NL ",", NS ",", NT ",", NU ",", ON ",", PE ",", QC ",", SK ",", YT "},UPPER(C2735))))&gt;0,"Canada","USA")</f>
        <v>USA</v>
      </c>
      <c r="B2735" s="3" t="s">
        <v>13008</v>
      </c>
      <c r="C2735" s="3" t="s">
        <v>13009</v>
      </c>
      <c r="D2735" s="3">
        <v>2762366672</v>
      </c>
      <c r="E2735" s="3" t="s">
        <v>13010</v>
      </c>
      <c r="F2735" s="3"/>
      <c r="G2735" s="3" t="s">
        <v>27</v>
      </c>
      <c r="H2735" s="3" t="s">
        <v>27</v>
      </c>
      <c r="I2735" s="3">
        <v>5</v>
      </c>
      <c r="J2735" s="3">
        <v>-80.9461913</v>
      </c>
      <c r="K2735" s="3">
        <v>36.6488382</v>
      </c>
      <c r="L2735" s="3"/>
      <c r="M2735" s="3">
        <v>0</v>
      </c>
      <c r="N2735" s="3">
        <v>0</v>
      </c>
      <c r="O2735" s="3">
        <v>0</v>
      </c>
      <c r="P2735" s="3">
        <v>0</v>
      </c>
      <c r="Q2735" s="3" t="s">
        <v>29</v>
      </c>
      <c r="R2735" s="3" t="s">
        <v>30</v>
      </c>
      <c r="S2735" s="3"/>
      <c r="T2735" s="3"/>
      <c r="U2735" s="7">
        <v>45665.6145833333</v>
      </c>
      <c r="V2735" s="7">
        <v>45665.6145833333</v>
      </c>
      <c r="W2735" s="3"/>
    </row>
    <row r="2736" ht="15.05" spans="1:23">
      <c r="A2736" s="4" t="str">
        <f t="array" ref="A2736">IF(SUM(--ISNUMBER(SEARCH({", AB ",", BC ",", MB ",", NB ",", NL ",", NS ",", NT ",", NU ",", ON ",", PE ",", QC ",", SK ",", YT "},UPPER(C2736))))&gt;0,"Canada","USA")</f>
        <v>USA</v>
      </c>
      <c r="B2736" s="3" t="s">
        <v>13011</v>
      </c>
      <c r="C2736" s="3" t="s">
        <v>13012</v>
      </c>
      <c r="D2736" s="3" t="s">
        <v>13013</v>
      </c>
      <c r="E2736" s="3" t="s">
        <v>13014</v>
      </c>
      <c r="F2736" s="3"/>
      <c r="G2736" s="3" t="s">
        <v>27</v>
      </c>
      <c r="H2736" s="3" t="s">
        <v>27</v>
      </c>
      <c r="I2736" s="3">
        <v>5</v>
      </c>
      <c r="J2736" s="3">
        <v>-82.85871</v>
      </c>
      <c r="K2736" s="3">
        <v>40.096</v>
      </c>
      <c r="L2736" s="3"/>
      <c r="M2736" s="3">
        <v>0</v>
      </c>
      <c r="N2736" s="3">
        <v>0</v>
      </c>
      <c r="O2736" s="3">
        <v>0</v>
      </c>
      <c r="P2736" s="3">
        <v>0</v>
      </c>
      <c r="Q2736" s="3" t="s">
        <v>29</v>
      </c>
      <c r="R2736" s="3" t="s">
        <v>30</v>
      </c>
      <c r="S2736" s="3"/>
      <c r="T2736" s="3"/>
      <c r="U2736" s="7">
        <v>45667.5739236111</v>
      </c>
      <c r="V2736" s="7">
        <v>45702.6424768519</v>
      </c>
      <c r="W2736" s="3"/>
    </row>
    <row r="2737" ht="15.05" spans="1:23">
      <c r="A2737" s="4" t="str">
        <f t="array" ref="A2737">IF(SUM(--ISNUMBER(SEARCH({", AB ",", BC ",", MB ",", NB ",", NL ",", NS ",", NT ",", NU ",", ON ",", PE ",", QC ",", SK ",", YT "},UPPER(C2737))))&gt;0,"Canada","USA")</f>
        <v>USA</v>
      </c>
      <c r="B2737" s="3" t="s">
        <v>13015</v>
      </c>
      <c r="C2737" s="3" t="s">
        <v>13016</v>
      </c>
      <c r="D2737" s="3" t="s">
        <v>13017</v>
      </c>
      <c r="E2737" s="3" t="s">
        <v>13018</v>
      </c>
      <c r="F2737" s="3" t="s">
        <v>13019</v>
      </c>
      <c r="G2737" s="3" t="s">
        <v>27</v>
      </c>
      <c r="H2737" s="3" t="s">
        <v>27</v>
      </c>
      <c r="I2737" s="3">
        <v>6</v>
      </c>
      <c r="J2737" s="3">
        <v>-119.74759</v>
      </c>
      <c r="K2737" s="3">
        <v>39.52137</v>
      </c>
      <c r="L2737" s="3"/>
      <c r="M2737" s="3">
        <v>0</v>
      </c>
      <c r="N2737" s="3">
        <v>0</v>
      </c>
      <c r="O2737" s="3">
        <v>0</v>
      </c>
      <c r="P2737" s="3">
        <v>0</v>
      </c>
      <c r="Q2737" s="3" t="s">
        <v>29</v>
      </c>
      <c r="R2737" s="3" t="s">
        <v>30</v>
      </c>
      <c r="S2737" s="3"/>
      <c r="T2737" s="3"/>
      <c r="U2737" s="7">
        <v>45668.9471643519</v>
      </c>
      <c r="V2737" s="7">
        <v>45713.6114467593</v>
      </c>
      <c r="W2737" s="3"/>
    </row>
    <row r="2738" ht="15.05" spans="1:23">
      <c r="A2738" s="4" t="str">
        <f t="array" ref="A2738">IF(SUM(--ISNUMBER(SEARCH({", AB ",", BC ",", MB ",", NB ",", NL ",", NS ",", NT ",", NU ",", ON ",", PE ",", QC ",", SK ",", YT "},UPPER(C2738))))&gt;0,"Canada","USA")</f>
        <v>USA</v>
      </c>
      <c r="B2738" s="3" t="s">
        <v>13020</v>
      </c>
      <c r="C2738" s="3" t="s">
        <v>13021</v>
      </c>
      <c r="D2738" s="3" t="s">
        <v>13022</v>
      </c>
      <c r="E2738" s="3" t="s">
        <v>13023</v>
      </c>
      <c r="F2738" s="3"/>
      <c r="G2738" s="3" t="s">
        <v>27</v>
      </c>
      <c r="H2738" s="3" t="s">
        <v>27</v>
      </c>
      <c r="I2738" s="3">
        <v>5</v>
      </c>
      <c r="J2738" s="3">
        <v>-115.18296</v>
      </c>
      <c r="K2738" s="3">
        <v>36.10886</v>
      </c>
      <c r="L2738" s="3" t="s">
        <v>13024</v>
      </c>
      <c r="M2738" s="3">
        <v>0</v>
      </c>
      <c r="N2738" s="3">
        <v>0</v>
      </c>
      <c r="O2738" s="3">
        <v>0</v>
      </c>
      <c r="P2738" s="3">
        <v>0</v>
      </c>
      <c r="Q2738" s="3" t="s">
        <v>29</v>
      </c>
      <c r="R2738" s="3" t="s">
        <v>30</v>
      </c>
      <c r="S2738" s="3"/>
      <c r="T2738" s="3"/>
      <c r="U2738" s="7">
        <v>45668.9479976852</v>
      </c>
      <c r="V2738" s="7">
        <v>45835.5177430556</v>
      </c>
      <c r="W2738" s="3"/>
    </row>
    <row r="2739" ht="15.05" spans="1:23">
      <c r="A2739" s="4" t="str">
        <f t="array" ref="A2739">IF(SUM(--ISNUMBER(SEARCH({", AB ",", BC ",", MB ",", NB ",", NL ",", NS ",", NT ",", NU ",", ON ",", PE ",", QC ",", SK ",", YT "},UPPER(C2739))))&gt;0,"Canada","USA")</f>
        <v>USA</v>
      </c>
      <c r="B2739" s="3" t="s">
        <v>13025</v>
      </c>
      <c r="C2739" s="3" t="s">
        <v>13026</v>
      </c>
      <c r="D2739" s="3" t="s">
        <v>13027</v>
      </c>
      <c r="E2739" s="3" t="s">
        <v>13028</v>
      </c>
      <c r="F2739" s="3"/>
      <c r="G2739" s="3" t="s">
        <v>27</v>
      </c>
      <c r="H2739" s="3" t="s">
        <v>27</v>
      </c>
      <c r="I2739" s="3">
        <v>5</v>
      </c>
      <c r="J2739" s="3">
        <v>-157.88163</v>
      </c>
      <c r="K2739" s="3">
        <v>21.32835</v>
      </c>
      <c r="L2739" s="3" t="s">
        <v>13029</v>
      </c>
      <c r="M2739" s="3">
        <v>0</v>
      </c>
      <c r="N2739" s="3">
        <v>0</v>
      </c>
      <c r="O2739" s="3">
        <v>0</v>
      </c>
      <c r="P2739" s="3">
        <v>0</v>
      </c>
      <c r="Q2739" s="3" t="s">
        <v>29</v>
      </c>
      <c r="R2739" s="3" t="s">
        <v>30</v>
      </c>
      <c r="S2739" s="3"/>
      <c r="T2739" s="3"/>
      <c r="U2739" s="7">
        <v>45644.6638773148</v>
      </c>
      <c r="V2739" s="7">
        <v>45827.4974189815</v>
      </c>
      <c r="W2739" s="3"/>
    </row>
    <row r="2740" ht="15.05" spans="1:23">
      <c r="A2740" s="4" t="str">
        <f t="array" ref="A2740">IF(SUM(--ISNUMBER(SEARCH({", AB ",", BC ",", MB ",", NB ",", NL ",", NS ",", NT ",", NU ",", ON ",", PE ",", QC ",", SK ",", YT "},UPPER(C2740))))&gt;0,"Canada","USA")</f>
        <v>USA</v>
      </c>
      <c r="B2740" s="3" t="s">
        <v>13030</v>
      </c>
      <c r="C2740" s="3" t="s">
        <v>13031</v>
      </c>
      <c r="D2740" s="3" t="s">
        <v>13032</v>
      </c>
      <c r="E2740" s="3" t="s">
        <v>13033</v>
      </c>
      <c r="F2740" s="3" t="s">
        <v>5994</v>
      </c>
      <c r="G2740" s="3" t="s">
        <v>27</v>
      </c>
      <c r="H2740" s="3" t="s">
        <v>27</v>
      </c>
      <c r="I2740" s="3">
        <v>3</v>
      </c>
      <c r="J2740" s="3">
        <v>-79.28273</v>
      </c>
      <c r="K2740" s="3">
        <v>42.09265</v>
      </c>
      <c r="L2740" s="3" t="s">
        <v>13034</v>
      </c>
      <c r="M2740" s="3">
        <v>95</v>
      </c>
      <c r="N2740" s="3">
        <v>0</v>
      </c>
      <c r="O2740" s="3">
        <v>0</v>
      </c>
      <c r="P2740" s="3">
        <v>0</v>
      </c>
      <c r="Q2740" s="3" t="s">
        <v>29</v>
      </c>
      <c r="R2740" s="3" t="s">
        <v>30</v>
      </c>
      <c r="S2740" s="3"/>
      <c r="T2740" s="3"/>
      <c r="U2740" s="7">
        <v>45669.527650463</v>
      </c>
      <c r="V2740" s="7">
        <v>45838.4991435185</v>
      </c>
      <c r="W2740" s="3"/>
    </row>
    <row r="2741" ht="15.05" spans="1:23">
      <c r="A2741" s="4" t="str">
        <f t="array" ref="A2741">IF(SUM(--ISNUMBER(SEARCH({", AB ",", BC ",", MB ",", NB ",", NL ",", NS ",", NT ",", NU ",", ON ",", PE ",", QC ",", SK ",", YT "},UPPER(C2741))))&gt;0,"Canada","USA")</f>
        <v>USA</v>
      </c>
      <c r="B2741" s="3" t="s">
        <v>13035</v>
      </c>
      <c r="C2741" s="3" t="s">
        <v>13036</v>
      </c>
      <c r="D2741" s="3" t="s">
        <v>13037</v>
      </c>
      <c r="E2741" s="3" t="s">
        <v>13038</v>
      </c>
      <c r="F2741" s="3" t="s">
        <v>13039</v>
      </c>
      <c r="G2741" s="3" t="s">
        <v>27</v>
      </c>
      <c r="H2741" s="3" t="s">
        <v>27</v>
      </c>
      <c r="I2741" s="3">
        <v>4</v>
      </c>
      <c r="J2741" s="3">
        <v>-83.5558414125154</v>
      </c>
      <c r="K2741" s="8" t="s">
        <v>13040</v>
      </c>
      <c r="L2741" s="3" t="s">
        <v>13041</v>
      </c>
      <c r="M2741" s="3">
        <v>120</v>
      </c>
      <c r="N2741" s="3">
        <v>0</v>
      </c>
      <c r="O2741" s="3">
        <v>0</v>
      </c>
      <c r="P2741" s="3">
        <v>0</v>
      </c>
      <c r="Q2741" s="3" t="s">
        <v>29</v>
      </c>
      <c r="R2741" s="3" t="s">
        <v>30</v>
      </c>
      <c r="S2741" s="3"/>
      <c r="T2741" s="3"/>
      <c r="U2741" s="7">
        <v>45807.5021527778</v>
      </c>
      <c r="V2741" s="7">
        <v>45922.5683912037</v>
      </c>
      <c r="W2741" s="3"/>
    </row>
    <row r="2742" ht="15.05" spans="1:23">
      <c r="A2742" s="4" t="str">
        <f t="array" ref="A2742">IF(SUM(--ISNUMBER(SEARCH({", AB ",", BC ",", MB ",", NB ",", NL ",", NS ",", NT ",", NU ",", ON ",", PE ",", QC ",", SK ",", YT "},UPPER(C2742))))&gt;0,"Canada","USA")</f>
        <v>USA</v>
      </c>
      <c r="B2742" s="3" t="s">
        <v>13042</v>
      </c>
      <c r="C2742" s="3" t="s">
        <v>13043</v>
      </c>
      <c r="D2742" s="3" t="s">
        <v>13044</v>
      </c>
      <c r="E2742" s="3" t="s">
        <v>13045</v>
      </c>
      <c r="F2742" s="3"/>
      <c r="G2742" s="3" t="s">
        <v>27</v>
      </c>
      <c r="H2742" s="3" t="s">
        <v>27</v>
      </c>
      <c r="I2742" s="3">
        <v>5</v>
      </c>
      <c r="J2742" s="3">
        <v>-76.097191</v>
      </c>
      <c r="K2742" s="3">
        <v>39.050966</v>
      </c>
      <c r="L2742" s="3"/>
      <c r="M2742" s="3">
        <v>0</v>
      </c>
      <c r="N2742" s="3">
        <v>0</v>
      </c>
      <c r="O2742" s="3">
        <v>0</v>
      </c>
      <c r="P2742" s="3">
        <v>0</v>
      </c>
      <c r="Q2742" s="3" t="s">
        <v>29</v>
      </c>
      <c r="R2742" s="3" t="s">
        <v>30</v>
      </c>
      <c r="S2742" s="3"/>
      <c r="T2742" s="3"/>
      <c r="U2742" s="7">
        <v>45854.6848726852</v>
      </c>
      <c r="V2742" s="7">
        <v>45856.4397453704</v>
      </c>
      <c r="W2742" s="3"/>
    </row>
    <row r="2743" ht="15.05" spans="1:23">
      <c r="A2743" s="4" t="str">
        <f t="array" ref="A2743">IF(SUM(--ISNUMBER(SEARCH({", AB ",", BC ",", MB ",", NB ",", NL ",", NS ",", NT ",", NU ",", ON ",", PE ",", QC ",", SK ",", YT "},UPPER(C2743))))&gt;0,"Canada","USA")</f>
        <v>USA</v>
      </c>
      <c r="B2743" s="3" t="s">
        <v>13046</v>
      </c>
      <c r="C2743" s="3" t="s">
        <v>13047</v>
      </c>
      <c r="D2743" s="3" t="s">
        <v>13048</v>
      </c>
      <c r="E2743" s="3" t="s">
        <v>13049</v>
      </c>
      <c r="F2743" s="3"/>
      <c r="G2743" s="3" t="s">
        <v>27</v>
      </c>
      <c r="H2743" s="3" t="s">
        <v>91</v>
      </c>
      <c r="I2743" s="3">
        <v>1</v>
      </c>
      <c r="J2743" s="3">
        <v>-82.2136862</v>
      </c>
      <c r="K2743" s="3">
        <v>28.0222423</v>
      </c>
      <c r="L2743" s="3" t="s">
        <v>13050</v>
      </c>
      <c r="M2743" s="3">
        <v>0</v>
      </c>
      <c r="N2743" s="3">
        <v>0</v>
      </c>
      <c r="O2743" s="3">
        <v>0</v>
      </c>
      <c r="P2743" s="3">
        <v>0</v>
      </c>
      <c r="Q2743" s="3" t="s">
        <v>29</v>
      </c>
      <c r="R2743" s="3" t="s">
        <v>30</v>
      </c>
      <c r="S2743" s="3"/>
      <c r="T2743" s="3"/>
      <c r="U2743" s="7">
        <v>45656.4675231481</v>
      </c>
      <c r="V2743" s="7">
        <v>45897.6669675926</v>
      </c>
      <c r="W2743" s="3"/>
    </row>
    <row r="2744" ht="15.05" spans="1:23">
      <c r="A2744" s="4" t="str">
        <f t="array" ref="A2744">IF(SUM(--ISNUMBER(SEARCH({", AB ",", BC ",", MB ",", NB ",", NL ",", NS ",", NT ",", NU ",", ON ",", PE ",", QC ",", SK ",", YT "},UPPER(C2744))))&gt;0,"Canada","USA")</f>
        <v>USA</v>
      </c>
      <c r="B2744" s="3" t="s">
        <v>13051</v>
      </c>
      <c r="C2744" s="3" t="s">
        <v>13052</v>
      </c>
      <c r="D2744" s="3" t="s">
        <v>13053</v>
      </c>
      <c r="E2744" s="3" t="s">
        <v>334</v>
      </c>
      <c r="F2744" s="3" t="s">
        <v>13054</v>
      </c>
      <c r="G2744" s="3" t="s">
        <v>27</v>
      </c>
      <c r="H2744" s="3" t="s">
        <v>27</v>
      </c>
      <c r="I2744" s="3">
        <v>6</v>
      </c>
      <c r="J2744" s="3">
        <v>-78.83713</v>
      </c>
      <c r="K2744" s="3">
        <v>42.93941</v>
      </c>
      <c r="L2744" s="3"/>
      <c r="M2744" s="3">
        <v>0</v>
      </c>
      <c r="N2744" s="3">
        <v>0</v>
      </c>
      <c r="O2744" s="3">
        <v>0</v>
      </c>
      <c r="P2744" s="3">
        <v>0</v>
      </c>
      <c r="Q2744" s="3" t="s">
        <v>29</v>
      </c>
      <c r="R2744" s="3" t="s">
        <v>30</v>
      </c>
      <c r="S2744" s="3"/>
      <c r="T2744" s="3"/>
      <c r="U2744" s="7">
        <v>45669.5114814815</v>
      </c>
      <c r="V2744" s="7">
        <v>45693.5055092593</v>
      </c>
      <c r="W2744" s="3"/>
    </row>
    <row r="2745" ht="15.05" spans="1:23">
      <c r="A2745" s="4" t="str">
        <f t="array" ref="A2745">IF(SUM(--ISNUMBER(SEARCH({", AB ",", BC ",", MB ",", NB ",", NL ",", NS ",", NT ",", NU ",", ON ",", PE ",", QC ",", SK ",", YT "},UPPER(C2745))))&gt;0,"Canada","USA")</f>
        <v>USA</v>
      </c>
      <c r="B2745" s="3" t="s">
        <v>13055</v>
      </c>
      <c r="C2745" s="3" t="s">
        <v>13056</v>
      </c>
      <c r="D2745" s="3" t="s">
        <v>13057</v>
      </c>
      <c r="E2745" s="3" t="s">
        <v>13058</v>
      </c>
      <c r="F2745" s="3" t="s">
        <v>13059</v>
      </c>
      <c r="G2745" s="3" t="s">
        <v>27</v>
      </c>
      <c r="H2745" s="3" t="s">
        <v>27</v>
      </c>
      <c r="I2745" s="3">
        <v>5</v>
      </c>
      <c r="J2745" s="3">
        <v>-122.535725899999</v>
      </c>
      <c r="K2745" s="3">
        <v>47.226715</v>
      </c>
      <c r="L2745" s="3" t="s">
        <v>13060</v>
      </c>
      <c r="M2745" s="3">
        <v>0</v>
      </c>
      <c r="N2745" s="3">
        <v>0</v>
      </c>
      <c r="O2745" s="3">
        <v>0</v>
      </c>
      <c r="P2745" s="3">
        <v>0</v>
      </c>
      <c r="Q2745" s="3" t="s">
        <v>29</v>
      </c>
      <c r="R2745" s="3" t="s">
        <v>30</v>
      </c>
      <c r="S2745" s="3"/>
      <c r="T2745" s="3"/>
      <c r="U2745" s="7">
        <v>45664.7011458333</v>
      </c>
      <c r="V2745" s="7">
        <v>45866.496875</v>
      </c>
      <c r="W2745" s="3"/>
    </row>
    <row r="2746" ht="15.05" spans="1:23">
      <c r="A2746" s="4" t="str">
        <f t="array" ref="A2746">IF(SUM(--ISNUMBER(SEARCH({", AB ",", BC ",", MB ",", NB ",", NL ",", NS ",", NT ",", NU ",", ON ",", PE ",", QC ",", SK ",", YT "},UPPER(C2746))))&gt;0,"Canada","USA")</f>
        <v>USA</v>
      </c>
      <c r="B2746" s="3" t="s">
        <v>13061</v>
      </c>
      <c r="C2746" s="3" t="s">
        <v>13062</v>
      </c>
      <c r="D2746" s="3" t="s">
        <v>13063</v>
      </c>
      <c r="E2746" s="3" t="s">
        <v>13064</v>
      </c>
      <c r="F2746" s="3"/>
      <c r="G2746" s="3" t="s">
        <v>27</v>
      </c>
      <c r="H2746" s="3" t="s">
        <v>27</v>
      </c>
      <c r="I2746" s="3">
        <v>5</v>
      </c>
      <c r="J2746" s="3">
        <v>-90.0715877</v>
      </c>
      <c r="K2746" s="3">
        <v>43.7943448</v>
      </c>
      <c r="L2746" s="3" t="s">
        <v>13065</v>
      </c>
      <c r="M2746" s="3">
        <v>0</v>
      </c>
      <c r="N2746" s="3">
        <v>0</v>
      </c>
      <c r="O2746" s="3">
        <v>0</v>
      </c>
      <c r="P2746" s="3">
        <v>0</v>
      </c>
      <c r="Q2746" s="3" t="s">
        <v>29</v>
      </c>
      <c r="R2746" s="3" t="s">
        <v>30</v>
      </c>
      <c r="S2746" s="3"/>
      <c r="T2746" s="3"/>
      <c r="U2746" s="7">
        <v>45664.5626157407</v>
      </c>
      <c r="V2746" s="7">
        <v>45867.4111226852</v>
      </c>
      <c r="W2746" s="3"/>
    </row>
    <row r="2747" ht="15.05" spans="1:23">
      <c r="A2747" s="4" t="str">
        <f t="array" ref="A2747">IF(SUM(--ISNUMBER(SEARCH({", AB ",", BC ",", MB ",", NB ",", NL ",", NS ",", NT ",", NU ",", ON ",", PE ",", QC ",", SK ",", YT "},UPPER(C2747))))&gt;0,"Canada","USA")</f>
        <v>USA</v>
      </c>
      <c r="B2747" s="3" t="s">
        <v>13066</v>
      </c>
      <c r="C2747" s="3" t="s">
        <v>13067</v>
      </c>
      <c r="D2747" s="3" t="s">
        <v>13068</v>
      </c>
      <c r="E2747" s="3" t="s">
        <v>13069</v>
      </c>
      <c r="F2747" s="3"/>
      <c r="G2747" s="3" t="s">
        <v>27</v>
      </c>
      <c r="H2747" s="3" t="s">
        <v>27</v>
      </c>
      <c r="I2747" s="3">
        <v>5</v>
      </c>
      <c r="J2747" s="3">
        <v>-70.51702</v>
      </c>
      <c r="K2747" s="3">
        <v>41.37399</v>
      </c>
      <c r="L2747" s="3"/>
      <c r="M2747" s="3">
        <v>0</v>
      </c>
      <c r="N2747" s="3">
        <v>0</v>
      </c>
      <c r="O2747" s="3">
        <v>0</v>
      </c>
      <c r="P2747" s="3">
        <v>0</v>
      </c>
      <c r="Q2747" s="3" t="s">
        <v>29</v>
      </c>
      <c r="R2747" s="3" t="s">
        <v>30</v>
      </c>
      <c r="S2747" s="3"/>
      <c r="T2747" s="3"/>
      <c r="U2747" s="7">
        <v>45786.7202430556</v>
      </c>
      <c r="V2747" s="7">
        <v>45786.7202430556</v>
      </c>
      <c r="W2747" s="3"/>
    </row>
    <row r="2748" ht="15.05" spans="1:23">
      <c r="A2748" s="4" t="str">
        <f t="array" ref="A2748">IF(SUM(--ISNUMBER(SEARCH({", AB ",", BC ",", MB ",", NB ",", NL ",", NS ",", NT ",", NU ",", ON ",", PE ",", QC ",", SK ",", YT "},UPPER(C2748))))&gt;0,"Canada","USA")</f>
        <v>USA</v>
      </c>
      <c r="B2748" s="3" t="s">
        <v>13070</v>
      </c>
      <c r="C2748" s="3" t="s">
        <v>13071</v>
      </c>
      <c r="D2748" s="3" t="s">
        <v>13072</v>
      </c>
      <c r="E2748" s="3" t="s">
        <v>13073</v>
      </c>
      <c r="F2748" s="3" t="s">
        <v>13074</v>
      </c>
      <c r="G2748" s="3" t="s">
        <v>27</v>
      </c>
      <c r="H2748" s="3" t="s">
        <v>27</v>
      </c>
      <c r="I2748" s="3">
        <v>5</v>
      </c>
      <c r="J2748" s="3">
        <v>-92.16049</v>
      </c>
      <c r="K2748" s="3">
        <v>32.46242</v>
      </c>
      <c r="L2748" s="3" t="s">
        <v>13075</v>
      </c>
      <c r="M2748" s="3">
        <v>0</v>
      </c>
      <c r="N2748" s="3">
        <v>0</v>
      </c>
      <c r="O2748" s="3">
        <v>0</v>
      </c>
      <c r="P2748" s="3">
        <v>0</v>
      </c>
      <c r="Q2748" s="3" t="s">
        <v>29</v>
      </c>
      <c r="R2748" s="3" t="s">
        <v>30</v>
      </c>
      <c r="S2748" s="3"/>
      <c r="T2748" s="3"/>
      <c r="U2748" s="7">
        <v>45652.5826157407</v>
      </c>
      <c r="V2748" s="7">
        <v>45922.564849537</v>
      </c>
      <c r="W2748" s="3"/>
    </row>
    <row r="2749" ht="15.05" spans="1:23">
      <c r="A2749" s="4" t="str">
        <f t="array" ref="A2749">IF(SUM(--ISNUMBER(SEARCH({", AB ",", BC ",", MB ",", NB ",", NL ",", NS ",", NT ",", NU ",", ON ",", PE ",", QC ",", SK ",", YT "},UPPER(C2749))))&gt;0,"Canada","USA")</f>
        <v>USA</v>
      </c>
      <c r="B2749" s="3" t="s">
        <v>13076</v>
      </c>
      <c r="C2749" s="3" t="s">
        <v>13077</v>
      </c>
      <c r="D2749" s="3" t="s">
        <v>13078</v>
      </c>
      <c r="E2749" s="3" t="s">
        <v>13079</v>
      </c>
      <c r="F2749" s="3" t="s">
        <v>13080</v>
      </c>
      <c r="G2749" s="3" t="s">
        <v>27</v>
      </c>
      <c r="H2749" s="3" t="s">
        <v>27</v>
      </c>
      <c r="I2749" s="3">
        <v>5</v>
      </c>
      <c r="J2749" s="3">
        <v>-114.45585</v>
      </c>
      <c r="K2749" s="3">
        <v>42.54728</v>
      </c>
      <c r="L2749" s="3" t="s">
        <v>13081</v>
      </c>
      <c r="M2749" s="3">
        <v>0</v>
      </c>
      <c r="N2749" s="3">
        <v>0</v>
      </c>
      <c r="O2749" s="3">
        <v>0</v>
      </c>
      <c r="P2749" s="3">
        <v>0</v>
      </c>
      <c r="Q2749" s="3" t="s">
        <v>29</v>
      </c>
      <c r="R2749" s="3" t="s">
        <v>30</v>
      </c>
      <c r="S2749" s="3"/>
      <c r="T2749" s="3"/>
      <c r="U2749" s="7">
        <v>45664.853287037</v>
      </c>
      <c r="V2749" s="7">
        <v>45868.6903472222</v>
      </c>
      <c r="W2749" s="3"/>
    </row>
    <row r="2750" ht="15.05" spans="1:23">
      <c r="A2750" s="4" t="str">
        <f t="array" ref="A2750">IF(SUM(--ISNUMBER(SEARCH({", AB ",", BC ",", MB ",", NB ",", NL ",", NS ",", NT ",", NU ",", ON ",", PE ",", QC ",", SK ",", YT "},UPPER(C2750))))&gt;0,"Canada","USA")</f>
        <v>USA</v>
      </c>
      <c r="B2750" s="3" t="s">
        <v>13082</v>
      </c>
      <c r="C2750" s="3" t="s">
        <v>13083</v>
      </c>
      <c r="D2750" s="3" t="s">
        <v>13084</v>
      </c>
      <c r="E2750" s="3" t="s">
        <v>13085</v>
      </c>
      <c r="F2750" s="3" t="s">
        <v>11759</v>
      </c>
      <c r="G2750" s="3" t="s">
        <v>27</v>
      </c>
      <c r="H2750" s="3" t="s">
        <v>27</v>
      </c>
      <c r="I2750" s="3">
        <v>5</v>
      </c>
      <c r="J2750" s="3">
        <v>-82.7688465321808</v>
      </c>
      <c r="K2750" s="8" t="s">
        <v>13086</v>
      </c>
      <c r="L2750" s="3" t="s">
        <v>13087</v>
      </c>
      <c r="M2750" s="3">
        <v>110</v>
      </c>
      <c r="N2750" s="3">
        <v>0</v>
      </c>
      <c r="O2750" s="3">
        <v>0</v>
      </c>
      <c r="P2750" s="3">
        <v>0</v>
      </c>
      <c r="Q2750" s="3" t="s">
        <v>29</v>
      </c>
      <c r="R2750" s="3" t="s">
        <v>30</v>
      </c>
      <c r="S2750" s="3"/>
      <c r="T2750" s="3"/>
      <c r="U2750" s="7">
        <v>45902.6076967593</v>
      </c>
      <c r="V2750" s="7">
        <v>45911.4803587963</v>
      </c>
      <c r="W2750" s="3"/>
    </row>
    <row r="2751" ht="15.05" spans="1:23">
      <c r="A2751" s="4" t="str">
        <f t="array" ref="A2751">IF(SUM(--ISNUMBER(SEARCH({", AB ",", BC ",", MB ",", NB ",", NL ",", NS ",", NT ",", NU ",", ON ",", PE ",", QC ",", SK ",", YT "},UPPER(C2751))))&gt;0,"Canada","USA")</f>
        <v>USA</v>
      </c>
      <c r="B2751" s="3" t="s">
        <v>13088</v>
      </c>
      <c r="C2751" s="3" t="s">
        <v>13089</v>
      </c>
      <c r="D2751" s="3" t="s">
        <v>13090</v>
      </c>
      <c r="E2751" s="3" t="s">
        <v>13091</v>
      </c>
      <c r="F2751" s="3"/>
      <c r="G2751" s="3" t="s">
        <v>27</v>
      </c>
      <c r="H2751" s="3" t="s">
        <v>27</v>
      </c>
      <c r="I2751" s="3">
        <v>5</v>
      </c>
      <c r="J2751" s="3">
        <v>-74.03294</v>
      </c>
      <c r="K2751" s="3">
        <v>40.27086</v>
      </c>
      <c r="L2751" s="3"/>
      <c r="M2751" s="3">
        <v>0</v>
      </c>
      <c r="N2751" s="3">
        <v>0</v>
      </c>
      <c r="O2751" s="3">
        <v>0</v>
      </c>
      <c r="P2751" s="3">
        <v>0</v>
      </c>
      <c r="Q2751" s="3" t="s">
        <v>29</v>
      </c>
      <c r="R2751" s="3" t="s">
        <v>30</v>
      </c>
      <c r="S2751" s="3"/>
      <c r="T2751" s="3"/>
      <c r="U2751" s="7">
        <v>45789.4355324074</v>
      </c>
      <c r="V2751" s="7">
        <v>45789.4529976852</v>
      </c>
      <c r="W2751" s="3"/>
    </row>
    <row r="2752" ht="15.05" spans="1:23">
      <c r="A2752" s="4" t="str">
        <f t="array" ref="A2752">IF(SUM(--ISNUMBER(SEARCH({", AB ",", BC ",", MB ",", NB ",", NL ",", NS ",", NT ",", NU ",", ON ",", PE ",", QC ",", SK ",", YT "},UPPER(C2752))))&gt;0,"Canada","USA")</f>
        <v>USA</v>
      </c>
      <c r="B2752" s="3" t="s">
        <v>13092</v>
      </c>
      <c r="C2752" s="3" t="s">
        <v>13093</v>
      </c>
      <c r="D2752" s="3" t="s">
        <v>13094</v>
      </c>
      <c r="E2752" s="3" t="s">
        <v>13095</v>
      </c>
      <c r="F2752" s="3"/>
      <c r="G2752" s="3" t="s">
        <v>27</v>
      </c>
      <c r="H2752" s="3" t="s">
        <v>27</v>
      </c>
      <c r="I2752" s="3">
        <v>5</v>
      </c>
      <c r="J2752" s="3">
        <v>-81.30376</v>
      </c>
      <c r="K2752" s="3">
        <v>29.02862</v>
      </c>
      <c r="L2752" s="3"/>
      <c r="M2752" s="3">
        <v>0</v>
      </c>
      <c r="N2752" s="3">
        <v>0</v>
      </c>
      <c r="O2752" s="3">
        <v>0</v>
      </c>
      <c r="P2752" s="3">
        <v>0</v>
      </c>
      <c r="Q2752" s="3" t="s">
        <v>29</v>
      </c>
      <c r="R2752" s="3" t="s">
        <v>30</v>
      </c>
      <c r="S2752" s="3"/>
      <c r="T2752" s="3"/>
      <c r="U2752" s="7">
        <v>45664.827037037</v>
      </c>
      <c r="V2752" s="7">
        <v>45664.827037037</v>
      </c>
      <c r="W2752" s="3"/>
    </row>
    <row r="2753" ht="15.05" spans="1:23">
      <c r="A2753" s="4" t="str">
        <f t="array" ref="A2753">IF(SUM(--ISNUMBER(SEARCH({", AB ",", BC ",", MB ",", NB ",", NL ",", NS ",", NT ",", NU ",", ON ",", PE ",", QC ",", SK ",", YT "},UPPER(C2753))))&gt;0,"Canada","USA")</f>
        <v>USA</v>
      </c>
      <c r="B2753" s="3" t="s">
        <v>13096</v>
      </c>
      <c r="C2753" s="3" t="s">
        <v>13097</v>
      </c>
      <c r="D2753" s="3" t="s">
        <v>13098</v>
      </c>
      <c r="E2753" s="3" t="s">
        <v>13099</v>
      </c>
      <c r="F2753" s="3"/>
      <c r="G2753" s="3" t="s">
        <v>27</v>
      </c>
      <c r="H2753" s="3" t="s">
        <v>27</v>
      </c>
      <c r="I2753" s="3">
        <v>5</v>
      </c>
      <c r="J2753" s="3">
        <v>-93.8526630313598</v>
      </c>
      <c r="K2753" s="8" t="s">
        <v>13100</v>
      </c>
      <c r="L2753" s="3"/>
      <c r="M2753" s="3">
        <v>0</v>
      </c>
      <c r="N2753" s="3">
        <v>0</v>
      </c>
      <c r="O2753" s="3">
        <v>0</v>
      </c>
      <c r="P2753" s="3">
        <v>0</v>
      </c>
      <c r="Q2753" s="3" t="s">
        <v>29</v>
      </c>
      <c r="R2753" s="3" t="s">
        <v>30</v>
      </c>
      <c r="S2753" s="3"/>
      <c r="T2753" s="3"/>
      <c r="U2753" s="7">
        <v>45860.446875</v>
      </c>
      <c r="V2753" s="7">
        <v>45860.4992361111</v>
      </c>
      <c r="W2753" s="3"/>
    </row>
    <row r="2754" ht="15.05" spans="1:23">
      <c r="A2754" s="4" t="str">
        <f t="array" ref="A2754">IF(SUM(--ISNUMBER(SEARCH({", AB ",", BC ",", MB ",", NB ",", NL ",", NS ",", NT ",", NU ",", ON ",", PE ",", QC ",", SK ",", YT "},UPPER(C2754))))&gt;0,"Canada","USA")</f>
        <v>USA</v>
      </c>
      <c r="B2754" s="3" t="s">
        <v>13101</v>
      </c>
      <c r="C2754" s="3" t="s">
        <v>13102</v>
      </c>
      <c r="D2754" s="3" t="s">
        <v>13103</v>
      </c>
      <c r="E2754" s="3" t="s">
        <v>13104</v>
      </c>
      <c r="F2754" s="3"/>
      <c r="G2754" s="3" t="s">
        <v>27</v>
      </c>
      <c r="H2754" s="3" t="s">
        <v>27</v>
      </c>
      <c r="I2754" s="3">
        <v>5</v>
      </c>
      <c r="J2754" s="3">
        <v>-84.27461</v>
      </c>
      <c r="K2754" s="3">
        <v>30.38408</v>
      </c>
      <c r="L2754" s="3" t="s">
        <v>13105</v>
      </c>
      <c r="M2754" s="3">
        <v>0</v>
      </c>
      <c r="N2754" s="3">
        <v>0</v>
      </c>
      <c r="O2754" s="3">
        <v>0</v>
      </c>
      <c r="P2754" s="3">
        <v>0</v>
      </c>
      <c r="Q2754" s="3" t="s">
        <v>29</v>
      </c>
      <c r="R2754" s="3" t="s">
        <v>30</v>
      </c>
      <c r="S2754" s="3"/>
      <c r="T2754" s="3"/>
      <c r="U2754" s="7">
        <v>45664.7614351852</v>
      </c>
      <c r="V2754" s="7">
        <v>45826.4437268519</v>
      </c>
      <c r="W2754" s="3"/>
    </row>
    <row r="2755" ht="15.05" spans="1:23">
      <c r="A2755" s="4" t="str">
        <f t="array" ref="A2755">IF(SUM(--ISNUMBER(SEARCH({", AB ",", BC ",", MB ",", NB ",", NL ",", NS ",", NT ",", NU ",", ON ",", PE ",", QC ",", SK ",", YT "},UPPER(C2755))))&gt;0,"Canada","USA")</f>
        <v>USA</v>
      </c>
      <c r="B2755" s="3" t="s">
        <v>13106</v>
      </c>
      <c r="C2755" s="3" t="s">
        <v>13107</v>
      </c>
      <c r="D2755" s="3" t="s">
        <v>13108</v>
      </c>
      <c r="E2755" s="3" t="s">
        <v>13109</v>
      </c>
      <c r="F2755" s="3" t="s">
        <v>13110</v>
      </c>
      <c r="G2755" s="3" t="s">
        <v>27</v>
      </c>
      <c r="H2755" s="3" t="s">
        <v>27</v>
      </c>
      <c r="I2755" s="3">
        <v>5</v>
      </c>
      <c r="J2755" s="3">
        <v>-117.687552484443</v>
      </c>
      <c r="K2755" s="8" t="s">
        <v>13111</v>
      </c>
      <c r="L2755" s="3"/>
      <c r="M2755" s="3">
        <v>125</v>
      </c>
      <c r="N2755" s="3">
        <v>50</v>
      </c>
      <c r="O2755" s="3">
        <v>0</v>
      </c>
      <c r="P2755" s="3">
        <v>0</v>
      </c>
      <c r="Q2755" s="3" t="s">
        <v>29</v>
      </c>
      <c r="R2755" s="3" t="s">
        <v>30</v>
      </c>
      <c r="S2755" s="3"/>
      <c r="T2755" s="3"/>
      <c r="U2755" s="7">
        <v>45737.3639583333</v>
      </c>
      <c r="V2755" s="7">
        <v>45737.3665046296</v>
      </c>
      <c r="W2755" s="3"/>
    </row>
    <row r="2756" ht="15.05" spans="1:23">
      <c r="A2756" s="4" t="str">
        <f t="array" ref="A2756">IF(SUM(--ISNUMBER(SEARCH({", AB ",", BC ",", MB ",", NB ",", NL ",", NS ",", NT ",", NU ",", ON ",", PE ",", QC ",", SK ",", YT "},UPPER(C2756))))&gt;0,"Canada","USA")</f>
        <v>USA</v>
      </c>
      <c r="B2756" s="3" t="s">
        <v>13112</v>
      </c>
      <c r="C2756" s="3" t="s">
        <v>13113</v>
      </c>
      <c r="D2756" s="3" t="s">
        <v>13114</v>
      </c>
      <c r="E2756" s="3" t="s">
        <v>13115</v>
      </c>
      <c r="F2756" s="3" t="s">
        <v>13116</v>
      </c>
      <c r="G2756" s="3" t="s">
        <v>27</v>
      </c>
      <c r="H2756" s="3" t="s">
        <v>27</v>
      </c>
      <c r="I2756" s="3">
        <v>5</v>
      </c>
      <c r="J2756" s="3">
        <v>-90.9638564999999</v>
      </c>
      <c r="K2756" s="3">
        <v>37.0291602</v>
      </c>
      <c r="L2756" s="3" t="s">
        <v>13117</v>
      </c>
      <c r="M2756" s="3">
        <v>0</v>
      </c>
      <c r="N2756" s="3">
        <v>0</v>
      </c>
      <c r="O2756" s="3">
        <v>0</v>
      </c>
      <c r="P2756" s="3">
        <v>0</v>
      </c>
      <c r="Q2756" s="3" t="s">
        <v>29</v>
      </c>
      <c r="R2756" s="3" t="s">
        <v>30</v>
      </c>
      <c r="S2756" s="3"/>
      <c r="T2756" s="3"/>
      <c r="U2756" s="7">
        <v>45667.7121180556</v>
      </c>
      <c r="V2756" s="7">
        <v>45832.5357175926</v>
      </c>
      <c r="W2756" s="3"/>
    </row>
    <row r="2757" ht="15.05" spans="1:23">
      <c r="A2757" s="4" t="str">
        <f t="array" ref="A2757">IF(SUM(--ISNUMBER(SEARCH({", AB ",", BC ",", MB ",", NB ",", NL ",", NS ",", NT ",", NU ",", ON ",", PE ",", QC ",", SK ",", YT "},UPPER(C2757))))&gt;0,"Canada","USA")</f>
        <v>USA</v>
      </c>
      <c r="B2757" s="3" t="s">
        <v>13118</v>
      </c>
      <c r="C2757" s="3" t="s">
        <v>13119</v>
      </c>
      <c r="D2757" s="3" t="s">
        <v>13120</v>
      </c>
      <c r="E2757" s="3" t="s">
        <v>13121</v>
      </c>
      <c r="F2757" s="3" t="s">
        <v>13122</v>
      </c>
      <c r="G2757" s="3" t="s">
        <v>27</v>
      </c>
      <c r="H2757" s="3" t="s">
        <v>27</v>
      </c>
      <c r="I2757" s="3">
        <v>5</v>
      </c>
      <c r="J2757" s="3">
        <v>-91.55171</v>
      </c>
      <c r="K2757" s="3">
        <v>37.71726</v>
      </c>
      <c r="L2757" s="3"/>
      <c r="M2757" s="3">
        <v>0</v>
      </c>
      <c r="N2757" s="3">
        <v>0</v>
      </c>
      <c r="O2757" s="3">
        <v>0</v>
      </c>
      <c r="P2757" s="3">
        <v>0</v>
      </c>
      <c r="Q2757" s="3" t="s">
        <v>29</v>
      </c>
      <c r="R2757" s="3" t="s">
        <v>30</v>
      </c>
      <c r="S2757" s="3"/>
      <c r="T2757" s="3"/>
      <c r="U2757" s="7">
        <v>45667.7245949074</v>
      </c>
      <c r="V2757" s="7">
        <v>45709.414375</v>
      </c>
      <c r="W2757" s="3"/>
    </row>
    <row r="2758" ht="15.05" spans="1:23">
      <c r="A2758" s="4" t="str">
        <f t="array" ref="A2758">IF(SUM(--ISNUMBER(SEARCH({", AB ",", BC ",", MB ",", NB ",", NL ",", NS ",", NT ",", NU ",", ON ",", PE ",", QC ",", SK ",", YT "},UPPER(C2758))))&gt;0,"Canada","USA")</f>
        <v>USA</v>
      </c>
      <c r="B2758" s="3" t="s">
        <v>13123</v>
      </c>
      <c r="C2758" s="3" t="s">
        <v>13124</v>
      </c>
      <c r="D2758" s="3">
        <v>6622428799</v>
      </c>
      <c r="E2758" s="3" t="s">
        <v>13125</v>
      </c>
      <c r="F2758" s="3" t="s">
        <v>13126</v>
      </c>
      <c r="G2758" s="3" t="s">
        <v>27</v>
      </c>
      <c r="H2758" s="3" t="s">
        <v>91</v>
      </c>
      <c r="I2758" s="3">
        <v>6</v>
      </c>
      <c r="J2758" s="3">
        <v>-88.58918</v>
      </c>
      <c r="K2758" s="3">
        <v>33.36826</v>
      </c>
      <c r="L2758" s="3"/>
      <c r="M2758" s="3">
        <v>0</v>
      </c>
      <c r="N2758" s="3">
        <v>0</v>
      </c>
      <c r="O2758" s="3">
        <v>0</v>
      </c>
      <c r="P2758" s="3">
        <v>0</v>
      </c>
      <c r="Q2758" s="3" t="s">
        <v>29</v>
      </c>
      <c r="R2758" s="3" t="s">
        <v>30</v>
      </c>
      <c r="S2758" s="3"/>
      <c r="T2758" s="3"/>
      <c r="U2758" s="7">
        <v>45790.6921643519</v>
      </c>
      <c r="V2758" s="7">
        <v>45848.6556597222</v>
      </c>
      <c r="W2758" s="3"/>
    </row>
    <row r="2759" ht="15.05" spans="1:23">
      <c r="A2759" s="4" t="str">
        <f t="array" ref="A2759">IF(SUM(--ISNUMBER(SEARCH({", AB ",", BC ",", MB ",", NB ",", NL ",", NS ",", NT ",", NU ",", ON ",", PE ",", QC ",", SK ",", YT "},UPPER(C2759))))&gt;0,"Canada","USA")</f>
        <v>USA</v>
      </c>
      <c r="B2759" s="3" t="s">
        <v>13127</v>
      </c>
      <c r="C2759" s="3" t="s">
        <v>13128</v>
      </c>
      <c r="D2759" s="3" t="s">
        <v>13129</v>
      </c>
      <c r="E2759" s="3" t="s">
        <v>13130</v>
      </c>
      <c r="F2759" s="3"/>
      <c r="G2759" s="3" t="s">
        <v>91</v>
      </c>
      <c r="H2759" s="3" t="s">
        <v>27</v>
      </c>
      <c r="I2759" s="3">
        <v>5</v>
      </c>
      <c r="J2759" s="3">
        <v>-92.28445</v>
      </c>
      <c r="K2759" s="3">
        <v>34.74076</v>
      </c>
      <c r="L2759" s="3" t="s">
        <v>9594</v>
      </c>
      <c r="M2759" s="3">
        <v>0</v>
      </c>
      <c r="N2759" s="3">
        <v>0</v>
      </c>
      <c r="O2759" s="3">
        <v>0</v>
      </c>
      <c r="P2759" s="3">
        <v>0</v>
      </c>
      <c r="Q2759" s="3" t="s">
        <v>29</v>
      </c>
      <c r="R2759" s="3" t="s">
        <v>30</v>
      </c>
      <c r="S2759" s="3"/>
      <c r="T2759" s="3"/>
      <c r="U2759" s="7">
        <v>45615.446087963</v>
      </c>
      <c r="V2759" s="7">
        <v>45922.5574189815</v>
      </c>
      <c r="W2759" s="3"/>
    </row>
    <row r="2760" ht="15.05" spans="1:23">
      <c r="A2760" s="4" t="str">
        <f t="array" ref="A2760">IF(SUM(--ISNUMBER(SEARCH({", AB ",", BC ",", MB ",", NB ",", NL ",", NS ",", NT ",", NU ",", ON ",", PE ",", QC ",", SK ",", YT "},UPPER(C2760))))&gt;0,"Canada","USA")</f>
        <v>USA</v>
      </c>
      <c r="B2760" s="3" t="s">
        <v>13131</v>
      </c>
      <c r="C2760" s="3" t="s">
        <v>13132</v>
      </c>
      <c r="D2760" s="3" t="s">
        <v>13133</v>
      </c>
      <c r="E2760" s="3" t="s">
        <v>13134</v>
      </c>
      <c r="F2760" s="3"/>
      <c r="G2760" s="3" t="s">
        <v>27</v>
      </c>
      <c r="H2760" s="3" t="s">
        <v>27</v>
      </c>
      <c r="I2760" s="3">
        <v>5</v>
      </c>
      <c r="J2760" s="3">
        <v>-118.92914</v>
      </c>
      <c r="K2760" s="3">
        <v>35.40489</v>
      </c>
      <c r="L2760" s="3" t="s">
        <v>13135</v>
      </c>
      <c r="M2760" s="3">
        <v>0</v>
      </c>
      <c r="N2760" s="3">
        <v>0</v>
      </c>
      <c r="O2760" s="3">
        <v>0</v>
      </c>
      <c r="P2760" s="3">
        <v>0</v>
      </c>
      <c r="Q2760" s="3" t="s">
        <v>29</v>
      </c>
      <c r="R2760" s="3" t="s">
        <v>30</v>
      </c>
      <c r="S2760" s="3"/>
      <c r="T2760" s="3"/>
      <c r="U2760" s="7">
        <v>45643.4467708333</v>
      </c>
      <c r="V2760" s="7">
        <v>45820.5585648148</v>
      </c>
      <c r="W2760" s="3"/>
    </row>
    <row r="2761" ht="15.05" spans="1:23">
      <c r="A2761" s="4" t="str">
        <f t="array" ref="A2761">IF(SUM(--ISNUMBER(SEARCH({", AB ",", BC ",", MB ",", NB ",", NL ",", NS ",", NT ",", NU ",", ON ",", PE ",", QC ",", SK ",", YT "},UPPER(C2761))))&gt;0,"Canada","USA")</f>
        <v>USA</v>
      </c>
      <c r="B2761" s="3" t="s">
        <v>13136</v>
      </c>
      <c r="C2761" s="3" t="s">
        <v>13137</v>
      </c>
      <c r="D2761" s="3" t="s">
        <v>13138</v>
      </c>
      <c r="E2761" s="3" t="s">
        <v>13139</v>
      </c>
      <c r="F2761" s="3"/>
      <c r="G2761" s="3" t="s">
        <v>27</v>
      </c>
      <c r="H2761" s="3" t="s">
        <v>27</v>
      </c>
      <c r="I2761" s="3">
        <v>5</v>
      </c>
      <c r="J2761" s="3">
        <v>-82.9538195316274</v>
      </c>
      <c r="K2761" s="8" t="s">
        <v>13140</v>
      </c>
      <c r="L2761" s="3" t="s">
        <v>13141</v>
      </c>
      <c r="M2761" s="3">
        <v>0</v>
      </c>
      <c r="N2761" s="3">
        <v>0</v>
      </c>
      <c r="O2761" s="3">
        <v>0</v>
      </c>
      <c r="P2761" s="3">
        <v>0</v>
      </c>
      <c r="Q2761" s="3" t="s">
        <v>29</v>
      </c>
      <c r="R2761" s="3" t="s">
        <v>30</v>
      </c>
      <c r="S2761" s="3"/>
      <c r="T2761" s="3"/>
      <c r="U2761" s="7">
        <v>45770.3591319444</v>
      </c>
      <c r="V2761" s="7">
        <v>45839.4750462963</v>
      </c>
      <c r="W2761" s="3"/>
    </row>
    <row r="2762" ht="15.05" spans="1:23">
      <c r="A2762" s="4" t="str">
        <f t="array" ref="A2762">IF(SUM(--ISNUMBER(SEARCH({", AB ",", BC ",", MB ",", NB ",", NL ",", NS ",", NT ",", NU ",", ON ",", PE ",", QC ",", SK ",", YT "},UPPER(C2762))))&gt;0,"Canada","USA")</f>
        <v>USA</v>
      </c>
      <c r="B2762" s="3" t="s">
        <v>13142</v>
      </c>
      <c r="C2762" s="3" t="s">
        <v>13143</v>
      </c>
      <c r="D2762" s="3" t="s">
        <v>13144</v>
      </c>
      <c r="E2762" s="3" t="s">
        <v>13145</v>
      </c>
      <c r="F2762" s="3"/>
      <c r="G2762" s="3" t="s">
        <v>27</v>
      </c>
      <c r="H2762" s="3" t="s">
        <v>27</v>
      </c>
      <c r="I2762" s="3">
        <v>5</v>
      </c>
      <c r="J2762" s="3">
        <v>-72.93803</v>
      </c>
      <c r="K2762" s="3">
        <v>41.68919</v>
      </c>
      <c r="L2762" s="3"/>
      <c r="M2762" s="3">
        <v>0</v>
      </c>
      <c r="N2762" s="3">
        <v>0</v>
      </c>
      <c r="O2762" s="3">
        <v>0</v>
      </c>
      <c r="P2762" s="3">
        <v>0</v>
      </c>
      <c r="Q2762" s="3" t="s">
        <v>29</v>
      </c>
      <c r="R2762" s="3" t="s">
        <v>30</v>
      </c>
      <c r="S2762" s="3"/>
      <c r="T2762" s="3"/>
      <c r="U2762" s="7">
        <v>45782.4852083333</v>
      </c>
      <c r="V2762" s="7">
        <v>45782.4852083333</v>
      </c>
      <c r="W2762" s="3"/>
    </row>
    <row r="2763" ht="15.05" spans="1:23">
      <c r="A2763" s="4" t="str">
        <f t="array" ref="A2763">IF(SUM(--ISNUMBER(SEARCH({", AB ",", BC ",", MB ",", NB ",", NL ",", NS ",", NT ",", NU ",", ON ",", PE ",", QC ",", SK ",", YT "},UPPER(C2763))))&gt;0,"Canada","USA")</f>
        <v>USA</v>
      </c>
      <c r="B2763" s="3" t="s">
        <v>13146</v>
      </c>
      <c r="C2763" s="3" t="s">
        <v>13147</v>
      </c>
      <c r="D2763" s="3" t="s">
        <v>13148</v>
      </c>
      <c r="E2763" s="3" t="s">
        <v>13149</v>
      </c>
      <c r="F2763" s="3"/>
      <c r="G2763" s="3" t="s">
        <v>27</v>
      </c>
      <c r="H2763" s="3" t="s">
        <v>91</v>
      </c>
      <c r="I2763" s="3">
        <v>5</v>
      </c>
      <c r="J2763" s="3">
        <v>-84.52363</v>
      </c>
      <c r="K2763" s="3">
        <v>42.80153</v>
      </c>
      <c r="L2763" s="3" t="s">
        <v>13150</v>
      </c>
      <c r="M2763" s="3">
        <v>0</v>
      </c>
      <c r="N2763" s="3">
        <v>0</v>
      </c>
      <c r="O2763" s="3">
        <v>0</v>
      </c>
      <c r="P2763" s="3">
        <v>0</v>
      </c>
      <c r="Q2763" s="3" t="s">
        <v>29</v>
      </c>
      <c r="R2763" s="3" t="s">
        <v>30</v>
      </c>
      <c r="S2763" s="3"/>
      <c r="T2763" s="3"/>
      <c r="U2763" s="7">
        <v>45679.4883796296</v>
      </c>
      <c r="V2763" s="7">
        <v>45922.551087963</v>
      </c>
      <c r="W2763" s="3"/>
    </row>
    <row r="2764" ht="15.05" spans="1:23">
      <c r="A2764" s="4" t="str">
        <f t="array" ref="A2764">IF(SUM(--ISNUMBER(SEARCH({", AB ",", BC ",", MB ",", NB ",", NL ",", NS ",", NT ",", NU ",", ON ",", PE ",", QC ",", SK ",", YT "},UPPER(C2764))))&gt;0,"Canada","USA")</f>
        <v>USA</v>
      </c>
      <c r="B2764" s="3" t="s">
        <v>13151</v>
      </c>
      <c r="C2764" s="3" t="s">
        <v>13152</v>
      </c>
      <c r="D2764" s="3" t="s">
        <v>13153</v>
      </c>
      <c r="E2764" s="3" t="s">
        <v>13154</v>
      </c>
      <c r="F2764" s="3"/>
      <c r="G2764" s="3" t="s">
        <v>27</v>
      </c>
      <c r="H2764" s="3" t="s">
        <v>27</v>
      </c>
      <c r="I2764" s="3">
        <v>1</v>
      </c>
      <c r="J2764" s="3">
        <v>-77.8043766999999</v>
      </c>
      <c r="K2764" s="3">
        <v>40.8271575</v>
      </c>
      <c r="L2764" s="3" t="s">
        <v>13155</v>
      </c>
      <c r="M2764" s="3">
        <v>0</v>
      </c>
      <c r="N2764" s="3">
        <v>0</v>
      </c>
      <c r="O2764" s="3">
        <v>0</v>
      </c>
      <c r="P2764" s="3">
        <v>0</v>
      </c>
      <c r="Q2764" s="3" t="s">
        <v>29</v>
      </c>
      <c r="R2764" s="3" t="s">
        <v>30</v>
      </c>
      <c r="S2764" s="3"/>
      <c r="T2764" s="3"/>
      <c r="U2764" s="7">
        <v>45611.6184259259</v>
      </c>
      <c r="V2764" s="7">
        <v>45845.4534259259</v>
      </c>
      <c r="W2764" s="3"/>
    </row>
    <row r="2765" ht="15.05" spans="1:23">
      <c r="A2765" s="4" t="str">
        <f t="array" ref="A2765">IF(SUM(--ISNUMBER(SEARCH({", AB ",", BC ",", MB ",", NB ",", NL ",", NS ",", NT ",", NU ",", ON ",", PE ",", QC ",", SK ",", YT "},UPPER(C2765))))&gt;0,"Canada","USA")</f>
        <v>USA</v>
      </c>
      <c r="B2765" s="3" t="s">
        <v>13156</v>
      </c>
      <c r="C2765" s="3" t="s">
        <v>13157</v>
      </c>
      <c r="D2765" s="3" t="s">
        <v>13158</v>
      </c>
      <c r="E2765" s="3" t="s">
        <v>13159</v>
      </c>
      <c r="F2765" s="3"/>
      <c r="G2765" s="3" t="s">
        <v>27</v>
      </c>
      <c r="H2765" s="3" t="s">
        <v>27</v>
      </c>
      <c r="I2765" s="3">
        <v>5</v>
      </c>
      <c r="J2765" s="3">
        <v>-90.22216</v>
      </c>
      <c r="K2765" s="3">
        <v>39.72294</v>
      </c>
      <c r="L2765" s="3" t="s">
        <v>13160</v>
      </c>
      <c r="M2765" s="3">
        <v>0</v>
      </c>
      <c r="N2765" s="3">
        <v>0</v>
      </c>
      <c r="O2765" s="3">
        <v>0</v>
      </c>
      <c r="P2765" s="3">
        <v>0</v>
      </c>
      <c r="Q2765" s="3" t="s">
        <v>29</v>
      </c>
      <c r="R2765" s="3" t="s">
        <v>30</v>
      </c>
      <c r="S2765" s="3"/>
      <c r="T2765" s="3"/>
      <c r="U2765" s="7">
        <v>45665.4894444444</v>
      </c>
      <c r="V2765" s="7">
        <v>45827.6530324074</v>
      </c>
      <c r="W2765" s="3"/>
    </row>
    <row r="2766" ht="15.05" spans="1:23">
      <c r="A2766" s="4" t="str">
        <f t="array" ref="A2766">IF(SUM(--ISNUMBER(SEARCH({", AB ",", BC ",", MB ",", NB ",", NL ",", NS ",", NT ",", NU ",", ON ",", PE ",", QC ",", SK ",", YT "},UPPER(C2766))))&gt;0,"Canada","USA")</f>
        <v>USA</v>
      </c>
      <c r="B2766" s="3" t="s">
        <v>13161</v>
      </c>
      <c r="C2766" s="3" t="s">
        <v>13162</v>
      </c>
      <c r="D2766" s="3" t="s">
        <v>13163</v>
      </c>
      <c r="E2766" s="3" t="s">
        <v>13164</v>
      </c>
      <c r="F2766" s="3"/>
      <c r="G2766" s="3" t="s">
        <v>27</v>
      </c>
      <c r="H2766" s="3" t="s">
        <v>27</v>
      </c>
      <c r="I2766" s="3">
        <v>5</v>
      </c>
      <c r="J2766" s="3">
        <v>-73.73788</v>
      </c>
      <c r="K2766" s="3">
        <v>41.19179</v>
      </c>
      <c r="L2766" s="3" t="s">
        <v>13165</v>
      </c>
      <c r="M2766" s="3">
        <v>0</v>
      </c>
      <c r="N2766" s="3">
        <v>0</v>
      </c>
      <c r="O2766" s="3">
        <v>0</v>
      </c>
      <c r="P2766" s="3">
        <v>0</v>
      </c>
      <c r="Q2766" s="3" t="s">
        <v>29</v>
      </c>
      <c r="R2766" s="3" t="s">
        <v>30</v>
      </c>
      <c r="S2766" s="3"/>
      <c r="T2766" s="3"/>
      <c r="U2766" s="7">
        <v>45669.6957291667</v>
      </c>
      <c r="V2766" s="7">
        <v>45835.6398032407</v>
      </c>
      <c r="W2766" s="3"/>
    </row>
    <row r="2767" ht="15.05" spans="1:23">
      <c r="A2767" s="4" t="str">
        <f t="array" ref="A2767">IF(SUM(--ISNUMBER(SEARCH({", AB ",", BC ",", MB ",", NB ",", NL ",", NS ",", NT ",", NU ",", ON ",", PE ",", QC ",", SK ",", YT "},UPPER(C2767))))&gt;0,"Canada","USA")</f>
        <v>USA</v>
      </c>
      <c r="B2767" s="3" t="s">
        <v>13166</v>
      </c>
      <c r="C2767" s="3" t="s">
        <v>13167</v>
      </c>
      <c r="D2767" s="3" t="s">
        <v>13168</v>
      </c>
      <c r="E2767" s="3" t="s">
        <v>13169</v>
      </c>
      <c r="F2767" s="3"/>
      <c r="G2767" s="3" t="s">
        <v>27</v>
      </c>
      <c r="H2767" s="3" t="s">
        <v>27</v>
      </c>
      <c r="I2767" s="3">
        <v>6</v>
      </c>
      <c r="J2767" s="3">
        <v>-83.39524</v>
      </c>
      <c r="K2767" s="3">
        <v>37.56108</v>
      </c>
      <c r="L2767" s="3" t="s">
        <v>13170</v>
      </c>
      <c r="M2767" s="3">
        <v>0</v>
      </c>
      <c r="N2767" s="3">
        <v>0</v>
      </c>
      <c r="O2767" s="3">
        <v>0</v>
      </c>
      <c r="P2767" s="3">
        <v>0</v>
      </c>
      <c r="Q2767" s="3" t="s">
        <v>29</v>
      </c>
      <c r="R2767" s="3" t="s">
        <v>30</v>
      </c>
      <c r="S2767" s="3"/>
      <c r="T2767" s="3"/>
      <c r="U2767" s="7">
        <v>45666.6032175926</v>
      </c>
      <c r="V2767" s="7">
        <v>45870.4801273148</v>
      </c>
      <c r="W2767" s="3"/>
    </row>
    <row r="2768" ht="15.05" spans="1:23">
      <c r="A2768" s="4" t="str">
        <f t="array" ref="A2768">IF(SUM(--ISNUMBER(SEARCH({", AB ",", BC ",", MB ",", NB ",", NL ",", NS ",", NT ",", NU ",", ON ",", PE ",", QC ",", SK ",", YT "},UPPER(C2768))))&gt;0,"Canada","USA")</f>
        <v>USA</v>
      </c>
      <c r="B2768" s="3" t="s">
        <v>13171</v>
      </c>
      <c r="C2768" s="3" t="s">
        <v>13172</v>
      </c>
      <c r="D2768" s="3" t="s">
        <v>13173</v>
      </c>
      <c r="E2768" s="3" t="s">
        <v>13174</v>
      </c>
      <c r="F2768" s="3" t="s">
        <v>13175</v>
      </c>
      <c r="G2768" s="3" t="s">
        <v>27</v>
      </c>
      <c r="H2768" s="3" t="s">
        <v>27</v>
      </c>
      <c r="I2768" s="3">
        <v>5</v>
      </c>
      <c r="J2768" s="3">
        <v>-111.060577002679</v>
      </c>
      <c r="K2768" s="8" t="s">
        <v>13176</v>
      </c>
      <c r="L2768" s="3"/>
      <c r="M2768" s="3">
        <v>0</v>
      </c>
      <c r="N2768" s="3">
        <v>0</v>
      </c>
      <c r="O2768" s="3">
        <v>0</v>
      </c>
      <c r="P2768" s="3">
        <v>0</v>
      </c>
      <c r="Q2768" s="3" t="s">
        <v>29</v>
      </c>
      <c r="R2768" s="3" t="s">
        <v>30</v>
      </c>
      <c r="S2768" s="3"/>
      <c r="T2768" s="3"/>
      <c r="U2768" s="7">
        <v>45909.4860763889</v>
      </c>
      <c r="V2768" s="7">
        <v>45916.3650347222</v>
      </c>
      <c r="W2768" s="3"/>
    </row>
    <row r="2769" ht="15.05" spans="1:23">
      <c r="A2769" s="4" t="str">
        <f t="array" ref="A2769">IF(SUM(--ISNUMBER(SEARCH({", AB ",", BC ",", MB ",", NB ",", NL ",", NS ",", NT ",", NU ",", ON ",", PE ",", QC ",", SK ",", YT "},UPPER(C2769))))&gt;0,"Canada","USA")</f>
        <v>USA</v>
      </c>
      <c r="B2769" s="3" t="s">
        <v>13177</v>
      </c>
      <c r="C2769" s="3" t="s">
        <v>13178</v>
      </c>
      <c r="D2769" s="3" t="s">
        <v>13179</v>
      </c>
      <c r="E2769" s="3" t="s">
        <v>13180</v>
      </c>
      <c r="F2769" s="3"/>
      <c r="G2769" s="3" t="s">
        <v>27</v>
      </c>
      <c r="H2769" s="3" t="s">
        <v>27</v>
      </c>
      <c r="I2769" s="3">
        <v>5</v>
      </c>
      <c r="J2769" s="3">
        <v>-86.2486607</v>
      </c>
      <c r="K2769" s="8" t="s">
        <v>13181</v>
      </c>
      <c r="L2769" s="3" t="s">
        <v>13182</v>
      </c>
      <c r="M2769" s="3">
        <v>0</v>
      </c>
      <c r="N2769" s="3">
        <v>0</v>
      </c>
      <c r="O2769" s="3">
        <v>0</v>
      </c>
      <c r="P2769" s="3">
        <v>0</v>
      </c>
      <c r="Q2769" s="3" t="s">
        <v>29</v>
      </c>
      <c r="R2769" s="3" t="s">
        <v>30</v>
      </c>
      <c r="S2769" s="3"/>
      <c r="T2769" s="3"/>
      <c r="U2769" s="7">
        <v>45667.6634027778</v>
      </c>
      <c r="V2769" s="7">
        <v>45832.4210763889</v>
      </c>
      <c r="W2769" s="3"/>
    </row>
    <row r="2770" ht="15.05" spans="1:23">
      <c r="A2770" s="4" t="str">
        <f t="array" ref="A2770">IF(SUM(--ISNUMBER(SEARCH({", AB ",", BC ",", MB ",", NB ",", NL ",", NS ",", NT ",", NU ",", ON ",", PE ",", QC ",", SK ",", YT "},UPPER(C2770))))&gt;0,"Canada","USA")</f>
        <v>USA</v>
      </c>
      <c r="B2770" s="3" t="s">
        <v>13183</v>
      </c>
      <c r="C2770" s="3" t="s">
        <v>13184</v>
      </c>
      <c r="D2770" s="3" t="s">
        <v>13185</v>
      </c>
      <c r="E2770" s="3" t="s">
        <v>13186</v>
      </c>
      <c r="F2770" s="3" t="s">
        <v>13187</v>
      </c>
      <c r="G2770" s="3" t="s">
        <v>27</v>
      </c>
      <c r="H2770" s="3" t="s">
        <v>27</v>
      </c>
      <c r="I2770" s="3">
        <v>1</v>
      </c>
      <c r="J2770" s="3">
        <v>-90.7101687</v>
      </c>
      <c r="K2770" s="3">
        <v>35.8406829</v>
      </c>
      <c r="L2770" s="3" t="s">
        <v>13188</v>
      </c>
      <c r="M2770" s="3">
        <v>90</v>
      </c>
      <c r="N2770" s="3">
        <v>0</v>
      </c>
      <c r="O2770" s="3">
        <v>0</v>
      </c>
      <c r="P2770" s="3">
        <v>0</v>
      </c>
      <c r="Q2770" s="3" t="s">
        <v>29</v>
      </c>
      <c r="R2770" s="3" t="s">
        <v>30</v>
      </c>
      <c r="S2770" s="3"/>
      <c r="T2770" s="3"/>
      <c r="U2770" s="7">
        <v>45603.3754976852</v>
      </c>
      <c r="V2770" s="7">
        <v>45859.4620949074</v>
      </c>
      <c r="W2770" s="3"/>
    </row>
    <row r="2771" ht="15.05" spans="1:23">
      <c r="A2771" s="4" t="str">
        <f t="array" ref="A2771">IF(SUM(--ISNUMBER(SEARCH({", AB ",", BC ",", MB ",", NB ",", NL ",", NS ",", NT ",", NU ",", ON ",", PE ",", QC ",", SK ",", YT "},UPPER(C2771))))&gt;0,"Canada","USA")</f>
        <v>USA</v>
      </c>
      <c r="B2771" s="3" t="s">
        <v>13189</v>
      </c>
      <c r="C2771" s="3" t="s">
        <v>13190</v>
      </c>
      <c r="D2771" s="3" t="s">
        <v>13191</v>
      </c>
      <c r="E2771" s="3" t="s">
        <v>13192</v>
      </c>
      <c r="F2771" s="3"/>
      <c r="G2771" s="3" t="s">
        <v>27</v>
      </c>
      <c r="H2771" s="3" t="s">
        <v>27</v>
      </c>
      <c r="I2771" s="3">
        <v>5</v>
      </c>
      <c r="J2771" s="3">
        <v>-95.63787</v>
      </c>
      <c r="K2771" s="3">
        <v>29.84046</v>
      </c>
      <c r="L2771" s="3"/>
      <c r="M2771" s="3">
        <v>0</v>
      </c>
      <c r="N2771" s="3">
        <v>0</v>
      </c>
      <c r="O2771" s="3">
        <v>0</v>
      </c>
      <c r="P2771" s="3">
        <v>0</v>
      </c>
      <c r="Q2771" s="3" t="s">
        <v>29</v>
      </c>
      <c r="R2771" s="3" t="s">
        <v>30</v>
      </c>
      <c r="S2771" s="3"/>
      <c r="T2771" s="3"/>
      <c r="U2771" s="7">
        <v>45617.7017708333</v>
      </c>
      <c r="V2771" s="7">
        <v>45696.6732986111</v>
      </c>
      <c r="W2771" s="3"/>
    </row>
    <row r="2772" ht="15.05" spans="1:23">
      <c r="A2772" s="4" t="str">
        <f t="array" ref="A2772">IF(SUM(--ISNUMBER(SEARCH({", AB ",", BC ",", MB ",", NB ",", NL ",", NS ",", NT ",", NU ",", ON ",", PE ",", QC ",", SK ",", YT "},UPPER(C2772))))&gt;0,"Canada","USA")</f>
        <v>USA</v>
      </c>
      <c r="B2772" s="3" t="s">
        <v>13193</v>
      </c>
      <c r="C2772" s="3" t="s">
        <v>13194</v>
      </c>
      <c r="D2772" s="3" t="s">
        <v>13195</v>
      </c>
      <c r="E2772" s="3" t="s">
        <v>13196</v>
      </c>
      <c r="F2772" s="3"/>
      <c r="G2772" s="3" t="s">
        <v>27</v>
      </c>
      <c r="H2772" s="3" t="s">
        <v>27</v>
      </c>
      <c r="I2772" s="3">
        <v>5</v>
      </c>
      <c r="J2772" s="3">
        <v>-123.13231</v>
      </c>
      <c r="K2772" s="3">
        <v>47.247506</v>
      </c>
      <c r="L2772" s="3" t="s">
        <v>13197</v>
      </c>
      <c r="M2772" s="3">
        <v>0</v>
      </c>
      <c r="N2772" s="3">
        <v>0</v>
      </c>
      <c r="O2772" s="3">
        <v>0</v>
      </c>
      <c r="P2772" s="3">
        <v>0</v>
      </c>
      <c r="Q2772" s="3" t="s">
        <v>29</v>
      </c>
      <c r="R2772" s="3" t="s">
        <v>30</v>
      </c>
      <c r="S2772" s="3"/>
      <c r="T2772" s="3"/>
      <c r="U2772" s="7">
        <v>45664.6830902778</v>
      </c>
      <c r="V2772" s="7">
        <v>45915.5359490741</v>
      </c>
      <c r="W2772" s="3"/>
    </row>
    <row r="2773" ht="15.05" spans="1:23">
      <c r="A2773" s="4" t="str">
        <f t="array" ref="A2773">IF(SUM(--ISNUMBER(SEARCH({", AB ",", BC ",", MB ",", NB ",", NL ",", NS ",", NT ",", NU ",", ON ",", PE ",", QC ",", SK ",", YT "},UPPER(C2773))))&gt;0,"Canada","USA")</f>
        <v>USA</v>
      </c>
      <c r="B2773" s="3" t="s">
        <v>13198</v>
      </c>
      <c r="C2773" s="3" t="s">
        <v>13199</v>
      </c>
      <c r="D2773" s="3" t="s">
        <v>13200</v>
      </c>
      <c r="E2773" s="3" t="s">
        <v>13201</v>
      </c>
      <c r="F2773" s="3"/>
      <c r="G2773" s="3" t="s">
        <v>27</v>
      </c>
      <c r="H2773" s="3" t="s">
        <v>27</v>
      </c>
      <c r="I2773" s="3">
        <v>5</v>
      </c>
      <c r="J2773" s="3">
        <v>-88.47085</v>
      </c>
      <c r="K2773" s="3">
        <v>37.72777</v>
      </c>
      <c r="L2773" s="3" t="s">
        <v>13202</v>
      </c>
      <c r="M2773" s="3">
        <v>0</v>
      </c>
      <c r="N2773" s="3">
        <v>0</v>
      </c>
      <c r="O2773" s="3">
        <v>0</v>
      </c>
      <c r="P2773" s="3">
        <v>0</v>
      </c>
      <c r="Q2773" s="3" t="s">
        <v>29</v>
      </c>
      <c r="R2773" s="3" t="s">
        <v>30</v>
      </c>
      <c r="S2773" s="3"/>
      <c r="T2773" s="3"/>
      <c r="U2773" s="7">
        <v>45665.4817939815</v>
      </c>
      <c r="V2773" s="7">
        <v>45828.5487037037</v>
      </c>
      <c r="W2773" s="3"/>
    </row>
    <row r="2774" ht="15.05" spans="1:23">
      <c r="A2774" s="4" t="str">
        <f t="array" ref="A2774">IF(SUM(--ISNUMBER(SEARCH({", AB ",", BC ",", MB ",", NB ",", NL ",", NS ",", NT ",", NU ",", ON ",", PE ",", QC ",", SK ",", YT "},UPPER(C2774))))&gt;0,"Canada","USA")</f>
        <v>USA</v>
      </c>
      <c r="B2774" s="3" t="s">
        <v>13203</v>
      </c>
      <c r="C2774" s="3" t="s">
        <v>13204</v>
      </c>
      <c r="D2774" s="3" t="s">
        <v>13205</v>
      </c>
      <c r="E2774" s="3" t="s">
        <v>13206</v>
      </c>
      <c r="F2774" s="3"/>
      <c r="G2774" s="3" t="s">
        <v>27</v>
      </c>
      <c r="H2774" s="3" t="s">
        <v>27</v>
      </c>
      <c r="I2774" s="3">
        <v>5</v>
      </c>
      <c r="J2774" s="3">
        <v>-90.91651</v>
      </c>
      <c r="K2774" s="3">
        <v>30.24075</v>
      </c>
      <c r="L2774" s="3" t="s">
        <v>13207</v>
      </c>
      <c r="M2774" s="3">
        <v>0</v>
      </c>
      <c r="N2774" s="3">
        <v>0</v>
      </c>
      <c r="O2774" s="3">
        <v>0</v>
      </c>
      <c r="P2774" s="3">
        <v>0</v>
      </c>
      <c r="Q2774" s="3" t="s">
        <v>29</v>
      </c>
      <c r="R2774" s="3" t="s">
        <v>30</v>
      </c>
      <c r="S2774" s="3"/>
      <c r="T2774" s="3"/>
      <c r="U2774" s="7">
        <v>45652.4775810185</v>
      </c>
      <c r="V2774" s="7">
        <v>45922.5494791667</v>
      </c>
      <c r="W2774" s="3"/>
    </row>
    <row r="2775" ht="15.05" spans="1:23">
      <c r="A2775" s="4" t="str">
        <f t="array" ref="A2775">IF(SUM(--ISNUMBER(SEARCH({", AB ",", BC ",", MB ",", NB ",", NL ",", NS ",", NT ",", NU ",", ON ",", PE ",", QC ",", SK ",", YT "},UPPER(C2775))))&gt;0,"Canada","USA")</f>
        <v>USA</v>
      </c>
      <c r="B2775" s="3" t="s">
        <v>13208</v>
      </c>
      <c r="C2775" s="3" t="s">
        <v>13209</v>
      </c>
      <c r="D2775" s="3" t="s">
        <v>13210</v>
      </c>
      <c r="E2775" s="3" t="s">
        <v>13211</v>
      </c>
      <c r="F2775" s="3"/>
      <c r="G2775" s="3" t="s">
        <v>27</v>
      </c>
      <c r="H2775" s="3" t="s">
        <v>27</v>
      </c>
      <c r="I2775" s="3">
        <v>5</v>
      </c>
      <c r="J2775" s="3">
        <v>-84.1832507</v>
      </c>
      <c r="K2775" s="8" t="s">
        <v>13212</v>
      </c>
      <c r="L2775" s="3" t="s">
        <v>13213</v>
      </c>
      <c r="M2775" s="3">
        <v>0</v>
      </c>
      <c r="N2775" s="3">
        <v>0</v>
      </c>
      <c r="O2775" s="3">
        <v>0</v>
      </c>
      <c r="P2775" s="3">
        <v>0</v>
      </c>
      <c r="Q2775" s="3" t="s">
        <v>29</v>
      </c>
      <c r="R2775" s="3" t="s">
        <v>30</v>
      </c>
      <c r="S2775" s="3"/>
      <c r="T2775" s="3"/>
      <c r="U2775" s="7">
        <v>45698.6648726852</v>
      </c>
      <c r="V2775" s="7">
        <v>45888.7429398148</v>
      </c>
      <c r="W2775" s="3"/>
    </row>
    <row r="2776" ht="15.05" spans="1:23">
      <c r="A2776" s="4" t="str">
        <f t="array" ref="A2776">IF(SUM(--ISNUMBER(SEARCH({", AB ",", BC ",", MB ",", NB ",", NL ",", NS ",", NT ",", NU ",", ON ",", PE ",", QC ",", SK ",", YT "},UPPER(C2776))))&gt;0,"Canada","USA")</f>
        <v>USA</v>
      </c>
      <c r="B2776" s="3" t="s">
        <v>13214</v>
      </c>
      <c r="C2776" s="3" t="s">
        <v>13215</v>
      </c>
      <c r="D2776" s="3" t="s">
        <v>13216</v>
      </c>
      <c r="E2776" s="3" t="s">
        <v>13217</v>
      </c>
      <c r="F2776" s="3"/>
      <c r="G2776" s="3" t="s">
        <v>27</v>
      </c>
      <c r="H2776" s="3" t="s">
        <v>27</v>
      </c>
      <c r="I2776" s="3">
        <v>5</v>
      </c>
      <c r="J2776" s="3">
        <v>-86.41061</v>
      </c>
      <c r="K2776" s="3">
        <v>36.92621</v>
      </c>
      <c r="L2776" s="3" t="s">
        <v>13218</v>
      </c>
      <c r="M2776" s="3">
        <v>0</v>
      </c>
      <c r="N2776" s="3">
        <v>0</v>
      </c>
      <c r="O2776" s="3">
        <v>0</v>
      </c>
      <c r="P2776" s="3">
        <v>0</v>
      </c>
      <c r="Q2776" s="3" t="s">
        <v>29</v>
      </c>
      <c r="R2776" s="3" t="s">
        <v>30</v>
      </c>
      <c r="S2776" s="3"/>
      <c r="T2776" s="3"/>
      <c r="U2776" s="7">
        <v>45666.6432060185</v>
      </c>
      <c r="V2776" s="7">
        <v>45831.4480439815</v>
      </c>
      <c r="W2776" s="3"/>
    </row>
    <row r="2777" ht="15.05" spans="1:23">
      <c r="A2777" s="4" t="str">
        <f t="array" ref="A2777">IF(SUM(--ISNUMBER(SEARCH({", AB ",", BC ",", MB ",", NB ",", NL ",", NS ",", NT ",", NU ",", ON ",", PE ",", QC ",", SK ",", YT "},UPPER(C2777))))&gt;0,"Canada","USA")</f>
        <v>USA</v>
      </c>
      <c r="B2777" s="3" t="s">
        <v>13219</v>
      </c>
      <c r="C2777" s="3" t="s">
        <v>13220</v>
      </c>
      <c r="D2777" s="3" t="s">
        <v>13221</v>
      </c>
      <c r="E2777" s="3" t="s">
        <v>13222</v>
      </c>
      <c r="F2777" s="3" t="s">
        <v>13223</v>
      </c>
      <c r="G2777" s="3" t="s">
        <v>27</v>
      </c>
      <c r="H2777" s="3" t="s">
        <v>27</v>
      </c>
      <c r="I2777" s="3">
        <v>5</v>
      </c>
      <c r="J2777" s="3">
        <v>-80.35927</v>
      </c>
      <c r="K2777" s="3">
        <v>35.27184</v>
      </c>
      <c r="L2777" s="3" t="s">
        <v>13224</v>
      </c>
      <c r="M2777" s="3">
        <v>0</v>
      </c>
      <c r="N2777" s="3">
        <v>0</v>
      </c>
      <c r="O2777" s="3">
        <v>0</v>
      </c>
      <c r="P2777" s="3">
        <v>0</v>
      </c>
      <c r="Q2777" s="3" t="s">
        <v>29</v>
      </c>
      <c r="R2777" s="3" t="s">
        <v>30</v>
      </c>
      <c r="S2777" s="3"/>
      <c r="T2777" s="3"/>
      <c r="U2777" s="7">
        <v>45668.9266898148</v>
      </c>
      <c r="V2777" s="7">
        <v>45833.4650462963</v>
      </c>
      <c r="W2777" s="3"/>
    </row>
    <row r="2778" ht="15.05" spans="1:23">
      <c r="A2778" s="4" t="str">
        <f t="array" ref="A2778">IF(SUM(--ISNUMBER(SEARCH({", AB ",", BC ",", MB ",", NB ",", NL ",", NS ",", NT ",", NU ",", ON ",", PE ",", QC ",", SK ",", YT "},UPPER(C2778))))&gt;0,"Canada","USA")</f>
        <v>USA</v>
      </c>
      <c r="B2778" s="3" t="s">
        <v>13225</v>
      </c>
      <c r="C2778" s="3" t="s">
        <v>13226</v>
      </c>
      <c r="D2778" s="3" t="s">
        <v>13227</v>
      </c>
      <c r="E2778" s="3" t="s">
        <v>13228</v>
      </c>
      <c r="F2778" s="3"/>
      <c r="G2778" s="3" t="s">
        <v>27</v>
      </c>
      <c r="H2778" s="3" t="s">
        <v>27</v>
      </c>
      <c r="I2778" s="3">
        <v>5</v>
      </c>
      <c r="J2778" s="3">
        <v>-85.14854640315</v>
      </c>
      <c r="K2778" s="8" t="s">
        <v>13229</v>
      </c>
      <c r="L2778" s="3"/>
      <c r="M2778" s="3">
        <v>0</v>
      </c>
      <c r="N2778" s="3">
        <v>0</v>
      </c>
      <c r="O2778" s="3">
        <v>0</v>
      </c>
      <c r="P2778" s="3">
        <v>0</v>
      </c>
      <c r="Q2778" s="3" t="s">
        <v>29</v>
      </c>
      <c r="R2778" s="3" t="s">
        <v>30</v>
      </c>
      <c r="S2778" s="3"/>
      <c r="T2778" s="3"/>
      <c r="U2778" s="7">
        <v>45888.4048263889</v>
      </c>
      <c r="V2778" s="7">
        <v>45888.4048263889</v>
      </c>
      <c r="W2778" s="3"/>
    </row>
    <row r="2779" ht="15.05" spans="1:23">
      <c r="A2779" s="4" t="str">
        <f t="array" ref="A2779">IF(SUM(--ISNUMBER(SEARCH({", AB ",", BC ",", MB ",", NB ",", NL ",", NS ",", NT ",", NU ",", ON ",", PE ",", QC ",", SK ",", YT "},UPPER(C2779))))&gt;0,"Canada","USA")</f>
        <v>USA</v>
      </c>
      <c r="B2779" s="3" t="s">
        <v>13230</v>
      </c>
      <c r="C2779" s="3" t="s">
        <v>13231</v>
      </c>
      <c r="D2779" s="3" t="s">
        <v>13232</v>
      </c>
      <c r="E2779" s="3" t="s">
        <v>13233</v>
      </c>
      <c r="F2779" s="3" t="s">
        <v>13234</v>
      </c>
      <c r="G2779" s="3" t="s">
        <v>27</v>
      </c>
      <c r="H2779" s="3" t="s">
        <v>27</v>
      </c>
      <c r="I2779" s="3">
        <v>5</v>
      </c>
      <c r="J2779" s="3">
        <v>-82.6339905999999</v>
      </c>
      <c r="K2779" s="3">
        <v>36.9357355</v>
      </c>
      <c r="L2779" s="3" t="s">
        <v>13235</v>
      </c>
      <c r="M2779" s="3">
        <v>0</v>
      </c>
      <c r="N2779" s="3">
        <v>0</v>
      </c>
      <c r="O2779" s="3">
        <v>0</v>
      </c>
      <c r="P2779" s="3">
        <v>0</v>
      </c>
      <c r="Q2779" s="3" t="s">
        <v>29</v>
      </c>
      <c r="R2779" s="3" t="s">
        <v>30</v>
      </c>
      <c r="S2779" s="3"/>
      <c r="T2779" s="3"/>
      <c r="U2779" s="7">
        <v>45665.6133796296</v>
      </c>
      <c r="V2779" s="7">
        <v>45863.5149305556</v>
      </c>
      <c r="W2779" s="3"/>
    </row>
    <row r="2780" ht="15.05" spans="1:23">
      <c r="A2780" s="4" t="str">
        <f t="array" ref="A2780">IF(SUM(--ISNUMBER(SEARCH({", AB ",", BC ",", MB ",", NB ",", NL ",", NS ",", NT ",", NU ",", ON ",", PE ",", QC ",", SK ",", YT "},UPPER(C2780))))&gt;0,"Canada","USA")</f>
        <v>USA</v>
      </c>
      <c r="B2780" s="3" t="s">
        <v>13236</v>
      </c>
      <c r="C2780" s="3" t="s">
        <v>13237</v>
      </c>
      <c r="D2780" s="3" t="s">
        <v>13238</v>
      </c>
      <c r="E2780" s="3" t="s">
        <v>13239</v>
      </c>
      <c r="F2780" s="3"/>
      <c r="G2780" s="3" t="s">
        <v>27</v>
      </c>
      <c r="H2780" s="3" t="s">
        <v>27</v>
      </c>
      <c r="I2780" s="3">
        <v>5</v>
      </c>
      <c r="J2780" s="3">
        <v>-71.1474789999999</v>
      </c>
      <c r="K2780" s="3">
        <v>42.4780909</v>
      </c>
      <c r="L2780" s="3" t="s">
        <v>13240</v>
      </c>
      <c r="M2780" s="3">
        <v>0</v>
      </c>
      <c r="N2780" s="3">
        <v>0</v>
      </c>
      <c r="O2780" s="3">
        <v>0</v>
      </c>
      <c r="P2780" s="3">
        <v>0</v>
      </c>
      <c r="Q2780" s="3" t="s">
        <v>29</v>
      </c>
      <c r="R2780" s="3" t="s">
        <v>30</v>
      </c>
      <c r="S2780" s="3"/>
      <c r="T2780" s="3"/>
      <c r="U2780" s="7">
        <v>45666.6488773148</v>
      </c>
      <c r="V2780" s="7">
        <v>45831.5440046296</v>
      </c>
      <c r="W2780" s="3"/>
    </row>
    <row r="2781" ht="15.05" spans="1:23">
      <c r="A2781" s="4" t="str">
        <f t="array" ref="A2781">IF(SUM(--ISNUMBER(SEARCH({", AB ",", BC ",", MB ",", NB ",", NL ",", NS ",", NT ",", NU ",", ON ",", PE ",", QC ",", SK ",", YT "},UPPER(C2781))))&gt;0,"Canada","USA")</f>
        <v>USA</v>
      </c>
      <c r="B2781" s="3" t="s">
        <v>13241</v>
      </c>
      <c r="C2781" s="3" t="s">
        <v>13242</v>
      </c>
      <c r="D2781" s="3" t="s">
        <v>13243</v>
      </c>
      <c r="E2781" s="3" t="s">
        <v>13244</v>
      </c>
      <c r="F2781" s="3"/>
      <c r="G2781" s="3" t="s">
        <v>27</v>
      </c>
      <c r="H2781" s="3" t="s">
        <v>27</v>
      </c>
      <c r="I2781" s="3">
        <v>5</v>
      </c>
      <c r="J2781" s="3">
        <v>-89.64956</v>
      </c>
      <c r="K2781" s="3">
        <v>39.43727</v>
      </c>
      <c r="L2781" s="3" t="s">
        <v>13245</v>
      </c>
      <c r="M2781" s="3">
        <v>0</v>
      </c>
      <c r="N2781" s="3">
        <v>0</v>
      </c>
      <c r="O2781" s="3">
        <v>0</v>
      </c>
      <c r="P2781" s="3">
        <v>0</v>
      </c>
      <c r="Q2781" s="3" t="s">
        <v>29</v>
      </c>
      <c r="R2781" s="3" t="s">
        <v>30</v>
      </c>
      <c r="S2781" s="3"/>
      <c r="T2781" s="3"/>
      <c r="U2781" s="7">
        <v>45665.4906828704</v>
      </c>
      <c r="V2781" s="7">
        <v>45828.5490740741</v>
      </c>
      <c r="W2781" s="3"/>
    </row>
    <row r="2782" ht="15.05" spans="1:23">
      <c r="A2782" s="4" t="str">
        <f t="array" ref="A2782">IF(SUM(--ISNUMBER(SEARCH({", AB ",", BC ",", MB ",", NB ",", NL ",", NS ",", NT ",", NU ",", ON ",", PE ",", QC ",", SK ",", YT "},UPPER(C2782))))&gt;0,"Canada","USA")</f>
        <v>USA</v>
      </c>
      <c r="B2782" s="3" t="s">
        <v>13246</v>
      </c>
      <c r="C2782" s="3" t="s">
        <v>13247</v>
      </c>
      <c r="D2782" s="3" t="s">
        <v>13248</v>
      </c>
      <c r="E2782" s="3" t="s">
        <v>13249</v>
      </c>
      <c r="F2782" s="3"/>
      <c r="G2782" s="3" t="s">
        <v>27</v>
      </c>
      <c r="H2782" s="3" t="s">
        <v>27</v>
      </c>
      <c r="I2782" s="3">
        <v>5</v>
      </c>
      <c r="J2782" s="3">
        <v>-79.1671296</v>
      </c>
      <c r="K2782" s="3">
        <v>37.3986361</v>
      </c>
      <c r="L2782" s="3"/>
      <c r="M2782" s="3">
        <v>0</v>
      </c>
      <c r="N2782" s="3">
        <v>0</v>
      </c>
      <c r="O2782" s="3">
        <v>0</v>
      </c>
      <c r="P2782" s="3">
        <v>0</v>
      </c>
      <c r="Q2782" s="3" t="s">
        <v>29</v>
      </c>
      <c r="R2782" s="3" t="s">
        <v>30</v>
      </c>
      <c r="S2782" s="3"/>
      <c r="T2782" s="3"/>
      <c r="U2782" s="7">
        <v>45665.6718402778</v>
      </c>
      <c r="V2782" s="7">
        <v>45735.3989351852</v>
      </c>
      <c r="W2782" s="3"/>
    </row>
    <row r="2783" ht="15.05" spans="1:23">
      <c r="A2783" s="4" t="str">
        <f t="array" ref="A2783">IF(SUM(--ISNUMBER(SEARCH({", AB ",", BC ",", MB ",", NB ",", NL ",", NS ",", NT ",", NU ",", ON ",", PE ",", QC ",", SK ",", YT "},UPPER(C2783))))&gt;0,"Canada","USA")</f>
        <v>USA</v>
      </c>
      <c r="B2783" s="3" t="s">
        <v>13250</v>
      </c>
      <c r="C2783" s="3" t="s">
        <v>13251</v>
      </c>
      <c r="D2783" s="3" t="s">
        <v>13252</v>
      </c>
      <c r="E2783" s="3" t="s">
        <v>13253</v>
      </c>
      <c r="F2783" s="3"/>
      <c r="G2783" s="3" t="s">
        <v>27</v>
      </c>
      <c r="H2783" s="3" t="s">
        <v>27</v>
      </c>
      <c r="I2783" s="3">
        <v>5</v>
      </c>
      <c r="J2783" s="3">
        <v>-68.0046612628015</v>
      </c>
      <c r="K2783" s="8" t="s">
        <v>13254</v>
      </c>
      <c r="L2783" s="3" t="s">
        <v>13255</v>
      </c>
      <c r="M2783" s="3">
        <v>0</v>
      </c>
      <c r="N2783" s="3">
        <v>0</v>
      </c>
      <c r="O2783" s="3">
        <v>0</v>
      </c>
      <c r="P2783" s="3">
        <v>0</v>
      </c>
      <c r="Q2783" s="3" t="s">
        <v>29</v>
      </c>
      <c r="R2783" s="3" t="s">
        <v>30</v>
      </c>
      <c r="S2783" s="3"/>
      <c r="T2783" s="3"/>
      <c r="U2783" s="7">
        <v>45667.6175694444</v>
      </c>
      <c r="V2783" s="7">
        <v>45826.4234837963</v>
      </c>
      <c r="W2783" s="3"/>
    </row>
    <row r="2784" ht="15.05" spans="1:23">
      <c r="A2784" s="4" t="str">
        <f t="array" ref="A2784">IF(SUM(--ISNUMBER(SEARCH({", AB ",", BC ",", MB ",", NB ",", NL ",", NS ",", NT ",", NU ",", ON ",", PE ",", QC ",", SK ",", YT "},UPPER(C2784))))&gt;0,"Canada","USA")</f>
        <v>USA</v>
      </c>
      <c r="B2784" s="3" t="s">
        <v>13256</v>
      </c>
      <c r="C2784" s="3" t="s">
        <v>13257</v>
      </c>
      <c r="D2784" s="3" t="s">
        <v>13258</v>
      </c>
      <c r="E2784" s="3" t="s">
        <v>13259</v>
      </c>
      <c r="F2784" s="3"/>
      <c r="G2784" s="3" t="s">
        <v>27</v>
      </c>
      <c r="H2784" s="3" t="s">
        <v>91</v>
      </c>
      <c r="I2784" s="3">
        <v>5</v>
      </c>
      <c r="J2784" s="3">
        <v>-82.93724</v>
      </c>
      <c r="K2784" s="3">
        <v>42.49869</v>
      </c>
      <c r="L2784" s="3" t="s">
        <v>13260</v>
      </c>
      <c r="M2784" s="3">
        <v>0</v>
      </c>
      <c r="N2784" s="3">
        <v>0</v>
      </c>
      <c r="O2784" s="3">
        <v>0</v>
      </c>
      <c r="P2784" s="3">
        <v>0</v>
      </c>
      <c r="Q2784" s="3" t="s">
        <v>29</v>
      </c>
      <c r="R2784" s="3" t="s">
        <v>30</v>
      </c>
      <c r="S2784" s="3"/>
      <c r="T2784" s="3"/>
      <c r="U2784" s="7">
        <v>45663.6666319444</v>
      </c>
      <c r="V2784" s="7">
        <v>45832.4027662037</v>
      </c>
      <c r="W2784" s="3"/>
    </row>
    <row r="2785" ht="15.05" spans="1:23">
      <c r="A2785" s="4" t="str">
        <f t="array" ref="A2785">IF(SUM(--ISNUMBER(SEARCH({", AB ",", BC ",", MB ",", NB ",", NL ",", NS ",", NT ",", NU ",", ON ",", PE ",", QC ",", SK ",", YT "},UPPER(C2785))))&gt;0,"Canada","USA")</f>
        <v>USA</v>
      </c>
      <c r="B2785" s="3" t="s">
        <v>13261</v>
      </c>
      <c r="C2785" s="3" t="s">
        <v>13262</v>
      </c>
      <c r="D2785" s="3" t="s">
        <v>13263</v>
      </c>
      <c r="E2785" s="3" t="s">
        <v>13264</v>
      </c>
      <c r="F2785" s="3"/>
      <c r="G2785" s="3" t="s">
        <v>27</v>
      </c>
      <c r="H2785" s="3" t="s">
        <v>27</v>
      </c>
      <c r="I2785" s="3">
        <v>5</v>
      </c>
      <c r="J2785" s="3">
        <v>-116.24797</v>
      </c>
      <c r="K2785" s="3">
        <v>43.62668</v>
      </c>
      <c r="L2785" s="3" t="s">
        <v>13265</v>
      </c>
      <c r="M2785" s="3">
        <v>0</v>
      </c>
      <c r="N2785" s="3">
        <v>0</v>
      </c>
      <c r="O2785" s="3">
        <v>0</v>
      </c>
      <c r="P2785" s="3">
        <v>0</v>
      </c>
      <c r="Q2785" s="3" t="s">
        <v>29</v>
      </c>
      <c r="R2785" s="3" t="s">
        <v>30</v>
      </c>
      <c r="S2785" s="3"/>
      <c r="T2785" s="3"/>
      <c r="U2785" s="7">
        <v>45665.3954861111</v>
      </c>
      <c r="V2785" s="7">
        <v>45827.6218055556</v>
      </c>
      <c r="W2785" s="3"/>
    </row>
    <row r="2786" ht="15.05" spans="1:23">
      <c r="A2786" s="4" t="str">
        <f t="array" ref="A2786">IF(SUM(--ISNUMBER(SEARCH({", AB ",", BC ",", MB ",", NB ",", NL ",", NS ",", NT ",", NU ",", ON ",", PE ",", QC ",", SK ",", YT "},UPPER(C2786))))&gt;0,"Canada","USA")</f>
        <v>USA</v>
      </c>
      <c r="B2786" s="3" t="s">
        <v>13266</v>
      </c>
      <c r="C2786" s="3" t="s">
        <v>13267</v>
      </c>
      <c r="D2786" s="3" t="s">
        <v>13268</v>
      </c>
      <c r="E2786" s="3" t="s">
        <v>13269</v>
      </c>
      <c r="F2786" s="3"/>
      <c r="G2786" s="3" t="s">
        <v>27</v>
      </c>
      <c r="H2786" s="3" t="s">
        <v>27</v>
      </c>
      <c r="I2786" s="3">
        <v>5</v>
      </c>
      <c r="J2786" s="3">
        <v>-116.27568</v>
      </c>
      <c r="K2786" s="3">
        <v>43.57766</v>
      </c>
      <c r="L2786" s="3" t="s">
        <v>13270</v>
      </c>
      <c r="M2786" s="3">
        <v>0</v>
      </c>
      <c r="N2786" s="3">
        <v>0</v>
      </c>
      <c r="O2786" s="3">
        <v>0</v>
      </c>
      <c r="P2786" s="3">
        <v>0</v>
      </c>
      <c r="Q2786" s="3" t="s">
        <v>29</v>
      </c>
      <c r="R2786" s="3" t="s">
        <v>30</v>
      </c>
      <c r="S2786" s="3"/>
      <c r="T2786" s="3"/>
      <c r="U2786" s="7">
        <v>45665.3967476852</v>
      </c>
      <c r="V2786" s="7">
        <v>45827.6409606481</v>
      </c>
      <c r="W2786" s="3"/>
    </row>
    <row r="2787" ht="15.05" spans="1:23">
      <c r="A2787" s="4" t="str">
        <f t="array" ref="A2787">IF(SUM(--ISNUMBER(SEARCH({", AB ",", BC ",", MB ",", NB ",", NL ",", NS ",", NT ",", NU ",", ON ",", PE ",", QC ",", SK ",", YT "},UPPER(C2787))))&gt;0,"Canada","USA")</f>
        <v>USA</v>
      </c>
      <c r="B2787" s="3" t="s">
        <v>13271</v>
      </c>
      <c r="C2787" s="3" t="s">
        <v>13272</v>
      </c>
      <c r="D2787" s="3" t="s">
        <v>13273</v>
      </c>
      <c r="E2787" s="3" t="s">
        <v>13274</v>
      </c>
      <c r="F2787" s="3" t="s">
        <v>13275</v>
      </c>
      <c r="G2787" s="3" t="s">
        <v>27</v>
      </c>
      <c r="H2787" s="3" t="s">
        <v>27</v>
      </c>
      <c r="I2787" s="3">
        <v>6</v>
      </c>
      <c r="J2787" s="3">
        <v>-80.9577564</v>
      </c>
      <c r="K2787" s="8" t="s">
        <v>13276</v>
      </c>
      <c r="L2787" s="3" t="s">
        <v>13277</v>
      </c>
      <c r="M2787" s="3">
        <v>0</v>
      </c>
      <c r="N2787" s="3">
        <v>0</v>
      </c>
      <c r="O2787" s="3">
        <v>0</v>
      </c>
      <c r="P2787" s="3">
        <v>0</v>
      </c>
      <c r="Q2787" s="3" t="s">
        <v>29</v>
      </c>
      <c r="R2787" s="3" t="s">
        <v>30</v>
      </c>
      <c r="S2787" s="3"/>
      <c r="T2787" s="3"/>
      <c r="U2787" s="7">
        <v>45667.5590972222</v>
      </c>
      <c r="V2787" s="7">
        <v>45839.5328472222</v>
      </c>
      <c r="W2787" s="3"/>
    </row>
    <row r="2788" ht="15.05" spans="1:23">
      <c r="A2788" s="4" t="str">
        <f t="array" ref="A2788">IF(SUM(--ISNUMBER(SEARCH({", AB ",", BC ",", MB ",", NB ",", NL ",", NS ",", NT ",", NU ",", ON ",", PE ",", QC ",", SK ",", YT "},UPPER(C2788))))&gt;0,"Canada","USA")</f>
        <v>USA</v>
      </c>
      <c r="B2788" s="3" t="s">
        <v>13278</v>
      </c>
      <c r="C2788" s="3" t="s">
        <v>13279</v>
      </c>
      <c r="D2788" s="3" t="s">
        <v>11646</v>
      </c>
      <c r="E2788" s="3" t="s">
        <v>11647</v>
      </c>
      <c r="F2788" s="3"/>
      <c r="G2788" s="3" t="s">
        <v>27</v>
      </c>
      <c r="H2788" s="3" t="s">
        <v>27</v>
      </c>
      <c r="I2788" s="3">
        <v>5</v>
      </c>
      <c r="J2788" s="3">
        <v>-87.70245</v>
      </c>
      <c r="K2788" s="3">
        <v>42.01228</v>
      </c>
      <c r="L2788" s="3" t="s">
        <v>13280</v>
      </c>
      <c r="M2788" s="3">
        <v>0</v>
      </c>
      <c r="N2788" s="3">
        <v>0</v>
      </c>
      <c r="O2788" s="3">
        <v>0</v>
      </c>
      <c r="P2788" s="3">
        <v>0</v>
      </c>
      <c r="Q2788" s="3" t="s">
        <v>29</v>
      </c>
      <c r="R2788" s="3" t="s">
        <v>30</v>
      </c>
      <c r="S2788" s="3"/>
      <c r="T2788" s="3"/>
      <c r="U2788" s="7">
        <v>45665.6633449074</v>
      </c>
      <c r="V2788" s="7">
        <v>45827.70375</v>
      </c>
      <c r="W2788" s="3"/>
    </row>
    <row r="2789" ht="15.05" spans="1:23">
      <c r="A2789" s="4" t="str">
        <f t="array" ref="A2789">IF(SUM(--ISNUMBER(SEARCH({", AB ",", BC ",", MB ",", NB ",", NL ",", NS ",", NT ",", NU ",", ON ",", PE ",", QC ",", SK ",", YT "},UPPER(C2789))))&gt;0,"Canada","USA")</f>
        <v>USA</v>
      </c>
      <c r="B2789" s="3" t="s">
        <v>13281</v>
      </c>
      <c r="C2789" s="3" t="s">
        <v>13282</v>
      </c>
      <c r="D2789" s="3" t="s">
        <v>13283</v>
      </c>
      <c r="E2789" s="3" t="s">
        <v>13284</v>
      </c>
      <c r="F2789" s="3"/>
      <c r="G2789" s="3" t="s">
        <v>27</v>
      </c>
      <c r="H2789" s="3" t="s">
        <v>27</v>
      </c>
      <c r="I2789" s="3">
        <v>3</v>
      </c>
      <c r="J2789" s="3">
        <v>-121.726590099999</v>
      </c>
      <c r="K2789" s="3">
        <v>42.2061825</v>
      </c>
      <c r="L2789" s="3" t="s">
        <v>13285</v>
      </c>
      <c r="M2789" s="3">
        <v>0</v>
      </c>
      <c r="N2789" s="3">
        <v>0</v>
      </c>
      <c r="O2789" s="3">
        <v>0</v>
      </c>
      <c r="P2789" s="3">
        <v>0</v>
      </c>
      <c r="Q2789" s="3" t="s">
        <v>29</v>
      </c>
      <c r="R2789" s="3" t="s">
        <v>30</v>
      </c>
      <c r="S2789" s="3"/>
      <c r="T2789" s="3"/>
      <c r="U2789" s="7">
        <v>45666.7219444444</v>
      </c>
      <c r="V2789" s="7">
        <v>45841.4633564815</v>
      </c>
      <c r="W2789" s="3"/>
    </row>
    <row r="2790" ht="15.05" spans="1:23">
      <c r="A2790" s="4" t="str">
        <f t="array" ref="A2790">IF(SUM(--ISNUMBER(SEARCH({", AB ",", BC ",", MB ",", NB ",", NL ",", NS ",", NT ",", NU ",", ON ",", PE ",", QC ",", SK ",", YT "},UPPER(C2790))))&gt;0,"Canada","USA")</f>
        <v>USA</v>
      </c>
      <c r="B2790" s="3" t="s">
        <v>13286</v>
      </c>
      <c r="C2790" s="3" t="s">
        <v>13287</v>
      </c>
      <c r="D2790" s="3" t="s">
        <v>13288</v>
      </c>
      <c r="E2790" s="3" t="s">
        <v>13289</v>
      </c>
      <c r="F2790" s="3"/>
      <c r="G2790" s="3" t="s">
        <v>27</v>
      </c>
      <c r="H2790" s="3" t="s">
        <v>27</v>
      </c>
      <c r="I2790" s="3">
        <v>5</v>
      </c>
      <c r="J2790" s="3">
        <v>-84.56112</v>
      </c>
      <c r="K2790" s="3">
        <v>38.18292</v>
      </c>
      <c r="L2790" s="3" t="s">
        <v>13290</v>
      </c>
      <c r="M2790" s="3">
        <v>0</v>
      </c>
      <c r="N2790" s="3">
        <v>0</v>
      </c>
      <c r="O2790" s="3">
        <v>0</v>
      </c>
      <c r="P2790" s="3">
        <v>0</v>
      </c>
      <c r="Q2790" s="3" t="s">
        <v>29</v>
      </c>
      <c r="R2790" s="3" t="s">
        <v>30</v>
      </c>
      <c r="S2790" s="3"/>
      <c r="T2790" s="3"/>
      <c r="U2790" s="7">
        <v>45666.5887037037</v>
      </c>
      <c r="V2790" s="7">
        <v>45831.4347453704</v>
      </c>
      <c r="W2790" s="3"/>
    </row>
    <row r="2791" ht="15.05" spans="1:23">
      <c r="A2791" s="4" t="str">
        <f t="array" ref="A2791">IF(SUM(--ISNUMBER(SEARCH({", AB ",", BC ",", MB ",", NB ",", NL ",", NS ",", NT ",", NU ",", ON ",", PE ",", QC ",", SK ",", YT "},UPPER(C2791))))&gt;0,"Canada","USA")</f>
        <v>USA</v>
      </c>
      <c r="B2791" s="3" t="s">
        <v>13291</v>
      </c>
      <c r="C2791" s="3" t="s">
        <v>13292</v>
      </c>
      <c r="D2791" s="3" t="s">
        <v>13293</v>
      </c>
      <c r="E2791" s="3" t="s">
        <v>13294</v>
      </c>
      <c r="F2791" s="3"/>
      <c r="G2791" s="3" t="s">
        <v>27</v>
      </c>
      <c r="H2791" s="3" t="s">
        <v>27</v>
      </c>
      <c r="I2791" s="3">
        <v>5</v>
      </c>
      <c r="J2791" s="3">
        <v>-70.1584955339772</v>
      </c>
      <c r="K2791" s="8" t="s">
        <v>13295</v>
      </c>
      <c r="L2791" s="3" t="s">
        <v>13296</v>
      </c>
      <c r="M2791" s="3">
        <v>0</v>
      </c>
      <c r="N2791" s="3">
        <v>0</v>
      </c>
      <c r="O2791" s="3">
        <v>0</v>
      </c>
      <c r="P2791" s="3">
        <v>0</v>
      </c>
      <c r="Q2791" s="3" t="s">
        <v>29</v>
      </c>
      <c r="R2791" s="3" t="s">
        <v>30</v>
      </c>
      <c r="S2791" s="3"/>
      <c r="T2791" s="3"/>
      <c r="U2791" s="7">
        <v>45667.6025347222</v>
      </c>
      <c r="V2791" s="7">
        <v>45831.6822337963</v>
      </c>
      <c r="W2791" s="3"/>
    </row>
    <row r="2792" ht="15.05" spans="1:23">
      <c r="A2792" s="4" t="str">
        <f t="array" ref="A2792">IF(SUM(--ISNUMBER(SEARCH({", AB ",", BC ",", MB ",", NB ",", NL ",", NS ",", NT ",", NU ",", ON ",", PE ",", QC ",", SK ",", YT "},UPPER(C2792))))&gt;0,"Canada","USA")</f>
        <v>USA</v>
      </c>
      <c r="B2792" s="3" t="s">
        <v>13297</v>
      </c>
      <c r="C2792" s="3" t="s">
        <v>2638</v>
      </c>
      <c r="D2792" s="3" t="s">
        <v>13298</v>
      </c>
      <c r="E2792" s="3" t="s">
        <v>13299</v>
      </c>
      <c r="F2792" s="3" t="s">
        <v>13300</v>
      </c>
      <c r="G2792" s="3" t="s">
        <v>27</v>
      </c>
      <c r="H2792" s="3" t="s">
        <v>27</v>
      </c>
      <c r="I2792" s="3">
        <v>5</v>
      </c>
      <c r="J2792" s="3">
        <v>-73.8554164605557</v>
      </c>
      <c r="K2792" s="8" t="s">
        <v>13301</v>
      </c>
      <c r="L2792" s="3" t="s">
        <v>13302</v>
      </c>
      <c r="M2792" s="3">
        <v>119</v>
      </c>
      <c r="N2792" s="3">
        <v>119</v>
      </c>
      <c r="O2792" s="3">
        <v>1</v>
      </c>
      <c r="P2792" s="3">
        <v>119</v>
      </c>
      <c r="Q2792" s="3" t="s">
        <v>29</v>
      </c>
      <c r="R2792" s="3" t="s">
        <v>30</v>
      </c>
      <c r="S2792" s="3"/>
      <c r="T2792" s="3"/>
      <c r="U2792" s="7">
        <v>45608.5871296296</v>
      </c>
      <c r="V2792" s="7">
        <v>45922.5451273148</v>
      </c>
      <c r="W2792" s="3"/>
    </row>
    <row r="2793" ht="15.05" spans="1:23">
      <c r="A2793" s="4" t="str">
        <f t="array" ref="A2793">IF(SUM(--ISNUMBER(SEARCH({", AB ",", BC ",", MB ",", NB ",", NL ",", NS ",", NT ",", NU ",", ON ",", PE ",", QC ",", SK ",", YT "},UPPER(C2793))))&gt;0,"Canada","USA")</f>
        <v>USA</v>
      </c>
      <c r="B2793" s="3" t="s">
        <v>13303</v>
      </c>
      <c r="C2793" s="3" t="s">
        <v>2638</v>
      </c>
      <c r="D2793" s="3" t="s">
        <v>13298</v>
      </c>
      <c r="E2793" s="3" t="s">
        <v>13299</v>
      </c>
      <c r="F2793" s="3" t="s">
        <v>13304</v>
      </c>
      <c r="G2793" s="3" t="s">
        <v>27</v>
      </c>
      <c r="H2793" s="3" t="s">
        <v>27</v>
      </c>
      <c r="I2793" s="3">
        <v>5</v>
      </c>
      <c r="J2793" s="3">
        <v>-74.181094431726</v>
      </c>
      <c r="K2793" s="8" t="s">
        <v>13305</v>
      </c>
      <c r="L2793" s="3" t="s">
        <v>13302</v>
      </c>
      <c r="M2793" s="3">
        <v>119</v>
      </c>
      <c r="N2793" s="3">
        <v>119</v>
      </c>
      <c r="O2793" s="3">
        <v>1</v>
      </c>
      <c r="P2793" s="3">
        <v>119</v>
      </c>
      <c r="Q2793" s="3" t="s">
        <v>29</v>
      </c>
      <c r="R2793" s="3" t="s">
        <v>30</v>
      </c>
      <c r="S2793" s="3"/>
      <c r="T2793" s="3"/>
      <c r="U2793" s="7">
        <v>45608.5981481482</v>
      </c>
      <c r="V2793" s="7">
        <v>45922.5446875</v>
      </c>
      <c r="W2793" s="3"/>
    </row>
    <row r="2794" ht="15.05" spans="1:23">
      <c r="A2794" s="4" t="str">
        <f t="array" ref="A2794">IF(SUM(--ISNUMBER(SEARCH({", AB ",", BC ",", MB ",", NB ",", NL ",", NS ",", NT ",", NU ",", ON ",", PE ",", QC ",", SK ",", YT "},UPPER(C2794))))&gt;0,"Canada","USA")</f>
        <v>USA</v>
      </c>
      <c r="B2794" s="3" t="s">
        <v>13306</v>
      </c>
      <c r="C2794" s="3" t="s">
        <v>2638</v>
      </c>
      <c r="D2794" s="3" t="s">
        <v>13298</v>
      </c>
      <c r="E2794" s="3" t="s">
        <v>13299</v>
      </c>
      <c r="F2794" s="3" t="s">
        <v>13307</v>
      </c>
      <c r="G2794" s="3" t="s">
        <v>27</v>
      </c>
      <c r="H2794" s="3" t="s">
        <v>27</v>
      </c>
      <c r="I2794" s="3">
        <v>6</v>
      </c>
      <c r="J2794" s="3">
        <v>-74.3241200029242</v>
      </c>
      <c r="K2794" s="8" t="s">
        <v>13308</v>
      </c>
      <c r="L2794" s="3" t="s">
        <v>13302</v>
      </c>
      <c r="M2794" s="3">
        <v>119</v>
      </c>
      <c r="N2794" s="3">
        <v>119</v>
      </c>
      <c r="O2794" s="3">
        <v>1</v>
      </c>
      <c r="P2794" s="3">
        <v>119</v>
      </c>
      <c r="Q2794" s="3" t="s">
        <v>29</v>
      </c>
      <c r="R2794" s="3" t="s">
        <v>30</v>
      </c>
      <c r="S2794" s="3"/>
      <c r="T2794" s="3"/>
      <c r="U2794" s="7">
        <v>45608.6106134259</v>
      </c>
      <c r="V2794" s="7">
        <v>45922.5441203704</v>
      </c>
      <c r="W2794" s="3"/>
    </row>
    <row r="2795" ht="15.05" spans="1:23">
      <c r="A2795" s="4" t="str">
        <f t="array" ref="A2795">IF(SUM(--ISNUMBER(SEARCH({", AB ",", BC ",", MB ",", NB ",", NL ",", NS ",", NT ",", NU ",", ON ",", PE ",", QC ",", SK ",", YT "},UPPER(C2795))))&gt;0,"Canada","USA")</f>
        <v>USA</v>
      </c>
      <c r="B2795" s="3" t="s">
        <v>13309</v>
      </c>
      <c r="C2795" s="3" t="s">
        <v>2638</v>
      </c>
      <c r="D2795" s="3" t="s">
        <v>13298</v>
      </c>
      <c r="E2795" s="3" t="s">
        <v>13299</v>
      </c>
      <c r="F2795" s="3" t="s">
        <v>13310</v>
      </c>
      <c r="G2795" s="3" t="s">
        <v>27</v>
      </c>
      <c r="H2795" s="3" t="s">
        <v>27</v>
      </c>
      <c r="I2795" s="3">
        <v>6</v>
      </c>
      <c r="J2795" s="3">
        <v>-74.3273697029095</v>
      </c>
      <c r="K2795" s="8" t="s">
        <v>13311</v>
      </c>
      <c r="L2795" s="3" t="s">
        <v>13302</v>
      </c>
      <c r="M2795" s="3">
        <v>119</v>
      </c>
      <c r="N2795" s="3">
        <v>119</v>
      </c>
      <c r="O2795" s="3">
        <v>1</v>
      </c>
      <c r="P2795" s="3">
        <v>119</v>
      </c>
      <c r="Q2795" s="3" t="s">
        <v>29</v>
      </c>
      <c r="R2795" s="3" t="s">
        <v>30</v>
      </c>
      <c r="S2795" s="3"/>
      <c r="T2795" s="3"/>
      <c r="U2795" s="7">
        <v>45608.6084606481</v>
      </c>
      <c r="V2795" s="7">
        <v>45922.5442939815</v>
      </c>
      <c r="W2795" s="3"/>
    </row>
    <row r="2796" ht="15.05" spans="1:23">
      <c r="A2796" s="4" t="str">
        <f t="array" ref="A2796">IF(SUM(--ISNUMBER(SEARCH({", AB ",", BC ",", MB ",", NB ",", NL ",", NS ",", NT ",", NU ",", ON ",", PE ",", QC ",", SK ",", YT "},UPPER(C2796))))&gt;0,"Canada","USA")</f>
        <v>USA</v>
      </c>
      <c r="B2796" s="3" t="s">
        <v>13312</v>
      </c>
      <c r="C2796" s="3" t="s">
        <v>2638</v>
      </c>
      <c r="D2796" s="3" t="s">
        <v>13298</v>
      </c>
      <c r="E2796" s="3" t="s">
        <v>13299</v>
      </c>
      <c r="F2796" s="3" t="s">
        <v>13313</v>
      </c>
      <c r="G2796" s="3" t="s">
        <v>27</v>
      </c>
      <c r="H2796" s="3" t="s">
        <v>27</v>
      </c>
      <c r="I2796" s="3">
        <v>5</v>
      </c>
      <c r="J2796" s="3">
        <v>-73.9514586605694</v>
      </c>
      <c r="K2796" s="8" t="s">
        <v>13314</v>
      </c>
      <c r="L2796" s="3" t="s">
        <v>13302</v>
      </c>
      <c r="M2796" s="3">
        <v>119</v>
      </c>
      <c r="N2796" s="3">
        <v>119</v>
      </c>
      <c r="O2796" s="3">
        <v>1</v>
      </c>
      <c r="P2796" s="3">
        <v>119</v>
      </c>
      <c r="Q2796" s="3" t="s">
        <v>29</v>
      </c>
      <c r="R2796" s="3" t="s">
        <v>30</v>
      </c>
      <c r="S2796" s="3"/>
      <c r="T2796" s="3"/>
      <c r="U2796" s="7">
        <v>45608.5830324074</v>
      </c>
      <c r="V2796" s="7">
        <v>45915.4643402778</v>
      </c>
      <c r="W2796" s="3"/>
    </row>
    <row r="2797" ht="15.05" spans="1:23">
      <c r="A2797" s="4" t="str">
        <f t="array" ref="A2797">IF(SUM(--ISNUMBER(SEARCH({", AB ",", BC ",", MB ",", NB ",", NL ",", NS ",", NT ",", NU ",", ON ",", PE ",", QC ",", SK ",", YT "},UPPER(C2797))))&gt;0,"Canada","USA")</f>
        <v>USA</v>
      </c>
      <c r="B2797" s="3" t="s">
        <v>13315</v>
      </c>
      <c r="C2797" s="3" t="s">
        <v>2638</v>
      </c>
      <c r="D2797" s="3" t="s">
        <v>13298</v>
      </c>
      <c r="E2797" s="3" t="s">
        <v>13299</v>
      </c>
      <c r="F2797" s="3" t="s">
        <v>13316</v>
      </c>
      <c r="G2797" s="3" t="s">
        <v>27</v>
      </c>
      <c r="H2797" s="3" t="s">
        <v>27</v>
      </c>
      <c r="I2797" s="3">
        <v>5</v>
      </c>
      <c r="J2797" s="3">
        <v>-74.0334967028924</v>
      </c>
      <c r="K2797" s="8" t="s">
        <v>13317</v>
      </c>
      <c r="L2797" s="3" t="s">
        <v>13302</v>
      </c>
      <c r="M2797" s="3">
        <v>119</v>
      </c>
      <c r="N2797" s="3">
        <v>119</v>
      </c>
      <c r="O2797" s="3">
        <v>1</v>
      </c>
      <c r="P2797" s="3">
        <v>119</v>
      </c>
      <c r="Q2797" s="3" t="s">
        <v>29</v>
      </c>
      <c r="R2797" s="3" t="s">
        <v>30</v>
      </c>
      <c r="S2797" s="3"/>
      <c r="T2797" s="3"/>
      <c r="U2797" s="7">
        <v>45608.5959606481</v>
      </c>
      <c r="V2797" s="7">
        <v>45922.5448263889</v>
      </c>
      <c r="W2797" s="3"/>
    </row>
    <row r="2798" ht="15.05" spans="1:23">
      <c r="A2798" s="4" t="str">
        <f t="array" ref="A2798">IF(SUM(--ISNUMBER(SEARCH({", AB ",", BC ",", MB ",", NB ",", NL ",", NS ",", NT ",", NU ",", ON ",", PE ",", QC ",", SK ",", YT "},UPPER(C2798))))&gt;0,"Canada","USA")</f>
        <v>USA</v>
      </c>
      <c r="B2798" s="3" t="s">
        <v>13318</v>
      </c>
      <c r="C2798" s="3" t="s">
        <v>2638</v>
      </c>
      <c r="D2798" s="3" t="s">
        <v>13298</v>
      </c>
      <c r="E2798" s="3" t="s">
        <v>13299</v>
      </c>
      <c r="F2798" s="3" t="s">
        <v>13319</v>
      </c>
      <c r="G2798" s="3" t="s">
        <v>27</v>
      </c>
      <c r="H2798" s="3" t="s">
        <v>27</v>
      </c>
      <c r="I2798" s="3">
        <v>5</v>
      </c>
      <c r="J2798" s="3">
        <v>-73.5340075028904</v>
      </c>
      <c r="K2798" s="8" t="s">
        <v>13320</v>
      </c>
      <c r="L2798" s="3" t="s">
        <v>13302</v>
      </c>
      <c r="M2798" s="3">
        <v>119</v>
      </c>
      <c r="N2798" s="3">
        <v>119</v>
      </c>
      <c r="O2798" s="3">
        <v>1</v>
      </c>
      <c r="P2798" s="3">
        <v>119</v>
      </c>
      <c r="Q2798" s="3" t="s">
        <v>29</v>
      </c>
      <c r="R2798" s="3" t="s">
        <v>30</v>
      </c>
      <c r="S2798" s="3"/>
      <c r="T2798" s="3"/>
      <c r="U2798" s="7">
        <v>45608.5899884259</v>
      </c>
      <c r="V2798" s="7">
        <v>45922.5452199074</v>
      </c>
      <c r="W2798" s="3"/>
    </row>
    <row r="2799" ht="15.05" spans="1:23">
      <c r="A2799" s="4" t="str">
        <f t="array" ref="A2799">IF(SUM(--ISNUMBER(SEARCH({", AB ",", BC ",", MB ",", NB ",", NL ",", NS ",", NT ",", NU ",", ON ",", PE ",", QC ",", SK ",", YT "},UPPER(C2799))))&gt;0,"Canada","USA")</f>
        <v>USA</v>
      </c>
      <c r="B2799" s="3" t="s">
        <v>13321</v>
      </c>
      <c r="C2799" s="3" t="s">
        <v>2638</v>
      </c>
      <c r="D2799" s="3" t="s">
        <v>13298</v>
      </c>
      <c r="E2799" s="3" t="s">
        <v>13299</v>
      </c>
      <c r="F2799" s="3" t="s">
        <v>13322</v>
      </c>
      <c r="G2799" s="3" t="s">
        <v>27</v>
      </c>
      <c r="H2799" s="3" t="s">
        <v>27</v>
      </c>
      <c r="I2799" s="3">
        <v>5</v>
      </c>
      <c r="J2799" s="3">
        <v>-74.223854002893</v>
      </c>
      <c r="K2799" s="8" t="s">
        <v>13323</v>
      </c>
      <c r="L2799" s="3" t="s">
        <v>13302</v>
      </c>
      <c r="M2799" s="3">
        <v>119</v>
      </c>
      <c r="N2799" s="3">
        <v>119</v>
      </c>
      <c r="O2799" s="3">
        <v>1</v>
      </c>
      <c r="P2799" s="3">
        <v>119</v>
      </c>
      <c r="Q2799" s="3" t="s">
        <v>29</v>
      </c>
      <c r="R2799" s="3" t="s">
        <v>30</v>
      </c>
      <c r="S2799" s="3"/>
      <c r="T2799" s="3"/>
      <c r="U2799" s="7">
        <v>45608.6055439815</v>
      </c>
      <c r="V2799" s="7">
        <v>45922.5443865741</v>
      </c>
      <c r="W2799" s="3"/>
    </row>
    <row r="2800" ht="15.05" spans="1:23">
      <c r="A2800" s="4" t="str">
        <f t="array" ref="A2800">IF(SUM(--ISNUMBER(SEARCH({", AB ",", BC ",", MB ",", NB ",", NL ",", NS ",", NT ",", NU ",", ON ",", PE ",", QC ",", SK ",", YT "},UPPER(C2800))))&gt;0,"Canada","USA")</f>
        <v>USA</v>
      </c>
      <c r="B2800" s="3" t="s">
        <v>13324</v>
      </c>
      <c r="C2800" s="3" t="s">
        <v>2638</v>
      </c>
      <c r="D2800" s="3" t="s">
        <v>13298</v>
      </c>
      <c r="E2800" s="3" t="s">
        <v>13299</v>
      </c>
      <c r="F2800" s="3" t="s">
        <v>13325</v>
      </c>
      <c r="G2800" s="3" t="s">
        <v>27</v>
      </c>
      <c r="H2800" s="3" t="s">
        <v>27</v>
      </c>
      <c r="I2800" s="3">
        <v>5</v>
      </c>
      <c r="J2800" s="3">
        <v>-74.0300010936263</v>
      </c>
      <c r="K2800" s="8" t="s">
        <v>13326</v>
      </c>
      <c r="L2800" s="3" t="s">
        <v>13302</v>
      </c>
      <c r="M2800" s="3">
        <v>119</v>
      </c>
      <c r="N2800" s="3">
        <v>119</v>
      </c>
      <c r="O2800" s="3">
        <v>1</v>
      </c>
      <c r="P2800" s="3">
        <v>119</v>
      </c>
      <c r="Q2800" s="3" t="s">
        <v>29</v>
      </c>
      <c r="R2800" s="3" t="s">
        <v>30</v>
      </c>
      <c r="S2800" s="3"/>
      <c r="T2800" s="3"/>
      <c r="U2800" s="7">
        <v>45608.6007986111</v>
      </c>
      <c r="V2800" s="7">
        <v>45922.5445949074</v>
      </c>
      <c r="W2800" s="3"/>
    </row>
    <row r="2801" ht="15.05" spans="1:23">
      <c r="A2801" s="4" t="str">
        <f t="array" ref="A2801">IF(SUM(--ISNUMBER(SEARCH({", AB ",", BC ",", MB ",", NB ",", NL ",", NS ",", NT ",", NU ",", ON ",", PE ",", QC ",", SK ",", YT "},UPPER(C2801))))&gt;0,"Canada","USA")</f>
        <v>USA</v>
      </c>
      <c r="B2801" s="3" t="s">
        <v>13327</v>
      </c>
      <c r="C2801" s="3" t="s">
        <v>2638</v>
      </c>
      <c r="D2801" s="3" t="s">
        <v>13298</v>
      </c>
      <c r="E2801" s="3" t="s">
        <v>13299</v>
      </c>
      <c r="F2801" s="3" t="s">
        <v>13328</v>
      </c>
      <c r="G2801" s="3" t="s">
        <v>27</v>
      </c>
      <c r="H2801" s="3" t="s">
        <v>27</v>
      </c>
      <c r="I2801" s="3">
        <v>5</v>
      </c>
      <c r="J2801" s="3">
        <v>-73.9029359317278</v>
      </c>
      <c r="K2801" s="8" t="s">
        <v>13329</v>
      </c>
      <c r="L2801" s="3" t="s">
        <v>13302</v>
      </c>
      <c r="M2801" s="3">
        <v>119</v>
      </c>
      <c r="N2801" s="3">
        <v>119</v>
      </c>
      <c r="O2801" s="3">
        <v>1</v>
      </c>
      <c r="P2801" s="3">
        <v>119</v>
      </c>
      <c r="Q2801" s="3" t="s">
        <v>29</v>
      </c>
      <c r="R2801" s="3" t="s">
        <v>30</v>
      </c>
      <c r="S2801" s="3"/>
      <c r="T2801" s="3"/>
      <c r="U2801" s="7">
        <v>45608.5925347222</v>
      </c>
      <c r="V2801" s="7">
        <v>45922.5450347222</v>
      </c>
      <c r="W2801" s="3"/>
    </row>
    <row r="2802" ht="15.05" spans="1:23">
      <c r="A2802" s="4" t="str">
        <f t="array" ref="A2802">IF(SUM(--ISNUMBER(SEARCH({", AB ",", BC ",", MB ",", NB ",", NL ",", NS ",", NT ",", NU ",", ON ",", PE ",", QC ",", SK ",", YT "},UPPER(C2802))))&gt;0,"Canada","USA")</f>
        <v>USA</v>
      </c>
      <c r="B2802" s="3" t="s">
        <v>13330</v>
      </c>
      <c r="C2802" s="3" t="s">
        <v>2638</v>
      </c>
      <c r="D2802" s="3" t="s">
        <v>13298</v>
      </c>
      <c r="E2802" s="3" t="s">
        <v>13299</v>
      </c>
      <c r="F2802" s="3" t="s">
        <v>13331</v>
      </c>
      <c r="G2802" s="3" t="s">
        <v>27</v>
      </c>
      <c r="H2802" s="3" t="s">
        <v>27</v>
      </c>
      <c r="I2802" s="3">
        <v>5</v>
      </c>
      <c r="J2802" s="3">
        <v>-74.150351602888</v>
      </c>
      <c r="K2802" s="8" t="s">
        <v>13332</v>
      </c>
      <c r="L2802" s="3" t="s">
        <v>13302</v>
      </c>
      <c r="M2802" s="3">
        <v>119</v>
      </c>
      <c r="N2802" s="3">
        <v>119</v>
      </c>
      <c r="O2802" s="3">
        <v>1</v>
      </c>
      <c r="P2802" s="3">
        <v>119</v>
      </c>
      <c r="Q2802" s="3" t="s">
        <v>29</v>
      </c>
      <c r="R2802" s="3" t="s">
        <v>30</v>
      </c>
      <c r="S2802" s="3"/>
      <c r="T2802" s="3"/>
      <c r="U2802" s="7">
        <v>45608.6033680556</v>
      </c>
      <c r="V2802" s="7">
        <v>45922.5444907407</v>
      </c>
      <c r="W2802" s="3"/>
    </row>
    <row r="2803" ht="15.05" spans="1:23">
      <c r="A2803" s="4" t="str">
        <f t="array" ref="A2803">IF(SUM(--ISNUMBER(SEARCH({", AB ",", BC ",", MB ",", NB ",", NL ",", NS ",", NT ",", NU ",", ON ",", PE ",", QC ",", SK ",", YT "},UPPER(C2803))))&gt;0,"Canada","USA")</f>
        <v>USA</v>
      </c>
      <c r="B2803" s="3" t="s">
        <v>13333</v>
      </c>
      <c r="C2803" s="3" t="s">
        <v>13334</v>
      </c>
      <c r="D2803" s="3" t="s">
        <v>13335</v>
      </c>
      <c r="E2803" s="3" t="s">
        <v>13336</v>
      </c>
      <c r="F2803" s="3" t="s">
        <v>13337</v>
      </c>
      <c r="G2803" s="3" t="s">
        <v>27</v>
      </c>
      <c r="H2803" s="3" t="s">
        <v>27</v>
      </c>
      <c r="I2803" s="3">
        <v>6</v>
      </c>
      <c r="J2803" s="3">
        <v>-90.4715435999999</v>
      </c>
      <c r="K2803" s="8" t="s">
        <v>13338</v>
      </c>
      <c r="L2803" s="3"/>
      <c r="M2803" s="3">
        <v>0</v>
      </c>
      <c r="N2803" s="3">
        <v>0</v>
      </c>
      <c r="O2803" s="3">
        <v>0</v>
      </c>
      <c r="P2803" s="3">
        <v>0</v>
      </c>
      <c r="Q2803" s="3" t="s">
        <v>29</v>
      </c>
      <c r="R2803" s="3" t="s">
        <v>30</v>
      </c>
      <c r="S2803" s="3"/>
      <c r="T2803" s="3"/>
      <c r="U2803" s="7">
        <v>45667.7152777778</v>
      </c>
      <c r="V2803" s="7">
        <v>45671.8321875</v>
      </c>
      <c r="W2803" s="3"/>
    </row>
    <row r="2804" ht="15.05" spans="1:23">
      <c r="A2804" s="4" t="str">
        <f t="array" ref="A2804">IF(SUM(--ISNUMBER(SEARCH({", AB ",", BC ",", MB ",", NB ",", NL ",", NS ",", NT ",", NU ",", ON ",", PE ",", QC ",", SK ",", YT "},UPPER(C2804))))&gt;0,"Canada","USA")</f>
        <v>USA</v>
      </c>
      <c r="B2804" s="3" t="s">
        <v>13339</v>
      </c>
      <c r="C2804" s="3" t="s">
        <v>13340</v>
      </c>
      <c r="D2804" s="3" t="s">
        <v>13341</v>
      </c>
      <c r="E2804" s="3" t="s">
        <v>13342</v>
      </c>
      <c r="F2804" s="3"/>
      <c r="G2804" s="3" t="s">
        <v>27</v>
      </c>
      <c r="H2804" s="3" t="s">
        <v>91</v>
      </c>
      <c r="I2804" s="3">
        <v>5</v>
      </c>
      <c r="J2804" s="3">
        <v>-82.6369491</v>
      </c>
      <c r="K2804" s="3">
        <v>35.6363426</v>
      </c>
      <c r="L2804" s="3" t="s">
        <v>13343</v>
      </c>
      <c r="M2804" s="3">
        <v>0</v>
      </c>
      <c r="N2804" s="3">
        <v>0</v>
      </c>
      <c r="O2804" s="3">
        <v>0</v>
      </c>
      <c r="P2804" s="3">
        <v>0</v>
      </c>
      <c r="Q2804" s="3" t="s">
        <v>29</v>
      </c>
      <c r="R2804" s="3" t="s">
        <v>30</v>
      </c>
      <c r="S2804" s="3"/>
      <c r="T2804" s="3"/>
      <c r="U2804" s="7">
        <v>45662.1195023148</v>
      </c>
      <c r="V2804" s="7">
        <v>45834.5574884259</v>
      </c>
      <c r="W2804" s="3"/>
    </row>
    <row r="2805" ht="15.05" spans="1:23">
      <c r="A2805" s="4" t="str">
        <f t="array" ref="A2805">IF(SUM(--ISNUMBER(SEARCH({", AB ",", BC ",", MB ",", NB ",", NL ",", NS ",", NT ",", NU ",", ON ",", PE ",", QC ",", SK ",", YT "},UPPER(C2805))))&gt;0,"Canada","USA")</f>
        <v>USA</v>
      </c>
      <c r="B2805" s="3" t="s">
        <v>13344</v>
      </c>
      <c r="C2805" s="3" t="s">
        <v>13345</v>
      </c>
      <c r="D2805" s="3" t="s">
        <v>13346</v>
      </c>
      <c r="E2805" s="3" t="s">
        <v>13347</v>
      </c>
      <c r="F2805" s="3" t="s">
        <v>13348</v>
      </c>
      <c r="G2805" s="3" t="s">
        <v>27</v>
      </c>
      <c r="H2805" s="3" t="s">
        <v>27</v>
      </c>
      <c r="I2805" s="3">
        <v>5</v>
      </c>
      <c r="J2805" s="3">
        <v>-76.0666676740815</v>
      </c>
      <c r="K2805" s="8" t="s">
        <v>13349</v>
      </c>
      <c r="L2805" s="3"/>
      <c r="M2805" s="3">
        <v>0</v>
      </c>
      <c r="N2805" s="3">
        <v>0</v>
      </c>
      <c r="O2805" s="3">
        <v>0</v>
      </c>
      <c r="P2805" s="3">
        <v>0</v>
      </c>
      <c r="Q2805" s="3" t="s">
        <v>29</v>
      </c>
      <c r="R2805" s="3" t="s">
        <v>30</v>
      </c>
      <c r="S2805" s="3"/>
      <c r="T2805" s="3"/>
      <c r="U2805" s="7">
        <v>45756.4575694444</v>
      </c>
      <c r="V2805" s="7">
        <v>45756.5315856481</v>
      </c>
      <c r="W2805" s="3"/>
    </row>
    <row r="2806" ht="15.05" spans="1:23">
      <c r="A2806" s="4" t="str">
        <f t="array" ref="A2806">IF(SUM(--ISNUMBER(SEARCH({", AB ",", BC ",", MB ",", NB ",", NL ",", NS ",", NT ",", NU ",", ON ",", PE ",", QC ",", SK ",", YT "},UPPER(C2806))))&gt;0,"Canada","USA")</f>
        <v>USA</v>
      </c>
      <c r="B2806" s="3" t="s">
        <v>13350</v>
      </c>
      <c r="C2806" s="3" t="s">
        <v>13351</v>
      </c>
      <c r="D2806" s="3" t="s">
        <v>13352</v>
      </c>
      <c r="E2806" s="3" t="s">
        <v>13353</v>
      </c>
      <c r="F2806" s="3"/>
      <c r="G2806" s="3" t="s">
        <v>27</v>
      </c>
      <c r="H2806" s="3" t="s">
        <v>27</v>
      </c>
      <c r="I2806" s="3">
        <v>5</v>
      </c>
      <c r="J2806" s="3">
        <v>-121.28453</v>
      </c>
      <c r="K2806" s="3">
        <v>38.74818</v>
      </c>
      <c r="L2806" s="3" t="s">
        <v>13354</v>
      </c>
      <c r="M2806" s="3">
        <v>0</v>
      </c>
      <c r="N2806" s="3">
        <v>0</v>
      </c>
      <c r="O2806" s="3">
        <v>0</v>
      </c>
      <c r="P2806" s="3">
        <v>0</v>
      </c>
      <c r="Q2806" s="3" t="s">
        <v>29</v>
      </c>
      <c r="R2806" s="3" t="s">
        <v>30</v>
      </c>
      <c r="S2806" s="3"/>
      <c r="T2806" s="3"/>
      <c r="U2806" s="7">
        <v>45719.4489467593</v>
      </c>
      <c r="V2806" s="7">
        <v>45819.4638194444</v>
      </c>
      <c r="W2806" s="3"/>
    </row>
    <row r="2807" ht="15.05" spans="1:23">
      <c r="A2807" s="4" t="str">
        <f t="array" ref="A2807">IF(SUM(--ISNUMBER(SEARCH({", AB ",", BC ",", MB ",", NB ",", NL ",", NS ",", NT ",", NU ",", ON ",", PE ",", QC ",", SK ",", YT "},UPPER(C2807))))&gt;0,"Canada","USA")</f>
        <v>USA</v>
      </c>
      <c r="B2807" s="3" t="s">
        <v>13355</v>
      </c>
      <c r="C2807" s="3" t="s">
        <v>13356</v>
      </c>
      <c r="D2807" s="3" t="s">
        <v>13357</v>
      </c>
      <c r="E2807" s="3" t="s">
        <v>13358</v>
      </c>
      <c r="F2807" s="3" t="s">
        <v>13359</v>
      </c>
      <c r="G2807" s="3" t="s">
        <v>27</v>
      </c>
      <c r="H2807" s="3" t="s">
        <v>91</v>
      </c>
      <c r="I2807" s="3">
        <v>6</v>
      </c>
      <c r="J2807" s="3">
        <v>-80.0517663999999</v>
      </c>
      <c r="K2807" s="8" t="s">
        <v>13360</v>
      </c>
      <c r="L2807" s="3" t="s">
        <v>13361</v>
      </c>
      <c r="M2807" s="3">
        <v>0</v>
      </c>
      <c r="N2807" s="3">
        <v>0</v>
      </c>
      <c r="O2807" s="3">
        <v>0</v>
      </c>
      <c r="P2807" s="3">
        <v>0</v>
      </c>
      <c r="Q2807" s="3" t="s">
        <v>29</v>
      </c>
      <c r="R2807" s="3" t="s">
        <v>30</v>
      </c>
      <c r="S2807" s="3"/>
      <c r="T2807" s="3"/>
      <c r="U2807" s="7">
        <v>45643.4453472222</v>
      </c>
      <c r="V2807" s="7">
        <v>45840.5191087963</v>
      </c>
      <c r="W2807" s="3"/>
    </row>
    <row r="2808" ht="15.05" spans="1:23">
      <c r="A2808" s="4" t="str">
        <f t="array" ref="A2808">IF(SUM(--ISNUMBER(SEARCH({", AB ",", BC ",", MB ",", NB ",", NL ",", NS ",", NT ",", NU ",", ON ",", PE ",", QC ",", SK ",", YT "},UPPER(C2808))))&gt;0,"Canada","USA")</f>
        <v>USA</v>
      </c>
      <c r="B2808" s="3" t="s">
        <v>13362</v>
      </c>
      <c r="C2808" s="3" t="s">
        <v>13363</v>
      </c>
      <c r="D2808" s="3" t="s">
        <v>13364</v>
      </c>
      <c r="E2808" s="3" t="s">
        <v>13365</v>
      </c>
      <c r="F2808" s="3"/>
      <c r="G2808" s="3" t="s">
        <v>27</v>
      </c>
      <c r="H2808" s="3" t="s">
        <v>27</v>
      </c>
      <c r="I2808" s="3">
        <v>5</v>
      </c>
      <c r="J2808" s="3">
        <v>-90.75846</v>
      </c>
      <c r="K2808" s="3">
        <v>29.60045</v>
      </c>
      <c r="L2808" s="3" t="s">
        <v>13366</v>
      </c>
      <c r="M2808" s="3">
        <v>0</v>
      </c>
      <c r="N2808" s="3">
        <v>0</v>
      </c>
      <c r="O2808" s="3">
        <v>0</v>
      </c>
      <c r="P2808" s="3">
        <v>0</v>
      </c>
      <c r="Q2808" s="3" t="s">
        <v>29</v>
      </c>
      <c r="R2808" s="3" t="s">
        <v>30</v>
      </c>
      <c r="S2808" s="3"/>
      <c r="T2808" s="3"/>
      <c r="U2808" s="7">
        <v>45758.4387962963</v>
      </c>
      <c r="V2808" s="7">
        <v>45831.4782291667</v>
      </c>
      <c r="W2808" s="3"/>
    </row>
    <row r="2809" ht="15.05" spans="1:23">
      <c r="A2809" s="4" t="str">
        <f t="array" ref="A2809">IF(SUM(--ISNUMBER(SEARCH({", AB ",", BC ",", MB ",", NB ",", NL ",", NS ",", NT ",", NU ",", ON ",", PE ",", QC ",", SK ",", YT "},UPPER(C2809))))&gt;0,"Canada","USA")</f>
        <v>USA</v>
      </c>
      <c r="B2809" s="3" t="s">
        <v>13362</v>
      </c>
      <c r="C2809" s="3" t="s">
        <v>13367</v>
      </c>
      <c r="D2809" s="3" t="s">
        <v>13368</v>
      </c>
      <c r="E2809" s="3" t="s">
        <v>13365</v>
      </c>
      <c r="F2809" s="3" t="s">
        <v>62</v>
      </c>
      <c r="G2809" s="3" t="s">
        <v>27</v>
      </c>
      <c r="H2809" s="3" t="s">
        <v>27</v>
      </c>
      <c r="I2809" s="3">
        <v>5</v>
      </c>
      <c r="J2809" s="3">
        <v>-90.75849</v>
      </c>
      <c r="K2809" s="3">
        <v>29.6005</v>
      </c>
      <c r="L2809" s="3" t="s">
        <v>13366</v>
      </c>
      <c r="M2809" s="3">
        <v>0</v>
      </c>
      <c r="N2809" s="3">
        <v>0</v>
      </c>
      <c r="O2809" s="3">
        <v>0</v>
      </c>
      <c r="P2809" s="3">
        <v>0</v>
      </c>
      <c r="Q2809" s="3" t="s">
        <v>29</v>
      </c>
      <c r="R2809" s="3" t="s">
        <v>30</v>
      </c>
      <c r="S2809" s="3"/>
      <c r="T2809" s="3"/>
      <c r="U2809" s="7">
        <v>45652.4732407407</v>
      </c>
      <c r="V2809" s="7">
        <v>45916.6921990741</v>
      </c>
      <c r="W2809" s="3"/>
    </row>
    <row r="2810" ht="15.05" spans="1:23">
      <c r="A2810" s="4" t="str">
        <f t="array" ref="A2810">IF(SUM(--ISNUMBER(SEARCH({", AB ",", BC ",", MB ",", NB ",", NL ",", NS ",", NT ",", NU ",", ON ",", PE ",", QC ",", SK ",", YT "},UPPER(C2810))))&gt;0,"Canada","USA")</f>
        <v>USA</v>
      </c>
      <c r="B2810" s="3" t="s">
        <v>13369</v>
      </c>
      <c r="C2810" s="3" t="s">
        <v>13370</v>
      </c>
      <c r="D2810" s="3" t="s">
        <v>13371</v>
      </c>
      <c r="E2810" s="3" t="s">
        <v>13372</v>
      </c>
      <c r="F2810" s="3"/>
      <c r="G2810" s="3" t="s">
        <v>27</v>
      </c>
      <c r="H2810" s="3" t="s">
        <v>27</v>
      </c>
      <c r="I2810" s="3">
        <v>5</v>
      </c>
      <c r="J2810" s="3">
        <v>-91.86913</v>
      </c>
      <c r="K2810" s="3">
        <v>30.29032</v>
      </c>
      <c r="L2810" s="3" t="s">
        <v>13373</v>
      </c>
      <c r="M2810" s="3">
        <v>0</v>
      </c>
      <c r="N2810" s="3">
        <v>0</v>
      </c>
      <c r="O2810" s="3">
        <v>0</v>
      </c>
      <c r="P2810" s="3">
        <v>0</v>
      </c>
      <c r="Q2810" s="3" t="s">
        <v>29</v>
      </c>
      <c r="R2810" s="3" t="s">
        <v>30</v>
      </c>
      <c r="S2810" s="3"/>
      <c r="T2810" s="3"/>
      <c r="U2810" s="7">
        <v>45652.6357291667</v>
      </c>
      <c r="V2810" s="7">
        <v>45831.4908564815</v>
      </c>
      <c r="W2810" s="3"/>
    </row>
    <row r="2811" ht="15.05" spans="1:23">
      <c r="A2811" s="4" t="str">
        <f t="array" ref="A2811">IF(SUM(--ISNUMBER(SEARCH({", AB ",", BC ",", MB ",", NB ",", NL ",", NS ",", NT ",", NU ",", ON ",", PE ",", QC ",", SK ",", YT "},UPPER(C2811))))&gt;0,"Canada","USA")</f>
        <v>USA</v>
      </c>
      <c r="B2811" s="3" t="s">
        <v>13374</v>
      </c>
      <c r="C2811" s="3" t="s">
        <v>13375</v>
      </c>
      <c r="D2811" s="3" t="s">
        <v>13376</v>
      </c>
      <c r="E2811" s="3" t="s">
        <v>13377</v>
      </c>
      <c r="F2811" s="3" t="s">
        <v>13378</v>
      </c>
      <c r="G2811" s="3" t="s">
        <v>27</v>
      </c>
      <c r="H2811" s="3" t="s">
        <v>27</v>
      </c>
      <c r="I2811" s="3">
        <v>1</v>
      </c>
      <c r="J2811" s="3">
        <v>-84.1732021999999</v>
      </c>
      <c r="K2811" s="8" t="s">
        <v>13379</v>
      </c>
      <c r="L2811" s="3" t="s">
        <v>13380</v>
      </c>
      <c r="M2811" s="3">
        <v>90</v>
      </c>
      <c r="N2811" s="3">
        <v>180</v>
      </c>
      <c r="O2811" s="3">
        <v>0</v>
      </c>
      <c r="P2811" s="3">
        <v>0</v>
      </c>
      <c r="Q2811" s="3" t="s">
        <v>29</v>
      </c>
      <c r="R2811" s="3" t="s">
        <v>30</v>
      </c>
      <c r="S2811" s="3"/>
      <c r="T2811" s="3"/>
      <c r="U2811" s="7">
        <v>45642.402650463</v>
      </c>
      <c r="V2811" s="7">
        <v>45827.3747569444</v>
      </c>
      <c r="W2811" s="3"/>
    </row>
    <row r="2812" ht="15.05" spans="1:23">
      <c r="A2812" s="4" t="str">
        <f t="array" ref="A2812">IF(SUM(--ISNUMBER(SEARCH({", AB ",", BC ",", MB ",", NB ",", NL ",", NS ",", NT ",", NU ",", ON ",", PE ",", QC ",", SK ",", YT "},UPPER(C2812))))&gt;0,"Canada","USA")</f>
        <v>USA</v>
      </c>
      <c r="B2812" s="3" t="s">
        <v>13381</v>
      </c>
      <c r="C2812" s="3" t="s">
        <v>13382</v>
      </c>
      <c r="D2812" s="3" t="s">
        <v>13383</v>
      </c>
      <c r="E2812" s="3" t="s">
        <v>13384</v>
      </c>
      <c r="F2812" s="3"/>
      <c r="G2812" s="3" t="s">
        <v>27</v>
      </c>
      <c r="H2812" s="3" t="s">
        <v>27</v>
      </c>
      <c r="I2812" s="3">
        <v>5</v>
      </c>
      <c r="J2812" s="3">
        <v>-114.280350831259</v>
      </c>
      <c r="K2812" s="8" t="s">
        <v>13385</v>
      </c>
      <c r="L2812" s="3" t="s">
        <v>13386</v>
      </c>
      <c r="M2812" s="3">
        <v>0</v>
      </c>
      <c r="N2812" s="3">
        <v>0</v>
      </c>
      <c r="O2812" s="3">
        <v>0</v>
      </c>
      <c r="P2812" s="3">
        <v>0</v>
      </c>
      <c r="Q2812" s="3" t="s">
        <v>29</v>
      </c>
      <c r="R2812" s="3" t="s">
        <v>30</v>
      </c>
      <c r="S2812" s="3"/>
      <c r="T2812" s="3"/>
      <c r="U2812" s="7">
        <v>45876.6377083333</v>
      </c>
      <c r="V2812" s="7">
        <v>45888.7376157407</v>
      </c>
      <c r="W2812" s="3"/>
    </row>
    <row r="2813" ht="15.05" spans="1:23">
      <c r="A2813" s="4" t="str">
        <f t="array" ref="A2813">IF(SUM(--ISNUMBER(SEARCH({", AB ",", BC ",", MB ",", NB ",", NL ",", NS ",", NT ",", NU ",", ON ",", PE ",", QC ",", SK ",", YT "},UPPER(C2813))))&gt;0,"Canada","USA")</f>
        <v>USA</v>
      </c>
      <c r="B2813" s="3" t="s">
        <v>13387</v>
      </c>
      <c r="C2813" s="3" t="s">
        <v>13388</v>
      </c>
      <c r="D2813" s="3" t="s">
        <v>13389</v>
      </c>
      <c r="E2813" s="3" t="s">
        <v>13390</v>
      </c>
      <c r="F2813" s="3" t="s">
        <v>13391</v>
      </c>
      <c r="G2813" s="3" t="s">
        <v>27</v>
      </c>
      <c r="H2813" s="3" t="s">
        <v>27</v>
      </c>
      <c r="I2813" s="3">
        <v>1</v>
      </c>
      <c r="J2813" s="3">
        <v>-80.6544237</v>
      </c>
      <c r="K2813" s="3">
        <v>36.3507277</v>
      </c>
      <c r="L2813" s="3" t="s">
        <v>13392</v>
      </c>
      <c r="M2813" s="3">
        <v>105</v>
      </c>
      <c r="N2813" s="3">
        <v>0</v>
      </c>
      <c r="O2813" s="3">
        <v>0.9</v>
      </c>
      <c r="P2813" s="3">
        <v>0</v>
      </c>
      <c r="Q2813" s="3" t="s">
        <v>29</v>
      </c>
      <c r="R2813" s="3" t="s">
        <v>30</v>
      </c>
      <c r="S2813" s="3"/>
      <c r="T2813" s="3"/>
      <c r="U2813" s="7">
        <v>45668.8111342593</v>
      </c>
      <c r="V2813" s="7">
        <v>45861.4524421296</v>
      </c>
      <c r="W2813" s="3"/>
    </row>
    <row r="2814" ht="15.05" spans="1:23">
      <c r="A2814" s="4" t="str">
        <f t="array" ref="A2814">IF(SUM(--ISNUMBER(SEARCH({", AB ",", BC ",", MB ",", NB ",", NL ",", NS ",", NT ",", NU ",", ON ",", PE ",", QC ",", SK ",", YT "},UPPER(C2814))))&gt;0,"Canada","USA")</f>
        <v>USA</v>
      </c>
      <c r="B2814" s="3" t="s">
        <v>13393</v>
      </c>
      <c r="C2814" s="3" t="s">
        <v>13394</v>
      </c>
      <c r="D2814" s="3" t="s">
        <v>13395</v>
      </c>
      <c r="E2814" s="3" t="s">
        <v>13396</v>
      </c>
      <c r="F2814" s="3"/>
      <c r="G2814" s="3" t="s">
        <v>27</v>
      </c>
      <c r="H2814" s="3" t="s">
        <v>27</v>
      </c>
      <c r="I2814" s="3">
        <v>5</v>
      </c>
      <c r="J2814" s="3">
        <v>37.36452</v>
      </c>
      <c r="K2814" s="3">
        <v>-118.39651</v>
      </c>
      <c r="L2814" s="3"/>
      <c r="M2814" s="3">
        <v>0</v>
      </c>
      <c r="N2814" s="3">
        <v>0</v>
      </c>
      <c r="O2814" s="3">
        <v>0</v>
      </c>
      <c r="P2814" s="3">
        <v>0</v>
      </c>
      <c r="Q2814" s="3" t="s">
        <v>29</v>
      </c>
      <c r="R2814" s="3" t="s">
        <v>30</v>
      </c>
      <c r="S2814" s="3"/>
      <c r="T2814" s="3"/>
      <c r="U2814" s="7">
        <v>45649.7073611111</v>
      </c>
      <c r="V2814" s="7">
        <v>45649.7073611111</v>
      </c>
      <c r="W2814" s="3"/>
    </row>
    <row r="2815" ht="15.05" spans="1:23">
      <c r="A2815" s="4" t="str">
        <f t="array" ref="A2815">IF(SUM(--ISNUMBER(SEARCH({", AB ",", BC ",", MB ",", NB ",", NL ",", NS ",", NT ",", NU ",", ON ",", PE ",", QC ",", SK ",", YT "},UPPER(C2815))))&gt;0,"Canada","USA")</f>
        <v>USA</v>
      </c>
      <c r="B2815" s="3" t="s">
        <v>13397</v>
      </c>
      <c r="C2815" s="3" t="s">
        <v>13398</v>
      </c>
      <c r="D2815" s="3" t="s">
        <v>13399</v>
      </c>
      <c r="E2815" s="3" t="s">
        <v>13400</v>
      </c>
      <c r="F2815" s="3"/>
      <c r="G2815" s="3" t="s">
        <v>27</v>
      </c>
      <c r="H2815" s="3" t="s">
        <v>27</v>
      </c>
      <c r="I2815" s="3">
        <v>5</v>
      </c>
      <c r="J2815" s="3">
        <v>-93.20675</v>
      </c>
      <c r="K2815" s="3">
        <v>36.68894</v>
      </c>
      <c r="L2815" s="3"/>
      <c r="M2815" s="3">
        <v>0</v>
      </c>
      <c r="N2815" s="3">
        <v>0</v>
      </c>
      <c r="O2815" s="3">
        <v>0</v>
      </c>
      <c r="P2815" s="3">
        <v>0</v>
      </c>
      <c r="Q2815" s="3" t="s">
        <v>29</v>
      </c>
      <c r="R2815" s="3" t="s">
        <v>30</v>
      </c>
      <c r="S2815" s="3"/>
      <c r="T2815" s="3"/>
      <c r="U2815" s="7">
        <v>45789.5922106481</v>
      </c>
      <c r="V2815" s="7">
        <v>45789.5922106481</v>
      </c>
      <c r="W2815" s="3"/>
    </row>
    <row r="2816" ht="15.05" spans="1:23">
      <c r="A2816" s="4" t="str">
        <f t="array" ref="A2816">IF(SUM(--ISNUMBER(SEARCH({", AB ",", BC ",", MB ",", NB ",", NL ",", NS ",", NT ",", NU ",", ON ",", PE ",", QC ",", SK ",", YT "},UPPER(C2816))))&gt;0,"Canada","USA")</f>
        <v>USA</v>
      </c>
      <c r="B2816" s="3" t="s">
        <v>13401</v>
      </c>
      <c r="C2816" s="3" t="s">
        <v>13402</v>
      </c>
      <c r="D2816" s="3" t="s">
        <v>13403</v>
      </c>
      <c r="E2816" s="3" t="s">
        <v>13404</v>
      </c>
      <c r="F2816" s="3" t="s">
        <v>13405</v>
      </c>
      <c r="G2816" s="3" t="s">
        <v>27</v>
      </c>
      <c r="H2816" s="3" t="s">
        <v>27</v>
      </c>
      <c r="I2816" s="3">
        <v>5</v>
      </c>
      <c r="J2816" s="3">
        <v>-96.18646</v>
      </c>
      <c r="K2816" s="3">
        <v>39.0715</v>
      </c>
      <c r="L2816" s="3" t="s">
        <v>13406</v>
      </c>
      <c r="M2816" s="3">
        <v>0</v>
      </c>
      <c r="N2816" s="3">
        <v>0</v>
      </c>
      <c r="O2816" s="3">
        <v>0</v>
      </c>
      <c r="P2816" s="3">
        <v>0</v>
      </c>
      <c r="Q2816" s="3" t="s">
        <v>29</v>
      </c>
      <c r="R2816" s="3" t="s">
        <v>30</v>
      </c>
      <c r="S2816" s="3"/>
      <c r="T2816" s="3"/>
      <c r="U2816" s="7">
        <v>45665.9750925926</v>
      </c>
      <c r="V2816" s="7">
        <v>45828.6666782407</v>
      </c>
      <c r="W2816" s="3"/>
    </row>
    <row r="2817" ht="15.05" spans="1:23">
      <c r="A2817" s="4" t="str">
        <f t="array" ref="A2817">IF(SUM(--ISNUMBER(SEARCH({", AB ",", BC ",", MB ",", NB ",", NL ",", NS ",", NT ",", NU ",", ON ",", PE ",", QC ",", SK ",", YT "},UPPER(C2817))))&gt;0,"Canada","USA")</f>
        <v>USA</v>
      </c>
      <c r="B2817" s="3" t="s">
        <v>13407</v>
      </c>
      <c r="C2817" s="3" t="s">
        <v>13408</v>
      </c>
      <c r="D2817" s="3" t="s">
        <v>13409</v>
      </c>
      <c r="E2817" s="3" t="s">
        <v>13410</v>
      </c>
      <c r="F2817" s="3" t="s">
        <v>13411</v>
      </c>
      <c r="G2817" s="3" t="s">
        <v>27</v>
      </c>
      <c r="H2817" s="3" t="s">
        <v>27</v>
      </c>
      <c r="I2817" s="3">
        <v>5</v>
      </c>
      <c r="J2817" s="3">
        <v>-78.91014</v>
      </c>
      <c r="K2817" s="3">
        <v>35.1277</v>
      </c>
      <c r="L2817" s="3"/>
      <c r="M2817" s="3">
        <v>0</v>
      </c>
      <c r="N2817" s="3">
        <v>0</v>
      </c>
      <c r="O2817" s="3">
        <v>0</v>
      </c>
      <c r="P2817" s="3">
        <v>0</v>
      </c>
      <c r="Q2817" s="3" t="s">
        <v>29</v>
      </c>
      <c r="R2817" s="3" t="s">
        <v>30</v>
      </c>
      <c r="S2817" s="3"/>
      <c r="T2817" s="3"/>
      <c r="U2817" s="7">
        <v>45668.916412037</v>
      </c>
      <c r="V2817" s="7">
        <v>45713.6975578704</v>
      </c>
      <c r="W2817" s="3"/>
    </row>
    <row r="2818" ht="15.05" spans="1:23">
      <c r="A2818" s="4" t="str">
        <f t="array" ref="A2818">IF(SUM(--ISNUMBER(SEARCH({", AB ",", BC ",", MB ",", NB ",", NL ",", NS ",", NT ",", NU ",", ON ",", PE ",", QC ",", SK ",", YT "},UPPER(C2818))))&gt;0,"Canada","USA")</f>
        <v>USA</v>
      </c>
      <c r="B2818" s="3" t="s">
        <v>13412</v>
      </c>
      <c r="C2818" s="3" t="s">
        <v>13413</v>
      </c>
      <c r="D2818" s="3" t="s">
        <v>13414</v>
      </c>
      <c r="E2818" s="3" t="s">
        <v>13415</v>
      </c>
      <c r="F2818" s="3" t="s">
        <v>13416</v>
      </c>
      <c r="G2818" s="3" t="s">
        <v>27</v>
      </c>
      <c r="H2818" s="3" t="s">
        <v>27</v>
      </c>
      <c r="I2818" s="3">
        <v>6</v>
      </c>
      <c r="J2818" s="3">
        <v>-85.82788</v>
      </c>
      <c r="K2818" s="3">
        <v>41.23644</v>
      </c>
      <c r="L2818" s="3" t="s">
        <v>13417</v>
      </c>
      <c r="M2818" s="3">
        <v>175</v>
      </c>
      <c r="N2818" s="3">
        <v>0</v>
      </c>
      <c r="O2818" s="3">
        <v>0</v>
      </c>
      <c r="P2818" s="3">
        <v>0</v>
      </c>
      <c r="Q2818" s="3" t="s">
        <v>29</v>
      </c>
      <c r="R2818" s="3" t="s">
        <v>30</v>
      </c>
      <c r="S2818" s="3"/>
      <c r="T2818" s="3"/>
      <c r="U2818" s="7">
        <v>45684.3855555556</v>
      </c>
      <c r="V2818" s="7">
        <v>45828.6362731481</v>
      </c>
      <c r="W2818" s="3"/>
    </row>
    <row r="2819" ht="15.05" spans="1:23">
      <c r="A2819" s="4" t="str">
        <f t="array" ref="A2819">IF(SUM(--ISNUMBER(SEARCH({", AB ",", BC ",", MB ",", NB ",", NL ",", NS ",", NT ",", NU ",", ON ",", PE ",", QC ",", SK ",", YT "},UPPER(C2819))))&gt;0,"Canada","USA")</f>
        <v>USA</v>
      </c>
      <c r="B2819" s="3" t="s">
        <v>13418</v>
      </c>
      <c r="C2819" s="3" t="s">
        <v>13419</v>
      </c>
      <c r="D2819" s="3" t="s">
        <v>13420</v>
      </c>
      <c r="E2819" s="3" t="s">
        <v>13421</v>
      </c>
      <c r="F2819" s="3"/>
      <c r="G2819" s="3" t="s">
        <v>27</v>
      </c>
      <c r="H2819" s="3" t="s">
        <v>27</v>
      </c>
      <c r="I2819" s="3">
        <v>5</v>
      </c>
      <c r="J2819" s="3">
        <v>-124.18066</v>
      </c>
      <c r="K2819" s="3">
        <v>40.78643</v>
      </c>
      <c r="L2819" s="3"/>
      <c r="M2819" s="3">
        <v>0</v>
      </c>
      <c r="N2819" s="3">
        <v>0</v>
      </c>
      <c r="O2819" s="3">
        <v>0</v>
      </c>
      <c r="P2819" s="3">
        <v>0</v>
      </c>
      <c r="Q2819" s="3" t="s">
        <v>29</v>
      </c>
      <c r="R2819" s="3" t="s">
        <v>30</v>
      </c>
      <c r="S2819" s="3"/>
      <c r="T2819" s="3"/>
      <c r="U2819" s="7">
        <v>45653.502337963</v>
      </c>
      <c r="V2819" s="7">
        <v>45653.502337963</v>
      </c>
      <c r="W2819" s="3"/>
    </row>
    <row r="2820" ht="15.05" spans="1:23">
      <c r="A2820" s="4" t="str">
        <f t="array" ref="A2820">IF(SUM(--ISNUMBER(SEARCH({", AB ",", BC ",", MB ",", NB ",", NL ",", NS ",", NT ",", NU ",", ON ",", PE ",", QC ",", SK ",", YT "},UPPER(C2820))))&gt;0,"Canada","USA")</f>
        <v>USA</v>
      </c>
      <c r="B2820" s="3" t="s">
        <v>13422</v>
      </c>
      <c r="C2820" s="3" t="s">
        <v>13423</v>
      </c>
      <c r="D2820" s="3" t="s">
        <v>13424</v>
      </c>
      <c r="E2820" s="3" t="s">
        <v>13425</v>
      </c>
      <c r="F2820" s="3" t="s">
        <v>13426</v>
      </c>
      <c r="G2820" s="3" t="s">
        <v>27</v>
      </c>
      <c r="H2820" s="3" t="s">
        <v>27</v>
      </c>
      <c r="I2820" s="3">
        <v>6</v>
      </c>
      <c r="J2820" s="3">
        <v>-83.45539</v>
      </c>
      <c r="K2820" s="3">
        <v>42.3574</v>
      </c>
      <c r="L2820" s="3"/>
      <c r="M2820" s="3">
        <v>0</v>
      </c>
      <c r="N2820" s="3">
        <v>0</v>
      </c>
      <c r="O2820" s="3">
        <v>0</v>
      </c>
      <c r="P2820" s="3">
        <v>0</v>
      </c>
      <c r="Q2820" s="3" t="s">
        <v>29</v>
      </c>
      <c r="R2820" s="3" t="s">
        <v>30</v>
      </c>
      <c r="S2820" s="3"/>
      <c r="T2820" s="3"/>
      <c r="U2820" s="7">
        <v>45663.6747106481</v>
      </c>
      <c r="V2820" s="7">
        <v>45818.4966550926</v>
      </c>
      <c r="W2820" s="3"/>
    </row>
    <row r="2821" ht="15.05" spans="1:23">
      <c r="A2821" s="4" t="str">
        <f t="array" ref="A2821">IF(SUM(--ISNUMBER(SEARCH({", AB ",", BC ",", MB ",", NB ",", NL ",", NS ",", NT ",", NU ",", ON ",", PE ",", QC ",", SK ",", YT "},UPPER(C2821))))&gt;0,"Canada","USA")</f>
        <v>USA</v>
      </c>
      <c r="B2821" s="3" t="s">
        <v>13427</v>
      </c>
      <c r="C2821" s="3" t="s">
        <v>13428</v>
      </c>
      <c r="D2821" s="3">
        <v>8063491096</v>
      </c>
      <c r="E2821" s="3" t="s">
        <v>13429</v>
      </c>
      <c r="F2821" s="3" t="s">
        <v>13430</v>
      </c>
      <c r="G2821" s="3" t="s">
        <v>27</v>
      </c>
      <c r="H2821" s="3" t="s">
        <v>27</v>
      </c>
      <c r="I2821" s="3">
        <v>5</v>
      </c>
      <c r="J2821" s="3">
        <v>-101.913762999999</v>
      </c>
      <c r="K2821" s="3">
        <v>35.1884351</v>
      </c>
      <c r="L2821" s="3"/>
      <c r="M2821" s="3">
        <v>125</v>
      </c>
      <c r="N2821" s="3">
        <v>0</v>
      </c>
      <c r="O2821" s="3">
        <v>0</v>
      </c>
      <c r="P2821" s="3">
        <v>0</v>
      </c>
      <c r="Q2821" s="3" t="s">
        <v>29</v>
      </c>
      <c r="R2821" s="3" t="s">
        <v>30</v>
      </c>
      <c r="S2821" s="3"/>
      <c r="T2821" s="3"/>
      <c r="U2821" s="7">
        <v>45748.6593981481</v>
      </c>
      <c r="V2821" s="7">
        <v>45748.6593981481</v>
      </c>
      <c r="W2821" s="3"/>
    </row>
    <row r="2822" ht="15.05" spans="1:23">
      <c r="A2822" s="4" t="str">
        <f t="array" ref="A2822">IF(SUM(--ISNUMBER(SEARCH({", AB ",", BC ",", MB ",", NB ",", NL ",", NS ",", NT ",", NU ",", ON ",", PE ",", QC ",", SK ",", YT "},UPPER(C2822))))&gt;0,"Canada","USA")</f>
        <v>USA</v>
      </c>
      <c r="B2822" s="3" t="s">
        <v>13431</v>
      </c>
      <c r="C2822" s="3" t="s">
        <v>13432</v>
      </c>
      <c r="D2822" s="3" t="s">
        <v>13433</v>
      </c>
      <c r="E2822" s="3" t="s">
        <v>13434</v>
      </c>
      <c r="F2822" s="3"/>
      <c r="G2822" s="3" t="s">
        <v>27</v>
      </c>
      <c r="H2822" s="3" t="s">
        <v>91</v>
      </c>
      <c r="I2822" s="3">
        <v>1</v>
      </c>
      <c r="J2822" s="3">
        <v>-88.05202</v>
      </c>
      <c r="K2822" s="3">
        <v>42.67746</v>
      </c>
      <c r="L2822" s="3" t="s">
        <v>13435</v>
      </c>
      <c r="M2822" s="3">
        <v>0</v>
      </c>
      <c r="N2822" s="3">
        <v>0</v>
      </c>
      <c r="O2822" s="3">
        <v>0</v>
      </c>
      <c r="P2822" s="3">
        <v>0</v>
      </c>
      <c r="Q2822" s="3" t="s">
        <v>29</v>
      </c>
      <c r="R2822" s="3" t="s">
        <v>30</v>
      </c>
      <c r="S2822" s="3"/>
      <c r="T2822" s="3"/>
      <c r="U2822" s="7">
        <v>45608.5403819444</v>
      </c>
      <c r="V2822" s="7">
        <v>45867.4103240741</v>
      </c>
      <c r="W2822" s="3"/>
    </row>
    <row r="2823" ht="15.05" spans="1:23">
      <c r="A2823" s="4" t="str">
        <f t="array" ref="A2823">IF(SUM(--ISNUMBER(SEARCH({", AB ",", BC ",", MB ",", NB ",", NL ",", NS ",", NT ",", NU ",", ON ",", PE ",", QC ",", SK ",", YT "},UPPER(C2823))))&gt;0,"Canada","USA")</f>
        <v>USA</v>
      </c>
      <c r="B2823" s="3" t="s">
        <v>13436</v>
      </c>
      <c r="C2823" s="3" t="s">
        <v>13437</v>
      </c>
      <c r="D2823" s="3" t="s">
        <v>13438</v>
      </c>
      <c r="E2823" s="3" t="s">
        <v>13439</v>
      </c>
      <c r="F2823" s="3"/>
      <c r="G2823" s="3" t="s">
        <v>27</v>
      </c>
      <c r="H2823" s="3" t="s">
        <v>27</v>
      </c>
      <c r="I2823" s="3">
        <v>5</v>
      </c>
      <c r="J2823" s="3">
        <v>-114.02584</v>
      </c>
      <c r="K2823" s="3">
        <v>46.84328</v>
      </c>
      <c r="L2823" s="3" t="s">
        <v>13440</v>
      </c>
      <c r="M2823" s="3">
        <v>0</v>
      </c>
      <c r="N2823" s="3">
        <v>0</v>
      </c>
      <c r="O2823" s="3">
        <v>0</v>
      </c>
      <c r="P2823" s="3">
        <v>0</v>
      </c>
      <c r="Q2823" s="3" t="s">
        <v>29</v>
      </c>
      <c r="R2823" s="3" t="s">
        <v>30</v>
      </c>
      <c r="S2823" s="3"/>
      <c r="T2823" s="3"/>
      <c r="U2823" s="7">
        <v>45668.9851388889</v>
      </c>
      <c r="V2823" s="7">
        <v>45833.4261805556</v>
      </c>
      <c r="W2823" s="3"/>
    </row>
    <row r="2824" ht="15.05" spans="1:23">
      <c r="A2824" s="4" t="str">
        <f t="array" ref="A2824">IF(SUM(--ISNUMBER(SEARCH({", AB ",", BC ",", MB ",", NB ",", NL ",", NS ",", NT ",", NU ",", ON ",", PE ",", QC ",", SK ",", YT "},UPPER(C2824))))&gt;0,"Canada","USA")</f>
        <v>USA</v>
      </c>
      <c r="B2824" s="3" t="s">
        <v>13441</v>
      </c>
      <c r="C2824" s="3" t="s">
        <v>13442</v>
      </c>
      <c r="D2824" s="3" t="s">
        <v>13443</v>
      </c>
      <c r="E2824" s="3" t="s">
        <v>13444</v>
      </c>
      <c r="F2824" s="3"/>
      <c r="G2824" s="3" t="s">
        <v>27</v>
      </c>
      <c r="H2824" s="3" t="s">
        <v>27</v>
      </c>
      <c r="I2824" s="3">
        <v>5</v>
      </c>
      <c r="J2824" s="3">
        <v>-75.02535</v>
      </c>
      <c r="K2824" s="3">
        <v>39.84848</v>
      </c>
      <c r="L2824" s="3" t="s">
        <v>13445</v>
      </c>
      <c r="M2824" s="3">
        <v>0</v>
      </c>
      <c r="N2824" s="3">
        <v>0</v>
      </c>
      <c r="O2824" s="3">
        <v>0</v>
      </c>
      <c r="P2824" s="3">
        <v>0</v>
      </c>
      <c r="Q2824" s="3" t="s">
        <v>29</v>
      </c>
      <c r="R2824" s="3" t="s">
        <v>30</v>
      </c>
      <c r="S2824" s="3"/>
      <c r="T2824" s="3"/>
      <c r="U2824" s="7">
        <v>45668.8915740741</v>
      </c>
      <c r="V2824" s="7">
        <v>45853.3909953704</v>
      </c>
      <c r="W2824" s="3"/>
    </row>
    <row r="2825" ht="15.05" spans="1:23">
      <c r="A2825" s="4" t="str">
        <f t="array" ref="A2825">IF(SUM(--ISNUMBER(SEARCH({", AB ",", BC ",", MB ",", NB ",", NL ",", NS ",", NT ",", NU ",", ON ",", PE ",", QC ",", SK ",", YT "},UPPER(C2825))))&gt;0,"Canada","USA")</f>
        <v>USA</v>
      </c>
      <c r="B2825" s="3" t="s">
        <v>13446</v>
      </c>
      <c r="C2825" s="3" t="s">
        <v>13447</v>
      </c>
      <c r="D2825" s="3" t="s">
        <v>13448</v>
      </c>
      <c r="E2825" s="3" t="s">
        <v>13449</v>
      </c>
      <c r="F2825" s="3"/>
      <c r="G2825" s="3" t="s">
        <v>27</v>
      </c>
      <c r="H2825" s="3" t="s">
        <v>27</v>
      </c>
      <c r="I2825" s="3">
        <v>5</v>
      </c>
      <c r="J2825" s="3">
        <v>-100.900978099999</v>
      </c>
      <c r="K2825" s="3">
        <v>29.3703779</v>
      </c>
      <c r="L2825" s="3" t="s">
        <v>13450</v>
      </c>
      <c r="M2825" s="3">
        <v>0</v>
      </c>
      <c r="N2825" s="3">
        <v>0</v>
      </c>
      <c r="O2825" s="3">
        <v>0</v>
      </c>
      <c r="P2825" s="3">
        <v>0</v>
      </c>
      <c r="Q2825" s="3" t="s">
        <v>29</v>
      </c>
      <c r="R2825" s="3" t="s">
        <v>30</v>
      </c>
      <c r="S2825" s="3"/>
      <c r="T2825" s="3"/>
      <c r="U2825" s="7">
        <v>45666.5462384259</v>
      </c>
      <c r="V2825" s="7">
        <v>45853.4175578704</v>
      </c>
      <c r="W2825" s="3"/>
    </row>
    <row r="2826" ht="15.05" spans="1:23">
      <c r="A2826" s="4" t="str">
        <f t="array" ref="A2826">IF(SUM(--ISNUMBER(SEARCH({", AB ",", BC ",", MB ",", NB ",", NL ",", NS ",", NT ",", NU ",", ON ",", PE ",", QC ",", SK ",", YT "},UPPER(C2826))))&gt;0,"Canada","USA")</f>
        <v>USA</v>
      </c>
      <c r="B2826" s="3" t="s">
        <v>13451</v>
      </c>
      <c r="C2826" s="3" t="s">
        <v>13452</v>
      </c>
      <c r="D2826" s="3" t="s">
        <v>13453</v>
      </c>
      <c r="E2826" s="3" t="s">
        <v>13454</v>
      </c>
      <c r="F2826" s="3"/>
      <c r="G2826" s="3" t="s">
        <v>27</v>
      </c>
      <c r="H2826" s="3" t="s">
        <v>27</v>
      </c>
      <c r="I2826" s="3">
        <v>2</v>
      </c>
      <c r="J2826" s="3">
        <v>-99.70107</v>
      </c>
      <c r="K2826" s="3">
        <v>32.44947</v>
      </c>
      <c r="L2826" s="3" t="s">
        <v>13455</v>
      </c>
      <c r="M2826" s="3">
        <v>0</v>
      </c>
      <c r="N2826" s="3">
        <v>0</v>
      </c>
      <c r="O2826" s="3">
        <v>0</v>
      </c>
      <c r="P2826" s="3">
        <v>0</v>
      </c>
      <c r="Q2826" s="3" t="s">
        <v>29</v>
      </c>
      <c r="R2826" s="3" t="s">
        <v>30</v>
      </c>
      <c r="S2826" s="3"/>
      <c r="T2826" s="3"/>
      <c r="U2826" s="7">
        <v>45629.3667708333</v>
      </c>
      <c r="V2826" s="7">
        <v>45854.5139351852</v>
      </c>
      <c r="W2826" s="3"/>
    </row>
    <row r="2827" ht="15.05" spans="1:23">
      <c r="A2827" s="4" t="str">
        <f t="array" ref="A2827">IF(SUM(--ISNUMBER(SEARCH({", AB ",", BC ",", MB ",", NB ",", NL ",", NS ",", NT ",", NU ",", ON ",", PE ",", QC ",", SK ",", YT "},UPPER(C2827))))&gt;0,"Canada","USA")</f>
        <v>USA</v>
      </c>
      <c r="B2827" s="3" t="s">
        <v>13456</v>
      </c>
      <c r="C2827" s="3" t="s">
        <v>13457</v>
      </c>
      <c r="D2827" s="3" t="s">
        <v>13458</v>
      </c>
      <c r="E2827" s="3" t="s">
        <v>13459</v>
      </c>
      <c r="F2827" s="3"/>
      <c r="G2827" s="3" t="s">
        <v>27</v>
      </c>
      <c r="H2827" s="3" t="s">
        <v>27</v>
      </c>
      <c r="I2827" s="3">
        <v>5</v>
      </c>
      <c r="J2827" s="3">
        <v>-98.86194</v>
      </c>
      <c r="K2827" s="3">
        <v>38.88541</v>
      </c>
      <c r="L2827" s="3" t="s">
        <v>13460</v>
      </c>
      <c r="M2827" s="3">
        <v>0</v>
      </c>
      <c r="N2827" s="3">
        <v>0</v>
      </c>
      <c r="O2827" s="3">
        <v>0</v>
      </c>
      <c r="P2827" s="3">
        <v>0</v>
      </c>
      <c r="Q2827" s="3" t="s">
        <v>29</v>
      </c>
      <c r="R2827" s="3" t="s">
        <v>30</v>
      </c>
      <c r="S2827" s="3"/>
      <c r="T2827" s="3"/>
      <c r="U2827" s="7">
        <v>45665.9478240741</v>
      </c>
      <c r="V2827" s="7">
        <v>45828.6865509259</v>
      </c>
      <c r="W2827" s="3"/>
    </row>
    <row r="2828" ht="15.05" spans="1:23">
      <c r="A2828" s="4" t="str">
        <f t="array" ref="A2828">IF(SUM(--ISNUMBER(SEARCH({", AB ",", BC ",", MB ",", NB ",", NL ",", NS ",", NT ",", NU ",", ON ",", PE ",", QC ",", SK ",", YT "},UPPER(C2828))))&gt;0,"Canada","USA")</f>
        <v>USA</v>
      </c>
      <c r="B2828" s="3" t="s">
        <v>13461</v>
      </c>
      <c r="C2828" s="3" t="s">
        <v>13462</v>
      </c>
      <c r="D2828" s="3" t="s">
        <v>13463</v>
      </c>
      <c r="E2828" s="3" t="s">
        <v>13464</v>
      </c>
      <c r="F2828" s="3"/>
      <c r="G2828" s="3" t="s">
        <v>27</v>
      </c>
      <c r="H2828" s="3" t="s">
        <v>27</v>
      </c>
      <c r="I2828" s="3">
        <v>5</v>
      </c>
      <c r="J2828" s="3">
        <v>-109.616008673583</v>
      </c>
      <c r="K2828" s="8" t="s">
        <v>13465</v>
      </c>
      <c r="L2828" s="3" t="s">
        <v>13466</v>
      </c>
      <c r="M2828" s="3">
        <v>0</v>
      </c>
      <c r="N2828" s="3">
        <v>0</v>
      </c>
      <c r="O2828" s="3">
        <v>0</v>
      </c>
      <c r="P2828" s="3">
        <v>0</v>
      </c>
      <c r="Q2828" s="3" t="s">
        <v>29</v>
      </c>
      <c r="R2828" s="3" t="s">
        <v>30</v>
      </c>
      <c r="S2828" s="3"/>
      <c r="T2828" s="3"/>
      <c r="U2828" s="7">
        <v>45768.521099537</v>
      </c>
      <c r="V2828" s="7">
        <v>45833.4347800926</v>
      </c>
      <c r="W2828" s="3"/>
    </row>
    <row r="2829" ht="15.05" spans="1:23">
      <c r="A2829" s="4" t="str">
        <f t="array" ref="A2829">IF(SUM(--ISNUMBER(SEARCH({", AB ",", BC ",", MB ",", NB ",", NL ",", NS ",", NT ",", NU ",", ON ",", PE ",", QC ",", SK ",", YT "},UPPER(C2829))))&gt;0,"Canada","USA")</f>
        <v>USA</v>
      </c>
      <c r="B2829" s="3" t="s">
        <v>13467</v>
      </c>
      <c r="C2829" s="3" t="s">
        <v>13468</v>
      </c>
      <c r="D2829" s="3" t="s">
        <v>13469</v>
      </c>
      <c r="E2829" s="3" t="s">
        <v>13470</v>
      </c>
      <c r="F2829" s="3"/>
      <c r="G2829" s="3" t="s">
        <v>91</v>
      </c>
      <c r="H2829" s="3" t="s">
        <v>27</v>
      </c>
      <c r="I2829" s="3">
        <v>5</v>
      </c>
      <c r="J2829" s="3">
        <v>-113.68287</v>
      </c>
      <c r="K2829" s="3">
        <v>53.55303</v>
      </c>
      <c r="L2829" s="3"/>
      <c r="M2829" s="3"/>
      <c r="N2829" s="3"/>
      <c r="O2829" s="3"/>
      <c r="P2829" s="3"/>
      <c r="Q2829" s="3" t="s">
        <v>29</v>
      </c>
      <c r="R2829" s="3" t="s">
        <v>30</v>
      </c>
      <c r="S2829" s="3"/>
      <c r="T2829" s="3"/>
      <c r="U2829" s="7">
        <v>45574.6310763889</v>
      </c>
      <c r="V2829" s="7">
        <v>45825.5873611111</v>
      </c>
      <c r="W2829" s="3"/>
    </row>
    <row r="2830" ht="15.05" spans="1:23">
      <c r="A2830" s="4" t="str">
        <f t="array" ref="A2830">IF(SUM(--ISNUMBER(SEARCH({", AB ",", BC ",", MB ",", NB ",", NL ",", NS ",", NT ",", NU ",", ON ",", PE ",", QC ",", SK ",", YT "},UPPER(C2830))))&gt;0,"Canada","USA")</f>
        <v>USA</v>
      </c>
      <c r="B2830" s="3" t="s">
        <v>13471</v>
      </c>
      <c r="C2830" s="3" t="s">
        <v>13472</v>
      </c>
      <c r="D2830" s="3" t="s">
        <v>13473</v>
      </c>
      <c r="E2830" s="3" t="s">
        <v>13474</v>
      </c>
      <c r="F2830" s="3" t="s">
        <v>13475</v>
      </c>
      <c r="G2830" s="3" t="s">
        <v>27</v>
      </c>
      <c r="H2830" s="3" t="s">
        <v>91</v>
      </c>
      <c r="I2830" s="3">
        <v>5</v>
      </c>
      <c r="J2830" s="3">
        <v>-82.666277060464</v>
      </c>
      <c r="K2830" s="8" t="s">
        <v>13476</v>
      </c>
      <c r="L2830" s="3" t="s">
        <v>13477</v>
      </c>
      <c r="M2830" s="3">
        <v>95</v>
      </c>
      <c r="N2830" s="3">
        <v>85</v>
      </c>
      <c r="O2830" s="3">
        <v>0</v>
      </c>
      <c r="P2830" s="3">
        <v>0</v>
      </c>
      <c r="Q2830" s="3" t="s">
        <v>29</v>
      </c>
      <c r="R2830" s="3" t="s">
        <v>30</v>
      </c>
      <c r="S2830" s="3"/>
      <c r="T2830" s="3"/>
      <c r="U2830" s="7">
        <v>45728.4084027778</v>
      </c>
      <c r="V2830" s="7">
        <v>45839.4535763889</v>
      </c>
      <c r="W2830" s="3"/>
    </row>
    <row r="2831" ht="15.05" spans="1:23">
      <c r="A2831" s="4" t="str">
        <f t="array" ref="A2831">IF(SUM(--ISNUMBER(SEARCH({", AB ",", BC ",", MB ",", NB ",", NL ",", NS ",", NT ",", NU ",", ON ",", PE ",", QC ",", SK ",", YT "},UPPER(C2831))))&gt;0,"Canada","USA")</f>
        <v>USA</v>
      </c>
      <c r="B2831" s="3" t="s">
        <v>13478</v>
      </c>
      <c r="C2831" s="3" t="s">
        <v>13479</v>
      </c>
      <c r="D2831" s="3" t="s">
        <v>13480</v>
      </c>
      <c r="E2831" s="3" t="s">
        <v>13481</v>
      </c>
      <c r="F2831" s="3" t="s">
        <v>13482</v>
      </c>
      <c r="G2831" s="3" t="s">
        <v>27</v>
      </c>
      <c r="H2831" s="3" t="s">
        <v>27</v>
      </c>
      <c r="I2831" s="3">
        <v>5</v>
      </c>
      <c r="J2831" s="3">
        <v>-81.9547136745801</v>
      </c>
      <c r="K2831" s="8" t="s">
        <v>13483</v>
      </c>
      <c r="L2831" s="3"/>
      <c r="M2831" s="3">
        <v>96.5</v>
      </c>
      <c r="N2831" s="3">
        <v>0</v>
      </c>
      <c r="O2831" s="3">
        <v>0</v>
      </c>
      <c r="P2831" s="3">
        <v>0</v>
      </c>
      <c r="Q2831" s="3" t="s">
        <v>29</v>
      </c>
      <c r="R2831" s="3" t="s">
        <v>30</v>
      </c>
      <c r="S2831" s="3"/>
      <c r="T2831" s="3"/>
      <c r="U2831" s="7">
        <v>45853.6891319444</v>
      </c>
      <c r="V2831" s="7">
        <v>45856.4334490741</v>
      </c>
      <c r="W2831" s="3"/>
    </row>
    <row r="2832" ht="15.05" spans="1:23">
      <c r="A2832" s="4" t="str">
        <f t="array" ref="A2832">IF(SUM(--ISNUMBER(SEARCH({", AB ",", BC ",", MB ",", NB ",", NL ",", NS ",", NT ",", NU ",", ON ",", PE ",", QC ",", SK ",", YT "},UPPER(C2832))))&gt;0,"Canada","USA")</f>
        <v>USA</v>
      </c>
      <c r="B2832" s="3" t="s">
        <v>13484</v>
      </c>
      <c r="C2832" s="3" t="s">
        <v>13485</v>
      </c>
      <c r="D2832" s="3" t="s">
        <v>13486</v>
      </c>
      <c r="E2832" s="3" t="s">
        <v>13487</v>
      </c>
      <c r="F2832" s="3"/>
      <c r="G2832" s="3" t="s">
        <v>91</v>
      </c>
      <c r="H2832" s="3" t="s">
        <v>27</v>
      </c>
      <c r="I2832" s="3">
        <v>1</v>
      </c>
      <c r="J2832" s="3">
        <v>-92.6035428318368</v>
      </c>
      <c r="K2832" s="8" t="s">
        <v>13488</v>
      </c>
      <c r="L2832" s="3" t="s">
        <v>13489</v>
      </c>
      <c r="M2832" s="3">
        <v>0</v>
      </c>
      <c r="N2832" s="3">
        <v>0</v>
      </c>
      <c r="O2832" s="3">
        <v>0</v>
      </c>
      <c r="P2832" s="3">
        <v>0</v>
      </c>
      <c r="Q2832" s="3" t="s">
        <v>29</v>
      </c>
      <c r="R2832" s="3" t="s">
        <v>30</v>
      </c>
      <c r="S2832" s="3"/>
      <c r="T2832" s="3"/>
      <c r="U2832" s="7">
        <v>45615.4384837963</v>
      </c>
      <c r="V2832" s="7">
        <v>45870.3573263889</v>
      </c>
      <c r="W2832" s="3"/>
    </row>
    <row r="2833" ht="15.05" spans="1:23">
      <c r="A2833" s="4" t="str">
        <f t="array" ref="A2833">IF(SUM(--ISNUMBER(SEARCH({", AB ",", BC ",", MB ",", NB ",", NL ",", NS ",", NT ",", NU ",", ON ",", PE ",", QC ",", SK ",", YT "},UPPER(C2833))))&gt;0,"Canada","USA")</f>
        <v>USA</v>
      </c>
      <c r="B2833" s="3" t="s">
        <v>13490</v>
      </c>
      <c r="C2833" s="3" t="s">
        <v>13491</v>
      </c>
      <c r="D2833" s="3" t="s">
        <v>13492</v>
      </c>
      <c r="E2833" s="3" t="s">
        <v>13493</v>
      </c>
      <c r="F2833" s="3" t="s">
        <v>13494</v>
      </c>
      <c r="G2833" s="3" t="s">
        <v>27</v>
      </c>
      <c r="H2833" s="3" t="s">
        <v>27</v>
      </c>
      <c r="I2833" s="3">
        <v>5</v>
      </c>
      <c r="J2833" s="3">
        <v>-77.1681979</v>
      </c>
      <c r="K2833" s="3">
        <v>38.7945309</v>
      </c>
      <c r="L2833" s="3" t="s">
        <v>13495</v>
      </c>
      <c r="M2833" s="3">
        <v>0</v>
      </c>
      <c r="N2833" s="3">
        <v>0</v>
      </c>
      <c r="O2833" s="3">
        <v>0</v>
      </c>
      <c r="P2833" s="3">
        <v>0</v>
      </c>
      <c r="Q2833" s="3" t="s">
        <v>29</v>
      </c>
      <c r="R2833" s="3" t="s">
        <v>30</v>
      </c>
      <c r="S2833" s="3"/>
      <c r="T2833" s="3"/>
      <c r="U2833" s="7">
        <v>45665.6157638889</v>
      </c>
      <c r="V2833" s="7">
        <v>45863.5135532407</v>
      </c>
      <c r="W2833" s="3"/>
    </row>
    <row r="2834" ht="15.05" spans="1:23">
      <c r="A2834" s="4" t="str">
        <f t="array" ref="A2834">IF(SUM(--ISNUMBER(SEARCH({", AB ",", BC ",", MB ",", NB ",", NL ",", NS ",", NT ",", NU ",", ON ",", PE ",", QC ",", SK ",", YT "},UPPER(C2834))))&gt;0,"Canada","USA")</f>
        <v>USA</v>
      </c>
      <c r="B2834" s="3" t="s">
        <v>13496</v>
      </c>
      <c r="C2834" s="3" t="s">
        <v>13497</v>
      </c>
      <c r="D2834" s="3" t="s">
        <v>13498</v>
      </c>
      <c r="E2834" s="3" t="s">
        <v>13499</v>
      </c>
      <c r="F2834" s="3" t="s">
        <v>13500</v>
      </c>
      <c r="G2834" s="3" t="s">
        <v>27</v>
      </c>
      <c r="H2834" s="3" t="s">
        <v>27</v>
      </c>
      <c r="I2834" s="3">
        <v>1</v>
      </c>
      <c r="J2834" s="3">
        <v>-84.80434</v>
      </c>
      <c r="K2834" s="3">
        <v>33.90825</v>
      </c>
      <c r="L2834" s="3" t="s">
        <v>13501</v>
      </c>
      <c r="M2834" s="3">
        <v>0</v>
      </c>
      <c r="N2834" s="3">
        <v>0</v>
      </c>
      <c r="O2834" s="3">
        <v>0</v>
      </c>
      <c r="P2834" s="3">
        <v>0</v>
      </c>
      <c r="Q2834" s="3" t="s">
        <v>29</v>
      </c>
      <c r="R2834" s="3" t="s">
        <v>30</v>
      </c>
      <c r="S2834" s="3"/>
      <c r="T2834" s="3"/>
      <c r="U2834" s="7">
        <v>45604.5130092593</v>
      </c>
      <c r="V2834" s="7">
        <v>45841.3907986111</v>
      </c>
      <c r="W2834" s="3"/>
    </row>
    <row r="2835" ht="15.05" spans="1:23">
      <c r="A2835" s="4" t="str">
        <f t="array" ref="A2835">IF(SUM(--ISNUMBER(SEARCH({", AB ",", BC ",", MB ",", NB ",", NL ",", NS ",", NT ",", NU ",", ON ",", PE ",", QC ",", SK ",", YT "},UPPER(C2835))))&gt;0,"Canada","USA")</f>
        <v>USA</v>
      </c>
      <c r="B2835" s="3" t="s">
        <v>13502</v>
      </c>
      <c r="C2835" s="3" t="s">
        <v>13503</v>
      </c>
      <c r="D2835" s="3" t="s">
        <v>13504</v>
      </c>
      <c r="E2835" s="3" t="s">
        <v>13505</v>
      </c>
      <c r="F2835" s="3"/>
      <c r="G2835" s="3" t="s">
        <v>27</v>
      </c>
      <c r="H2835" s="3" t="s">
        <v>27</v>
      </c>
      <c r="I2835" s="3">
        <v>5</v>
      </c>
      <c r="J2835" s="3">
        <v>-76.261032</v>
      </c>
      <c r="K2835" s="8" t="s">
        <v>13506</v>
      </c>
      <c r="L2835" s="3" t="s">
        <v>13507</v>
      </c>
      <c r="M2835" s="3">
        <v>0</v>
      </c>
      <c r="N2835" s="3">
        <v>0</v>
      </c>
      <c r="O2835" s="3">
        <v>0</v>
      </c>
      <c r="P2835" s="3">
        <v>0</v>
      </c>
      <c r="Q2835" s="3" t="s">
        <v>29</v>
      </c>
      <c r="R2835" s="3" t="s">
        <v>30</v>
      </c>
      <c r="S2835" s="3"/>
      <c r="T2835" s="3"/>
      <c r="U2835" s="7">
        <v>45665.6813078704</v>
      </c>
      <c r="V2835" s="7">
        <v>45863.505162037</v>
      </c>
      <c r="W2835" s="3"/>
    </row>
    <row r="2836" ht="15.05" spans="1:23">
      <c r="A2836" s="4" t="str">
        <f t="array" ref="A2836">IF(SUM(--ISNUMBER(SEARCH({", AB ",", BC ",", MB ",", NB ",", NL ",", NS ",", NT ",", NU ",", ON ",", PE ",", QC ",", SK ",", YT "},UPPER(C2836))))&gt;0,"Canada","USA")</f>
        <v>USA</v>
      </c>
      <c r="B2836" s="3" t="s">
        <v>13508</v>
      </c>
      <c r="C2836" s="3" t="s">
        <v>13509</v>
      </c>
      <c r="D2836" s="3" t="s">
        <v>13510</v>
      </c>
      <c r="E2836" s="3" t="s">
        <v>13511</v>
      </c>
      <c r="F2836" s="3"/>
      <c r="G2836" s="3" t="s">
        <v>27</v>
      </c>
      <c r="H2836" s="3" t="s">
        <v>27</v>
      </c>
      <c r="I2836" s="3">
        <v>5</v>
      </c>
      <c r="J2836" s="3">
        <v>-93.32879</v>
      </c>
      <c r="K2836" s="3">
        <v>37.21263</v>
      </c>
      <c r="L2836" s="3" t="s">
        <v>13512</v>
      </c>
      <c r="M2836" s="3">
        <v>0</v>
      </c>
      <c r="N2836" s="3">
        <v>0</v>
      </c>
      <c r="O2836" s="3">
        <v>0</v>
      </c>
      <c r="P2836" s="3">
        <v>0</v>
      </c>
      <c r="Q2836" s="3" t="s">
        <v>29</v>
      </c>
      <c r="R2836" s="3" t="s">
        <v>30</v>
      </c>
      <c r="S2836" s="3"/>
      <c r="T2836" s="3"/>
      <c r="U2836" s="7">
        <v>45678.4548032407</v>
      </c>
      <c r="V2836" s="7">
        <v>45832.5476273148</v>
      </c>
      <c r="W2836" s="3"/>
    </row>
    <row r="2837" ht="15.05" spans="1:23">
      <c r="A2837" s="4" t="str">
        <f t="array" ref="A2837">IF(SUM(--ISNUMBER(SEARCH({", AB ",", BC ",", MB ",", NB ",", NL ",", NS ",", NT ",", NU ",", ON ",", PE ",", QC ",", SK ",", YT "},UPPER(C2837))))&gt;0,"Canada","USA")</f>
        <v>USA</v>
      </c>
      <c r="B2837" s="3" t="s">
        <v>13508</v>
      </c>
      <c r="C2837" s="3" t="s">
        <v>13513</v>
      </c>
      <c r="D2837" s="3" t="s">
        <v>13514</v>
      </c>
      <c r="E2837" s="3" t="s">
        <v>13515</v>
      </c>
      <c r="F2837" s="3"/>
      <c r="G2837" s="3" t="s">
        <v>27</v>
      </c>
      <c r="H2837" s="3" t="s">
        <v>27</v>
      </c>
      <c r="I2837" s="3">
        <v>5</v>
      </c>
      <c r="J2837" s="3">
        <v>-101.585875</v>
      </c>
      <c r="K2837" s="3">
        <v>33.529925</v>
      </c>
      <c r="L2837" s="3" t="s">
        <v>13516</v>
      </c>
      <c r="M2837" s="3">
        <v>0</v>
      </c>
      <c r="N2837" s="3">
        <v>0</v>
      </c>
      <c r="O2837" s="3">
        <v>0</v>
      </c>
      <c r="P2837" s="3">
        <v>0</v>
      </c>
      <c r="Q2837" s="3" t="s">
        <v>29</v>
      </c>
      <c r="R2837" s="3" t="s">
        <v>30</v>
      </c>
      <c r="S2837" s="3"/>
      <c r="T2837" s="3"/>
      <c r="U2837" s="7">
        <v>45666.5438888889</v>
      </c>
      <c r="V2837" s="7">
        <v>45853.4048726852</v>
      </c>
      <c r="W2837" s="3"/>
    </row>
    <row r="2838" ht="15.05" spans="1:23">
      <c r="A2838" s="4" t="str">
        <f t="array" ref="A2838">IF(SUM(--ISNUMBER(SEARCH({", AB ",", BC ",", MB ",", NB ",", NL ",", NS ",", NT ",", NU ",", ON ",", PE ",", QC ",", SK ",", YT "},UPPER(C2838))))&gt;0,"Canada","USA")</f>
        <v>USA</v>
      </c>
      <c r="B2838" s="3" t="s">
        <v>13517</v>
      </c>
      <c r="C2838" s="3" t="s">
        <v>9363</v>
      </c>
      <c r="D2838" s="3" t="s">
        <v>13518</v>
      </c>
      <c r="E2838" s="3" t="s">
        <v>9365</v>
      </c>
      <c r="F2838" s="3" t="s">
        <v>13519</v>
      </c>
      <c r="G2838" s="3" t="s">
        <v>27</v>
      </c>
      <c r="H2838" s="3" t="s">
        <v>27</v>
      </c>
      <c r="I2838" s="3">
        <v>1</v>
      </c>
      <c r="J2838" s="3">
        <v>-104.8006886</v>
      </c>
      <c r="K2838" s="8" t="s">
        <v>13520</v>
      </c>
      <c r="L2838" s="3" t="s">
        <v>9366</v>
      </c>
      <c r="M2838" s="3">
        <v>0</v>
      </c>
      <c r="N2838" s="3">
        <v>0</v>
      </c>
      <c r="O2838" s="3">
        <v>0</v>
      </c>
      <c r="P2838" s="3">
        <v>0</v>
      </c>
      <c r="Q2838" s="3" t="s">
        <v>29</v>
      </c>
      <c r="R2838" s="3" t="s">
        <v>30</v>
      </c>
      <c r="S2838" s="3"/>
      <c r="T2838" s="3"/>
      <c r="U2838" s="7">
        <v>45608.6804166667</v>
      </c>
      <c r="V2838" s="7">
        <v>45862.4687268519</v>
      </c>
      <c r="W2838" s="3"/>
    </row>
    <row r="2839" ht="15.05" spans="1:23">
      <c r="A2839" s="4" t="str">
        <f t="array" ref="A2839">IF(SUM(--ISNUMBER(SEARCH({", AB ",", BC ",", MB ",", NB ",", NL ",", NS ",", NT ",", NU ",", ON ",", PE ",", QC ",", SK ",", YT "},UPPER(C2839))))&gt;0,"Canada","USA")</f>
        <v>USA</v>
      </c>
      <c r="B2839" s="3" t="s">
        <v>13521</v>
      </c>
      <c r="C2839" s="3" t="s">
        <v>13522</v>
      </c>
      <c r="D2839" s="3" t="s">
        <v>13523</v>
      </c>
      <c r="E2839" s="3" t="s">
        <v>10859</v>
      </c>
      <c r="F2839" s="3" t="s">
        <v>13524</v>
      </c>
      <c r="G2839" s="3" t="s">
        <v>27</v>
      </c>
      <c r="H2839" s="3" t="s">
        <v>27</v>
      </c>
      <c r="I2839" s="3">
        <v>1</v>
      </c>
      <c r="J2839" s="3">
        <v>-86.14042</v>
      </c>
      <c r="K2839" s="3">
        <v>39.76035</v>
      </c>
      <c r="L2839" s="3" t="s">
        <v>13525</v>
      </c>
      <c r="M2839" s="3">
        <v>130</v>
      </c>
      <c r="N2839" s="3">
        <v>0</v>
      </c>
      <c r="O2839" s="3">
        <v>0</v>
      </c>
      <c r="P2839" s="3">
        <v>0</v>
      </c>
      <c r="Q2839" s="3" t="s">
        <v>29</v>
      </c>
      <c r="R2839" s="3" t="s">
        <v>30</v>
      </c>
      <c r="S2839" s="3"/>
      <c r="T2839" s="3"/>
      <c r="U2839" s="7">
        <v>45665.0111342593</v>
      </c>
      <c r="V2839" s="7">
        <v>45918.4254282407</v>
      </c>
      <c r="W2839" s="3"/>
    </row>
    <row r="2840" ht="15.05" spans="1:23">
      <c r="A2840" s="4" t="str">
        <f t="array" ref="A2840">IF(SUM(--ISNUMBER(SEARCH({", AB ",", BC ",", MB ",", NB ",", NL ",", NS ",", NT ",", NU ",", ON ",", PE ",", QC ",", SK ",", YT "},UPPER(C2840))))&gt;0,"Canada","USA")</f>
        <v>USA</v>
      </c>
      <c r="B2840" s="3" t="s">
        <v>13526</v>
      </c>
      <c r="C2840" s="3" t="s">
        <v>13527</v>
      </c>
      <c r="D2840" s="3" t="s">
        <v>13528</v>
      </c>
      <c r="E2840" s="3" t="s">
        <v>13529</v>
      </c>
      <c r="F2840" s="3" t="s">
        <v>13530</v>
      </c>
      <c r="G2840" s="3" t="s">
        <v>27</v>
      </c>
      <c r="H2840" s="3" t="s">
        <v>27</v>
      </c>
      <c r="I2840" s="3">
        <v>5</v>
      </c>
      <c r="J2840" s="3">
        <v>-80.30667</v>
      </c>
      <c r="K2840" s="3">
        <v>25.8921</v>
      </c>
      <c r="L2840" s="3"/>
      <c r="M2840" s="3">
        <v>125</v>
      </c>
      <c r="N2840" s="3">
        <v>150</v>
      </c>
      <c r="O2840" s="3">
        <v>0</v>
      </c>
      <c r="P2840" s="3">
        <v>0</v>
      </c>
      <c r="Q2840" s="3" t="s">
        <v>29</v>
      </c>
      <c r="R2840" s="3" t="s">
        <v>30</v>
      </c>
      <c r="S2840" s="3"/>
      <c r="T2840" s="3"/>
      <c r="U2840" s="7">
        <v>45709.486412037</v>
      </c>
      <c r="V2840" s="7">
        <v>45756.5821759259</v>
      </c>
      <c r="W2840" s="3"/>
    </row>
    <row r="2841" ht="15.05" spans="1:23">
      <c r="A2841" s="4" t="str">
        <f t="array" ref="A2841">IF(SUM(--ISNUMBER(SEARCH({", AB ",", BC ",", MB ",", NB ",", NL ",", NS ",", NT ",", NU ",", ON ",", PE ",", QC ",", SK ",", YT "},UPPER(C2841))))&gt;0,"Canada","USA")</f>
        <v>USA</v>
      </c>
      <c r="B2841" s="3" t="s">
        <v>13531</v>
      </c>
      <c r="C2841" s="3" t="s">
        <v>13532</v>
      </c>
      <c r="D2841" s="3" t="s">
        <v>13533</v>
      </c>
      <c r="E2841" s="3" t="s">
        <v>13534</v>
      </c>
      <c r="F2841" s="3" t="s">
        <v>13535</v>
      </c>
      <c r="G2841" s="3" t="s">
        <v>27</v>
      </c>
      <c r="H2841" s="3" t="s">
        <v>91</v>
      </c>
      <c r="I2841" s="3">
        <v>6</v>
      </c>
      <c r="J2841" s="3">
        <v>-73.41982</v>
      </c>
      <c r="K2841" s="3">
        <v>41.35011</v>
      </c>
      <c r="L2841" s="3" t="s">
        <v>13536</v>
      </c>
      <c r="M2841" s="3">
        <v>165</v>
      </c>
      <c r="N2841" s="3">
        <v>178</v>
      </c>
      <c r="O2841" s="3">
        <v>0</v>
      </c>
      <c r="P2841" s="3">
        <v>0</v>
      </c>
      <c r="Q2841" s="3" t="s">
        <v>29</v>
      </c>
      <c r="R2841" s="3" t="s">
        <v>30</v>
      </c>
      <c r="S2841" s="3"/>
      <c r="T2841" s="3"/>
      <c r="U2841" s="7">
        <v>45691.5537152778</v>
      </c>
      <c r="V2841" s="7">
        <v>45839.4012268518</v>
      </c>
      <c r="W2841" s="3"/>
    </row>
    <row r="2842" ht="15.05" spans="1:23">
      <c r="A2842" s="4" t="str">
        <f t="array" ref="A2842">IF(SUM(--ISNUMBER(SEARCH({", AB ",", BC ",", MB ",", NB ",", NL ",", NS ",", NT ",", NU ",", ON ",", PE ",", QC ",", SK ",", YT "},UPPER(C2842))))&gt;0,"Canada","USA")</f>
        <v>USA</v>
      </c>
      <c r="B2842" s="3" t="s">
        <v>13537</v>
      </c>
      <c r="C2842" s="3" t="s">
        <v>13538</v>
      </c>
      <c r="D2842" s="3" t="s">
        <v>13539</v>
      </c>
      <c r="E2842" s="3" t="s">
        <v>13540</v>
      </c>
      <c r="F2842" s="3" t="s">
        <v>13541</v>
      </c>
      <c r="G2842" s="3" t="s">
        <v>91</v>
      </c>
      <c r="H2842" s="3" t="s">
        <v>27</v>
      </c>
      <c r="I2842" s="3">
        <v>5</v>
      </c>
      <c r="J2842" s="3">
        <v>-76.8701042612634</v>
      </c>
      <c r="K2842" s="8" t="s">
        <v>13542</v>
      </c>
      <c r="L2842" s="3"/>
      <c r="M2842" s="3">
        <v>0</v>
      </c>
      <c r="N2842" s="3">
        <v>0</v>
      </c>
      <c r="O2842" s="3">
        <v>0</v>
      </c>
      <c r="P2842" s="3">
        <v>0</v>
      </c>
      <c r="Q2842" s="3" t="s">
        <v>29</v>
      </c>
      <c r="R2842" s="3" t="s">
        <v>30</v>
      </c>
      <c r="S2842" s="3"/>
      <c r="T2842" s="3"/>
      <c r="U2842" s="7">
        <v>45667.5534143519</v>
      </c>
      <c r="V2842" s="7">
        <v>45750.5840046296</v>
      </c>
      <c r="W2842" s="3"/>
    </row>
    <row r="2843" ht="15.05" spans="1:23">
      <c r="A2843" s="4" t="str">
        <f t="array" ref="A2843">IF(SUM(--ISNUMBER(SEARCH({", AB ",", BC ",", MB ",", NB ",", NL ",", NS ",", NT ",", NU ",", ON ",", PE ",", QC ",", SK ",", YT "},UPPER(C2843))))&gt;0,"Canada","USA")</f>
        <v>USA</v>
      </c>
      <c r="B2843" s="3" t="s">
        <v>13543</v>
      </c>
      <c r="C2843" s="3" t="s">
        <v>13544</v>
      </c>
      <c r="D2843" s="3" t="s">
        <v>13545</v>
      </c>
      <c r="E2843" s="3" t="s">
        <v>13546</v>
      </c>
      <c r="F2843" s="3"/>
      <c r="G2843" s="3" t="s">
        <v>27</v>
      </c>
      <c r="H2843" s="3" t="s">
        <v>27</v>
      </c>
      <c r="I2843" s="3">
        <v>5</v>
      </c>
      <c r="J2843" s="3">
        <v>-74.15171</v>
      </c>
      <c r="K2843" s="3">
        <v>40.87358</v>
      </c>
      <c r="L2843" s="3" t="s">
        <v>13547</v>
      </c>
      <c r="M2843" s="3">
        <v>0</v>
      </c>
      <c r="N2843" s="3">
        <v>0</v>
      </c>
      <c r="O2843" s="3">
        <v>0</v>
      </c>
      <c r="P2843" s="3">
        <v>0</v>
      </c>
      <c r="Q2843" s="3" t="s">
        <v>29</v>
      </c>
      <c r="R2843" s="3" t="s">
        <v>30</v>
      </c>
      <c r="S2843" s="3"/>
      <c r="T2843" s="3"/>
      <c r="U2843" s="7">
        <v>45668.9085069444</v>
      </c>
      <c r="V2843" s="7">
        <v>45835.4521990741</v>
      </c>
      <c r="W2843" s="3"/>
    </row>
    <row r="2844" ht="15.05" spans="1:23">
      <c r="A2844" s="4" t="str">
        <f t="array" ref="A2844">IF(SUM(--ISNUMBER(SEARCH({", AB ",", BC ",", MB ",", NB ",", NL ",", NS ",", NT ",", NU ",", ON ",", PE ",", QC ",", SK ",", YT "},UPPER(C2844))))&gt;0,"Canada","USA")</f>
        <v>USA</v>
      </c>
      <c r="B2844" s="3" t="s">
        <v>13548</v>
      </c>
      <c r="C2844" s="3" t="s">
        <v>13549</v>
      </c>
      <c r="D2844" s="3" t="s">
        <v>13550</v>
      </c>
      <c r="E2844" s="3" t="s">
        <v>13551</v>
      </c>
      <c r="F2844" s="3"/>
      <c r="G2844" s="3" t="s">
        <v>27</v>
      </c>
      <c r="H2844" s="3" t="s">
        <v>27</v>
      </c>
      <c r="I2844" s="3">
        <v>1</v>
      </c>
      <c r="J2844" s="3">
        <v>-89.02984</v>
      </c>
      <c r="K2844" s="3">
        <v>42.4459</v>
      </c>
      <c r="L2844" s="3" t="s">
        <v>13552</v>
      </c>
      <c r="M2844" s="3">
        <v>0</v>
      </c>
      <c r="N2844" s="3">
        <v>0</v>
      </c>
      <c r="O2844" s="3">
        <v>0</v>
      </c>
      <c r="P2844" s="3">
        <v>0</v>
      </c>
      <c r="Q2844" s="3" t="s">
        <v>29</v>
      </c>
      <c r="R2844" s="3" t="s">
        <v>30</v>
      </c>
      <c r="S2844" s="3"/>
      <c r="T2844" s="3"/>
      <c r="U2844" s="7">
        <v>45665.6558680556</v>
      </c>
      <c r="V2844" s="7">
        <v>45827.7032523148</v>
      </c>
      <c r="W2844" s="3"/>
    </row>
    <row r="2845" ht="15.05" spans="1:23">
      <c r="A2845" s="4" t="str">
        <f t="array" ref="A2845">IF(SUM(--ISNUMBER(SEARCH({", AB ",", BC ",", MB ",", NB ",", NL ",", NS ",", NT ",", NU ",", ON ",", PE ",", QC ",", SK ",", YT "},UPPER(C2845))))&gt;0,"Canada","USA")</f>
        <v>USA</v>
      </c>
      <c r="B2845" s="3" t="s">
        <v>13553</v>
      </c>
      <c r="C2845" s="3" t="s">
        <v>13554</v>
      </c>
      <c r="D2845" s="3" t="s">
        <v>13555</v>
      </c>
      <c r="E2845" s="3" t="s">
        <v>13556</v>
      </c>
      <c r="F2845" s="3" t="s">
        <v>13557</v>
      </c>
      <c r="G2845" s="3" t="s">
        <v>27</v>
      </c>
      <c r="H2845" s="3" t="s">
        <v>27</v>
      </c>
      <c r="I2845" s="3">
        <v>1</v>
      </c>
      <c r="J2845" s="3">
        <v>-86.4574696</v>
      </c>
      <c r="K2845" s="8" t="s">
        <v>13558</v>
      </c>
      <c r="L2845" s="3" t="s">
        <v>13559</v>
      </c>
      <c r="M2845" s="3">
        <v>0</v>
      </c>
      <c r="N2845" s="3">
        <v>0</v>
      </c>
      <c r="O2845" s="3">
        <v>0</v>
      </c>
      <c r="P2845" s="3">
        <v>0</v>
      </c>
      <c r="Q2845" s="3" t="s">
        <v>29</v>
      </c>
      <c r="R2845" s="3" t="s">
        <v>30</v>
      </c>
      <c r="S2845" s="3"/>
      <c r="T2845" s="3"/>
      <c r="U2845" s="7">
        <v>45667.6722569444</v>
      </c>
      <c r="V2845" s="7">
        <v>45832.420462963</v>
      </c>
      <c r="W2845" s="3"/>
    </row>
    <row r="2846" ht="15.05" spans="1:23">
      <c r="A2846" s="4" t="str">
        <f t="array" ref="A2846">IF(SUM(--ISNUMBER(SEARCH({", AB ",", BC ",", MB ",", NB ",", NL ",", NS ",", NT ",", NU ",", ON ",", PE ",", QC ",", SK ",", YT "},UPPER(C2846))))&gt;0,"Canada","USA")</f>
        <v>USA</v>
      </c>
      <c r="B2846" s="3" t="s">
        <v>13560</v>
      </c>
      <c r="C2846" s="3" t="s">
        <v>13561</v>
      </c>
      <c r="D2846" s="3" t="s">
        <v>13562</v>
      </c>
      <c r="E2846" s="3" t="s">
        <v>13563</v>
      </c>
      <c r="F2846" s="3"/>
      <c r="G2846" s="3" t="s">
        <v>27</v>
      </c>
      <c r="H2846" s="3" t="s">
        <v>27</v>
      </c>
      <c r="I2846" s="3">
        <v>5</v>
      </c>
      <c r="J2846" s="3">
        <v>-81.3464506</v>
      </c>
      <c r="K2846" s="3">
        <v>35.7312994</v>
      </c>
      <c r="L2846" s="3" t="s">
        <v>13564</v>
      </c>
      <c r="M2846" s="3">
        <v>0</v>
      </c>
      <c r="N2846" s="3">
        <v>0</v>
      </c>
      <c r="O2846" s="3">
        <v>0</v>
      </c>
      <c r="P2846" s="3">
        <v>0</v>
      </c>
      <c r="Q2846" s="3" t="s">
        <v>29</v>
      </c>
      <c r="R2846" s="3" t="s">
        <v>30</v>
      </c>
      <c r="S2846" s="3"/>
      <c r="T2846" s="3"/>
      <c r="U2846" s="7">
        <v>45668.8694675926</v>
      </c>
      <c r="V2846" s="7">
        <v>45888.7302314815</v>
      </c>
      <c r="W2846" s="3"/>
    </row>
    <row r="2847" ht="15.05" spans="1:23">
      <c r="A2847" s="4" t="str">
        <f t="array" ref="A2847">IF(SUM(--ISNUMBER(SEARCH({", AB ",", BC ",", MB ",", NB ",", NL ",", NS ",", NT ",", NU ",", ON ",", PE ",", QC ",", SK ",", YT "},UPPER(C2847))))&gt;0,"Canada","USA")</f>
        <v>USA</v>
      </c>
      <c r="B2847" s="3" t="s">
        <v>13565</v>
      </c>
      <c r="C2847" s="3" t="s">
        <v>13566</v>
      </c>
      <c r="D2847" s="3" t="s">
        <v>13567</v>
      </c>
      <c r="E2847" s="3" t="s">
        <v>13568</v>
      </c>
      <c r="F2847" s="3" t="s">
        <v>13569</v>
      </c>
      <c r="G2847" s="3" t="s">
        <v>27</v>
      </c>
      <c r="H2847" s="3" t="s">
        <v>27</v>
      </c>
      <c r="I2847" s="3">
        <v>1</v>
      </c>
      <c r="J2847" s="3">
        <v>-91.4649244</v>
      </c>
      <c r="K2847" s="3">
        <v>44.7998416</v>
      </c>
      <c r="L2847" s="3" t="s">
        <v>13570</v>
      </c>
      <c r="M2847" s="3">
        <v>115</v>
      </c>
      <c r="N2847" s="3">
        <v>0</v>
      </c>
      <c r="O2847" s="3">
        <v>0</v>
      </c>
      <c r="P2847" s="3">
        <v>0</v>
      </c>
      <c r="Q2847" s="3" t="s">
        <v>29</v>
      </c>
      <c r="R2847" s="3" t="s">
        <v>30</v>
      </c>
      <c r="S2847" s="3"/>
      <c r="T2847" s="3"/>
      <c r="U2847" s="7">
        <v>45603.372349537</v>
      </c>
      <c r="V2847" s="7">
        <v>45866.7051273148</v>
      </c>
      <c r="W2847" s="3"/>
    </row>
    <row r="2848" ht="15.05" spans="1:23">
      <c r="A2848" s="4" t="str">
        <f t="array" ref="A2848">IF(SUM(--ISNUMBER(SEARCH({", AB ",", BC ",", MB ",", NB ",", NL ",", NS ",", NT ",", NU ",", ON ",", PE ",", QC ",", SK ",", YT "},UPPER(C2848))))&gt;0,"Canada","USA")</f>
        <v>USA</v>
      </c>
      <c r="B2848" s="3" t="s">
        <v>13571</v>
      </c>
      <c r="C2848" s="3" t="s">
        <v>13572</v>
      </c>
      <c r="D2848" s="3" t="s">
        <v>13573</v>
      </c>
      <c r="E2848" s="3" t="s">
        <v>13574</v>
      </c>
      <c r="F2848" s="3" t="s">
        <v>13575</v>
      </c>
      <c r="G2848" s="3" t="s">
        <v>27</v>
      </c>
      <c r="H2848" s="3" t="s">
        <v>27</v>
      </c>
      <c r="I2848" s="3">
        <v>5</v>
      </c>
      <c r="J2848" s="3">
        <v>-91.16211</v>
      </c>
      <c r="K2848" s="3">
        <v>45.4279</v>
      </c>
      <c r="L2848" s="3"/>
      <c r="M2848" s="3">
        <v>0</v>
      </c>
      <c r="N2848" s="3">
        <v>0</v>
      </c>
      <c r="O2848" s="3">
        <v>0</v>
      </c>
      <c r="P2848" s="3">
        <v>0</v>
      </c>
      <c r="Q2848" s="3" t="s">
        <v>29</v>
      </c>
      <c r="R2848" s="3" t="s">
        <v>30</v>
      </c>
      <c r="S2848" s="3"/>
      <c r="T2848" s="3"/>
      <c r="U2848" s="7">
        <v>45833.585462963</v>
      </c>
      <c r="V2848" s="7">
        <v>45866.7060416667</v>
      </c>
      <c r="W2848" s="3"/>
    </row>
    <row r="2849" ht="15.05" spans="1:23">
      <c r="A2849" s="4" t="str">
        <f t="array" ref="A2849">IF(SUM(--ISNUMBER(SEARCH({", AB ",", BC ",", MB ",", NB ",", NL ",", NS ",", NT ",", NU ",", ON ",", PE ",", QC ",", SK ",", YT "},UPPER(C2849))))&gt;0,"Canada","USA")</f>
        <v>USA</v>
      </c>
      <c r="B2849" s="3" t="s">
        <v>13576</v>
      </c>
      <c r="C2849" s="3" t="s">
        <v>13577</v>
      </c>
      <c r="D2849" s="3" t="s">
        <v>13578</v>
      </c>
      <c r="E2849" s="3" t="s">
        <v>13579</v>
      </c>
      <c r="F2849" s="3"/>
      <c r="G2849" s="3" t="s">
        <v>27</v>
      </c>
      <c r="H2849" s="3" t="s">
        <v>27</v>
      </c>
      <c r="I2849" s="3">
        <v>4</v>
      </c>
      <c r="J2849" s="3">
        <v>-91.4649244</v>
      </c>
      <c r="K2849" s="3">
        <v>44.7998416</v>
      </c>
      <c r="L2849" s="3" t="s">
        <v>13570</v>
      </c>
      <c r="M2849" s="3">
        <v>0</v>
      </c>
      <c r="N2849" s="3">
        <v>0</v>
      </c>
      <c r="O2849" s="3">
        <v>0</v>
      </c>
      <c r="P2849" s="3">
        <v>0</v>
      </c>
      <c r="Q2849" s="3" t="s">
        <v>29</v>
      </c>
      <c r="R2849" s="3" t="s">
        <v>30</v>
      </c>
      <c r="S2849" s="3"/>
      <c r="T2849" s="3"/>
      <c r="U2849" s="7">
        <v>45664.6410069444</v>
      </c>
      <c r="V2849" s="7">
        <v>45888.7288425926</v>
      </c>
      <c r="W2849" s="3"/>
    </row>
    <row r="2850" ht="15.05" spans="1:23">
      <c r="A2850" s="4" t="str">
        <f t="array" ref="A2850">IF(SUM(--ISNUMBER(SEARCH({", AB ",", BC ",", MB ",", NB ",", NL ",", NS ",", NT ",", NU ",", ON ",", PE ",", QC ",", SK ",", YT "},UPPER(C2850))))&gt;0,"Canada","USA")</f>
        <v>USA</v>
      </c>
      <c r="B2850" s="3" t="s">
        <v>13580</v>
      </c>
      <c r="C2850" s="3" t="s">
        <v>13581</v>
      </c>
      <c r="D2850" s="3" t="s">
        <v>13582</v>
      </c>
      <c r="E2850" s="3" t="s">
        <v>13583</v>
      </c>
      <c r="F2850" s="3"/>
      <c r="G2850" s="3" t="s">
        <v>27</v>
      </c>
      <c r="H2850" s="3" t="s">
        <v>27</v>
      </c>
      <c r="I2850" s="3">
        <v>5</v>
      </c>
      <c r="J2850" s="3">
        <v>-92.6872449999999</v>
      </c>
      <c r="K2850" s="8" t="s">
        <v>13584</v>
      </c>
      <c r="L2850" s="3" t="s">
        <v>13585</v>
      </c>
      <c r="M2850" s="3">
        <v>135</v>
      </c>
      <c r="N2850" s="3">
        <v>0</v>
      </c>
      <c r="O2850" s="3">
        <v>0</v>
      </c>
      <c r="P2850" s="3">
        <v>0</v>
      </c>
      <c r="Q2850" s="3" t="s">
        <v>29</v>
      </c>
      <c r="R2850" s="3" t="s">
        <v>30</v>
      </c>
      <c r="S2850" s="3"/>
      <c r="T2850" s="3"/>
      <c r="U2850" s="7">
        <v>45660.1373148148</v>
      </c>
      <c r="V2850" s="7">
        <v>45866.6776851852</v>
      </c>
      <c r="W2850" s="3"/>
    </row>
    <row r="2851" ht="15.05" spans="1:23">
      <c r="A2851" s="4" t="str">
        <f t="array" ref="A2851">IF(SUM(--ISNUMBER(SEARCH({", AB ",", BC ",", MB ",", NB ",", NL ",", NS ",", NT ",", NU ",", ON ",", PE ",", QC ",", SK ",", YT "},UPPER(C2851))))&gt;0,"Canada","USA")</f>
        <v>USA</v>
      </c>
      <c r="B2851" s="3" t="s">
        <v>13586</v>
      </c>
      <c r="C2851" s="3" t="s">
        <v>13587</v>
      </c>
      <c r="D2851" s="3" t="s">
        <v>13588</v>
      </c>
      <c r="E2851" s="3" t="s">
        <v>13589</v>
      </c>
      <c r="F2851" s="3"/>
      <c r="G2851" s="3" t="s">
        <v>27</v>
      </c>
      <c r="H2851" s="3" t="s">
        <v>27</v>
      </c>
      <c r="I2851" s="3">
        <v>5</v>
      </c>
      <c r="J2851" s="8" t="s">
        <v>13590</v>
      </c>
      <c r="K2851" s="8" t="s">
        <v>13591</v>
      </c>
      <c r="L2851" s="3" t="s">
        <v>13592</v>
      </c>
      <c r="M2851" s="3">
        <v>0</v>
      </c>
      <c r="N2851" s="3">
        <v>0</v>
      </c>
      <c r="O2851" s="3">
        <v>0</v>
      </c>
      <c r="P2851" s="3">
        <v>0</v>
      </c>
      <c r="Q2851" s="3" t="s">
        <v>29</v>
      </c>
      <c r="R2851" s="3" t="s">
        <v>30</v>
      </c>
      <c r="S2851" s="3"/>
      <c r="T2851" s="3"/>
      <c r="U2851" s="7">
        <v>45615.3902662037</v>
      </c>
      <c r="V2851" s="7">
        <v>45922.5215740741</v>
      </c>
      <c r="W2851" s="3"/>
    </row>
    <row r="2852" ht="15.05" spans="1:23">
      <c r="A2852" s="4" t="str">
        <f t="array" ref="A2852">IF(SUM(--ISNUMBER(SEARCH({", AB ",", BC ",", MB ",", NB ",", NL ",", NS ",", NT ",", NU ",", ON ",", PE ",", QC ",", SK ",", YT "},UPPER(C2852))))&gt;0,"Canada","USA")</f>
        <v>USA</v>
      </c>
      <c r="B2852" s="3" t="s">
        <v>13593</v>
      </c>
      <c r="C2852" s="3" t="s">
        <v>13594</v>
      </c>
      <c r="D2852" s="3" t="s">
        <v>13588</v>
      </c>
      <c r="E2852" s="3" t="s">
        <v>13595</v>
      </c>
      <c r="F2852" s="3"/>
      <c r="G2852" s="3" t="s">
        <v>27</v>
      </c>
      <c r="H2852" s="3" t="s">
        <v>27</v>
      </c>
      <c r="I2852" s="3">
        <v>5</v>
      </c>
      <c r="J2852" s="3">
        <v>-90.0064771999999</v>
      </c>
      <c r="K2852" s="3">
        <v>35.0570058</v>
      </c>
      <c r="L2852" s="3" t="s">
        <v>13596</v>
      </c>
      <c r="M2852" s="3">
        <v>0</v>
      </c>
      <c r="N2852" s="3">
        <v>0</v>
      </c>
      <c r="O2852" s="3">
        <v>0</v>
      </c>
      <c r="P2852" s="3">
        <v>0</v>
      </c>
      <c r="Q2852" s="3" t="s">
        <v>29</v>
      </c>
      <c r="R2852" s="3" t="s">
        <v>30</v>
      </c>
      <c r="S2852" s="3"/>
      <c r="T2852" s="3"/>
      <c r="U2852" s="7">
        <v>45772.6513657407</v>
      </c>
      <c r="V2852" s="7">
        <v>45847.4114930556</v>
      </c>
      <c r="W2852" s="3"/>
    </row>
    <row r="2853" ht="15.05" spans="1:23">
      <c r="A2853" s="4" t="str">
        <f t="array" ref="A2853">IF(SUM(--ISNUMBER(SEARCH({", AB ",", BC ",", MB ",", NB ",", NL ",", NS ",", NT ",", NU ",", ON ",", PE ",", QC ",", SK ",", YT "},UPPER(C2853))))&gt;0,"Canada","USA")</f>
        <v>USA</v>
      </c>
      <c r="B2853" s="3" t="s">
        <v>13597</v>
      </c>
      <c r="C2853" s="3" t="s">
        <v>13598</v>
      </c>
      <c r="D2853" s="3" t="s">
        <v>13599</v>
      </c>
      <c r="E2853" s="3" t="s">
        <v>13600</v>
      </c>
      <c r="F2853" s="3"/>
      <c r="G2853" s="3" t="s">
        <v>27</v>
      </c>
      <c r="H2853" s="3" t="s">
        <v>27</v>
      </c>
      <c r="I2853" s="3">
        <v>5</v>
      </c>
      <c r="J2853" s="3">
        <v>-72.71129</v>
      </c>
      <c r="K2853" s="3">
        <v>42.87469</v>
      </c>
      <c r="L2853" s="3" t="s">
        <v>13601</v>
      </c>
      <c r="M2853" s="3">
        <v>0</v>
      </c>
      <c r="N2853" s="3">
        <v>0</v>
      </c>
      <c r="O2853" s="3">
        <v>0</v>
      </c>
      <c r="P2853" s="3">
        <v>0</v>
      </c>
      <c r="Q2853" s="3" t="s">
        <v>29</v>
      </c>
      <c r="R2853" s="3" t="s">
        <v>30</v>
      </c>
      <c r="S2853" s="3"/>
      <c r="T2853" s="3"/>
      <c r="U2853" s="7">
        <v>45652.6211805556</v>
      </c>
      <c r="V2853" s="7">
        <v>45866.3787152778</v>
      </c>
      <c r="W2853" s="3"/>
    </row>
    <row r="2854" ht="15.05" spans="1:23">
      <c r="A2854" s="4" t="str">
        <f t="array" ref="A2854">IF(SUM(--ISNUMBER(SEARCH({", AB ",", BC ",", MB ",", NB ",", NL ",", NS ",", NT ",", NU ",", ON ",", PE ",", QC ",", SK ",", YT "},UPPER(C2854))))&gt;0,"Canada","USA")</f>
        <v>USA</v>
      </c>
      <c r="B2854" s="3" t="s">
        <v>13602</v>
      </c>
      <c r="C2854" s="3" t="s">
        <v>13603</v>
      </c>
      <c r="D2854" s="3" t="s">
        <v>13604</v>
      </c>
      <c r="E2854" s="3" t="s">
        <v>13605</v>
      </c>
      <c r="F2854" s="3"/>
      <c r="G2854" s="3" t="s">
        <v>27</v>
      </c>
      <c r="H2854" s="3" t="s">
        <v>27</v>
      </c>
      <c r="I2854" s="3">
        <v>5</v>
      </c>
      <c r="J2854" s="3">
        <v>-112.48836</v>
      </c>
      <c r="K2854" s="3">
        <v>42.92211</v>
      </c>
      <c r="L2854" s="3" t="s">
        <v>13606</v>
      </c>
      <c r="M2854" s="3">
        <v>0</v>
      </c>
      <c r="N2854" s="3">
        <v>0</v>
      </c>
      <c r="O2854" s="3">
        <v>0</v>
      </c>
      <c r="P2854" s="3">
        <v>0</v>
      </c>
      <c r="Q2854" s="3" t="s">
        <v>29</v>
      </c>
      <c r="R2854" s="3" t="s">
        <v>30</v>
      </c>
      <c r="S2854" s="3"/>
      <c r="T2854" s="3"/>
      <c r="U2854" s="7">
        <v>45664.8478009259</v>
      </c>
      <c r="V2854" s="7">
        <v>45888.7267476852</v>
      </c>
      <c r="W2854" s="3"/>
    </row>
    <row r="2855" ht="15.05" spans="1:23">
      <c r="A2855" s="4" t="str">
        <f t="array" ref="A2855">IF(SUM(--ISNUMBER(SEARCH({", AB ",", BC ",", MB ",", NB ",", NL ",", NS ",", NT ",", NU ",", ON ",", PE ",", QC ",", SK ",", YT "},UPPER(C2855))))&gt;0,"Canada","USA")</f>
        <v>USA</v>
      </c>
      <c r="B2855" s="3" t="s">
        <v>13607</v>
      </c>
      <c r="C2855" s="3" t="s">
        <v>13608</v>
      </c>
      <c r="D2855" s="3" t="s">
        <v>13609</v>
      </c>
      <c r="E2855" s="3" t="s">
        <v>13610</v>
      </c>
      <c r="F2855" s="3"/>
      <c r="G2855" s="3" t="s">
        <v>27</v>
      </c>
      <c r="H2855" s="3" t="s">
        <v>27</v>
      </c>
      <c r="I2855" s="3">
        <v>5</v>
      </c>
      <c r="J2855" s="3">
        <v>-87.4427614</v>
      </c>
      <c r="K2855" s="3">
        <v>46.5466474</v>
      </c>
      <c r="L2855" s="3" t="s">
        <v>13611</v>
      </c>
      <c r="M2855" s="3">
        <v>0</v>
      </c>
      <c r="N2855" s="3">
        <v>0</v>
      </c>
      <c r="O2855" s="3">
        <v>0</v>
      </c>
      <c r="P2855" s="3">
        <v>0</v>
      </c>
      <c r="Q2855" s="3" t="s">
        <v>29</v>
      </c>
      <c r="R2855" s="3" t="s">
        <v>30</v>
      </c>
      <c r="S2855" s="3"/>
      <c r="T2855" s="3"/>
      <c r="U2855" s="7">
        <v>45667.6625578704</v>
      </c>
      <c r="V2855" s="7">
        <v>45832.4347337963</v>
      </c>
      <c r="W2855" s="3"/>
    </row>
    <row r="2856" ht="15.05" spans="1:23">
      <c r="A2856" s="4" t="str">
        <f t="array" ref="A2856">IF(SUM(--ISNUMBER(SEARCH({", AB ",", BC ",", MB ",", NB ",", NL ",", NS ",", NT ",", NU ",", ON ",", PE ",", QC ",", SK ",", YT "},UPPER(C2856))))&gt;0,"Canada","USA")</f>
        <v>USA</v>
      </c>
      <c r="B2856" s="3" t="s">
        <v>13612</v>
      </c>
      <c r="C2856" s="3" t="s">
        <v>13613</v>
      </c>
      <c r="D2856" s="3" t="s">
        <v>13614</v>
      </c>
      <c r="E2856" s="3" t="s">
        <v>13615</v>
      </c>
      <c r="F2856" s="3"/>
      <c r="G2856" s="3" t="s">
        <v>27</v>
      </c>
      <c r="H2856" s="3" t="s">
        <v>27</v>
      </c>
      <c r="I2856" s="3">
        <v>5</v>
      </c>
      <c r="J2856" s="3">
        <v>-110.93219</v>
      </c>
      <c r="K2856" s="3">
        <v>31.36766</v>
      </c>
      <c r="L2856" s="3"/>
      <c r="M2856" s="3">
        <v>0</v>
      </c>
      <c r="N2856" s="3">
        <v>0</v>
      </c>
      <c r="O2856" s="3">
        <v>0</v>
      </c>
      <c r="P2856" s="3">
        <v>0</v>
      </c>
      <c r="Q2856" s="3" t="s">
        <v>29</v>
      </c>
      <c r="R2856" s="3" t="s">
        <v>30</v>
      </c>
      <c r="S2856" s="3"/>
      <c r="T2856" s="3"/>
      <c r="U2856" s="7">
        <v>45792.6415393519</v>
      </c>
      <c r="V2856" s="7">
        <v>45895.6220023148</v>
      </c>
      <c r="W2856" s="3"/>
    </row>
    <row r="2857" ht="15.05" spans="1:23">
      <c r="A2857" s="4" t="str">
        <f t="array" ref="A2857">IF(SUM(--ISNUMBER(SEARCH({", AB ",", BC ",", MB ",", NB ",", NL ",", NS ",", NT ",", NU ",", ON ",", PE ",", QC ",", SK ",", YT "},UPPER(C2857))))&gt;0,"Canada","USA")</f>
        <v>USA</v>
      </c>
      <c r="B2857" s="3" t="s">
        <v>13616</v>
      </c>
      <c r="C2857" s="3" t="s">
        <v>13617</v>
      </c>
      <c r="D2857" s="3" t="s">
        <v>13618</v>
      </c>
      <c r="E2857" s="3" t="s">
        <v>13619</v>
      </c>
      <c r="F2857" s="3" t="s">
        <v>13620</v>
      </c>
      <c r="G2857" s="3" t="s">
        <v>27</v>
      </c>
      <c r="H2857" s="3" t="s">
        <v>27</v>
      </c>
      <c r="I2857" s="3">
        <v>5</v>
      </c>
      <c r="J2857" s="3">
        <v>-115.22578</v>
      </c>
      <c r="K2857" s="3">
        <v>36.11632</v>
      </c>
      <c r="L2857" s="3"/>
      <c r="M2857" s="3">
        <v>0</v>
      </c>
      <c r="N2857" s="3">
        <v>0</v>
      </c>
      <c r="O2857" s="3">
        <v>0</v>
      </c>
      <c r="P2857" s="3">
        <v>0</v>
      </c>
      <c r="Q2857" s="3" t="s">
        <v>29</v>
      </c>
      <c r="R2857" s="3" t="s">
        <v>30</v>
      </c>
      <c r="S2857" s="3"/>
      <c r="T2857" s="3"/>
      <c r="U2857" s="7">
        <v>45668.9520833333</v>
      </c>
      <c r="V2857" s="7">
        <v>45785.4053240741</v>
      </c>
      <c r="W2857" s="3"/>
    </row>
    <row r="2858" ht="15.05" spans="1:23">
      <c r="A2858" s="4" t="str">
        <f t="array" ref="A2858">IF(SUM(--ISNUMBER(SEARCH({", AB ",", BC ",", MB ",", NB ",", NL ",", NS ",", NT ",", NU ",", ON ",", PE ",", QC ",", SK ",", YT "},UPPER(C2858))))&gt;0,"Canada","USA")</f>
        <v>USA</v>
      </c>
      <c r="B2858" s="3" t="s">
        <v>13621</v>
      </c>
      <c r="C2858" s="3" t="s">
        <v>13622</v>
      </c>
      <c r="D2858" s="3" t="s">
        <v>13623</v>
      </c>
      <c r="E2858" s="3" t="s">
        <v>13624</v>
      </c>
      <c r="F2858" s="3"/>
      <c r="G2858" s="3" t="s">
        <v>27</v>
      </c>
      <c r="H2858" s="3" t="s">
        <v>27</v>
      </c>
      <c r="I2858" s="3">
        <v>5</v>
      </c>
      <c r="J2858" s="3">
        <v>-97.9204176</v>
      </c>
      <c r="K2858" s="8" t="s">
        <v>13625</v>
      </c>
      <c r="L2858" s="3" t="s">
        <v>13626</v>
      </c>
      <c r="M2858" s="3">
        <v>0</v>
      </c>
      <c r="N2858" s="3">
        <v>0</v>
      </c>
      <c r="O2858" s="3">
        <v>0</v>
      </c>
      <c r="P2858" s="3">
        <v>0</v>
      </c>
      <c r="Q2858" s="3" t="s">
        <v>29</v>
      </c>
      <c r="R2858" s="3" t="s">
        <v>30</v>
      </c>
      <c r="S2858" s="3"/>
      <c r="T2858" s="3"/>
      <c r="U2858" s="7">
        <v>45666.5510300926</v>
      </c>
      <c r="V2858" s="7">
        <v>45854.5126041667</v>
      </c>
      <c r="W2858" s="3"/>
    </row>
    <row r="2859" ht="15.05" spans="1:23">
      <c r="A2859" s="4" t="str">
        <f t="array" ref="A2859">IF(SUM(--ISNUMBER(SEARCH({", AB ",", BC ",", MB ",", NB ",", NL ",", NS ",", NT ",", NU ",", ON ",", PE ",", QC ",", SK ",", YT "},UPPER(C2859))))&gt;0,"Canada","USA")</f>
        <v>USA</v>
      </c>
      <c r="B2859" s="3" t="s">
        <v>13627</v>
      </c>
      <c r="C2859" s="3" t="s">
        <v>13628</v>
      </c>
      <c r="D2859" s="3" t="s">
        <v>13629</v>
      </c>
      <c r="E2859" s="3" t="s">
        <v>13630</v>
      </c>
      <c r="F2859" s="3"/>
      <c r="G2859" s="3" t="s">
        <v>27</v>
      </c>
      <c r="H2859" s="3" t="s">
        <v>27</v>
      </c>
      <c r="I2859" s="3">
        <v>4</v>
      </c>
      <c r="J2859" s="3">
        <v>-92.44444</v>
      </c>
      <c r="K2859" s="3">
        <v>31.27131</v>
      </c>
      <c r="L2859" s="3" t="s">
        <v>13631</v>
      </c>
      <c r="M2859" s="3">
        <v>0</v>
      </c>
      <c r="N2859" s="3">
        <v>0</v>
      </c>
      <c r="O2859" s="3">
        <v>0</v>
      </c>
      <c r="P2859" s="3">
        <v>0</v>
      </c>
      <c r="Q2859" s="3" t="s">
        <v>29</v>
      </c>
      <c r="R2859" s="3" t="s">
        <v>30</v>
      </c>
      <c r="S2859" s="3"/>
      <c r="T2859" s="3"/>
      <c r="U2859" s="7">
        <v>45609.6272337963</v>
      </c>
      <c r="V2859" s="7">
        <v>45831.4733796296</v>
      </c>
      <c r="W2859" s="3"/>
    </row>
    <row r="2860" ht="15.05" spans="1:23">
      <c r="A2860" s="4" t="str">
        <f t="array" ref="A2860">IF(SUM(--ISNUMBER(SEARCH({", AB ",", BC ",", MB ",", NB ",", NL ",", NS ",", NT ",", NU ",", ON ",", PE ",", QC ",", SK ",", YT "},UPPER(C2860))))&gt;0,"Canada","USA")</f>
        <v>USA</v>
      </c>
      <c r="B2860" s="3" t="s">
        <v>13632</v>
      </c>
      <c r="C2860" s="3" t="s">
        <v>13633</v>
      </c>
      <c r="D2860" s="3">
        <v>5415489792</v>
      </c>
      <c r="E2860" s="3" t="s">
        <v>13634</v>
      </c>
      <c r="F2860" s="3" t="s">
        <v>288</v>
      </c>
      <c r="G2860" s="3" t="s">
        <v>27</v>
      </c>
      <c r="H2860" s="3" t="s">
        <v>27</v>
      </c>
      <c r="I2860" s="3">
        <v>6</v>
      </c>
      <c r="J2860" s="3">
        <v>-121.170785</v>
      </c>
      <c r="K2860" s="3">
        <v>44.2601016</v>
      </c>
      <c r="L2860" s="3" t="s">
        <v>13635</v>
      </c>
      <c r="M2860" s="3">
        <v>0</v>
      </c>
      <c r="N2860" s="3">
        <v>0</v>
      </c>
      <c r="O2860" s="3">
        <v>0</v>
      </c>
      <c r="P2860" s="3">
        <v>0</v>
      </c>
      <c r="Q2860" s="3" t="s">
        <v>29</v>
      </c>
      <c r="R2860" s="3" t="s">
        <v>30</v>
      </c>
      <c r="S2860" s="3"/>
      <c r="T2860" s="3"/>
      <c r="U2860" s="7">
        <v>45666.7099652778</v>
      </c>
      <c r="V2860" s="7">
        <v>45841.5423611111</v>
      </c>
      <c r="W2860" s="3"/>
    </row>
    <row r="2861" ht="15.05" spans="1:23">
      <c r="A2861" s="4" t="str">
        <f t="array" ref="A2861">IF(SUM(--ISNUMBER(SEARCH({", AB ",", BC ",", MB ",", NB ",", NL ",", NS ",", NT ",", NU ",", ON ",", PE ",", QC ",", SK ",", YT "},UPPER(C2861))))&gt;0,"Canada","USA")</f>
        <v>USA</v>
      </c>
      <c r="B2861" s="3" t="s">
        <v>13636</v>
      </c>
      <c r="C2861" s="3" t="s">
        <v>13637</v>
      </c>
      <c r="D2861" s="3" t="s">
        <v>13638</v>
      </c>
      <c r="E2861" s="3" t="s">
        <v>13639</v>
      </c>
      <c r="F2861" s="3"/>
      <c r="G2861" s="3" t="s">
        <v>27</v>
      </c>
      <c r="H2861" s="3" t="s">
        <v>27</v>
      </c>
      <c r="I2861" s="3">
        <v>5</v>
      </c>
      <c r="J2861" s="3">
        <v>-103.20409</v>
      </c>
      <c r="K2861" s="3">
        <v>40.62934</v>
      </c>
      <c r="L2861" s="3" t="s">
        <v>13640</v>
      </c>
      <c r="M2861" s="3">
        <v>0</v>
      </c>
      <c r="N2861" s="3">
        <v>0</v>
      </c>
      <c r="O2861" s="3">
        <v>0</v>
      </c>
      <c r="P2861" s="3">
        <v>0</v>
      </c>
      <c r="Q2861" s="3" t="s">
        <v>29</v>
      </c>
      <c r="R2861" s="3" t="s">
        <v>30</v>
      </c>
      <c r="S2861" s="3"/>
      <c r="T2861" s="3"/>
      <c r="U2861" s="7">
        <v>45643.6947337963</v>
      </c>
      <c r="V2861" s="7">
        <v>45838.4066782407</v>
      </c>
      <c r="W2861" s="3"/>
    </row>
    <row r="2862" ht="15.05" spans="1:23">
      <c r="A2862" s="4" t="str">
        <f t="array" ref="A2862">IF(SUM(--ISNUMBER(SEARCH({", AB ",", BC ",", MB ",", NB ",", NL ",", NS ",", NT ",", NU ",", ON ",", PE ",", QC ",", SK ",", YT "},UPPER(C2862))))&gt;0,"Canada","USA")</f>
        <v>USA</v>
      </c>
      <c r="B2862" s="3" t="s">
        <v>13641</v>
      </c>
      <c r="C2862" s="3" t="s">
        <v>13642</v>
      </c>
      <c r="D2862" s="3" t="s">
        <v>13643</v>
      </c>
      <c r="E2862" s="3" t="s">
        <v>13644</v>
      </c>
      <c r="F2862" s="3"/>
      <c r="G2862" s="3" t="s">
        <v>27</v>
      </c>
      <c r="H2862" s="3" t="s">
        <v>27</v>
      </c>
      <c r="I2862" s="3">
        <v>5</v>
      </c>
      <c r="J2862" s="3">
        <v>-86.50333</v>
      </c>
      <c r="K2862" s="3">
        <v>30.52183</v>
      </c>
      <c r="L2862" s="3" t="s">
        <v>13645</v>
      </c>
      <c r="M2862" s="3">
        <v>0</v>
      </c>
      <c r="N2862" s="3">
        <v>0</v>
      </c>
      <c r="O2862" s="3">
        <v>0</v>
      </c>
      <c r="P2862" s="3">
        <v>0</v>
      </c>
      <c r="Q2862" s="3" t="s">
        <v>29</v>
      </c>
      <c r="R2862" s="3" t="s">
        <v>30</v>
      </c>
      <c r="S2862" s="3"/>
      <c r="T2862" s="3"/>
      <c r="U2862" s="7">
        <v>45645.6171990741</v>
      </c>
      <c r="V2862" s="7">
        <v>45916.4966435185</v>
      </c>
      <c r="W2862" s="3"/>
    </row>
    <row r="2863" ht="15.05" spans="1:23">
      <c r="A2863" s="4" t="str">
        <f t="array" ref="A2863">IF(SUM(--ISNUMBER(SEARCH({", AB ",", BC ",", MB ",", NB ",", NL ",", NS ",", NT ",", NU ",", ON ",", PE ",", QC ",", SK ",", YT "},UPPER(C2863))))&gt;0,"Canada","USA")</f>
        <v>USA</v>
      </c>
      <c r="B2863" s="3" t="s">
        <v>13646</v>
      </c>
      <c r="C2863" s="3" t="s">
        <v>13647</v>
      </c>
      <c r="D2863" s="3" t="s">
        <v>13643</v>
      </c>
      <c r="E2863" s="3" t="s">
        <v>13644</v>
      </c>
      <c r="F2863" s="3" t="s">
        <v>13648</v>
      </c>
      <c r="G2863" s="3" t="s">
        <v>27</v>
      </c>
      <c r="H2863" s="3" t="s">
        <v>27</v>
      </c>
      <c r="I2863" s="3">
        <v>1</v>
      </c>
      <c r="J2863" s="3">
        <v>-87.6898533</v>
      </c>
      <c r="K2863" s="8" t="s">
        <v>13649</v>
      </c>
      <c r="L2863" s="3" t="s">
        <v>13645</v>
      </c>
      <c r="M2863" s="3">
        <v>0</v>
      </c>
      <c r="N2863" s="3">
        <v>0</v>
      </c>
      <c r="O2863" s="3">
        <v>0</v>
      </c>
      <c r="P2863" s="3">
        <v>0</v>
      </c>
      <c r="Q2863" s="3" t="s">
        <v>29</v>
      </c>
      <c r="R2863" s="3" t="s">
        <v>30</v>
      </c>
      <c r="S2863" s="3"/>
      <c r="T2863" s="3"/>
      <c r="U2863" s="7">
        <v>45610.5071064815</v>
      </c>
      <c r="V2863" s="7">
        <v>45889.6961342593</v>
      </c>
      <c r="W2863" s="3"/>
    </row>
    <row r="2864" ht="15.05" spans="1:23">
      <c r="A2864" s="4" t="str">
        <f t="array" ref="A2864">IF(SUM(--ISNUMBER(SEARCH({", AB ",", BC ",", MB ",", NB ",", NL ",", NS ",", NT ",", NU ",", ON ",", PE ",", QC ",", SK ",", YT "},UPPER(C2864))))&gt;0,"Canada","USA")</f>
        <v>USA</v>
      </c>
      <c r="B2864" s="3" t="s">
        <v>13650</v>
      </c>
      <c r="C2864" s="3" t="s">
        <v>13651</v>
      </c>
      <c r="D2864" s="3" t="s">
        <v>13652</v>
      </c>
      <c r="E2864" s="3" t="s">
        <v>13653</v>
      </c>
      <c r="F2864" s="3"/>
      <c r="G2864" s="3" t="s">
        <v>27</v>
      </c>
      <c r="H2864" s="3" t="s">
        <v>27</v>
      </c>
      <c r="I2864" s="3">
        <v>3</v>
      </c>
      <c r="J2864" s="3">
        <v>-95.96278</v>
      </c>
      <c r="K2864" s="3">
        <v>28.961059</v>
      </c>
      <c r="L2864" s="3" t="s">
        <v>13654</v>
      </c>
      <c r="M2864" s="3">
        <v>0</v>
      </c>
      <c r="N2864" s="3">
        <v>0</v>
      </c>
      <c r="O2864" s="3">
        <v>0</v>
      </c>
      <c r="P2864" s="3">
        <v>0</v>
      </c>
      <c r="Q2864" s="3" t="s">
        <v>29</v>
      </c>
      <c r="R2864" s="3" t="s">
        <v>30</v>
      </c>
      <c r="S2864" s="3"/>
      <c r="T2864" s="3"/>
      <c r="U2864" s="7">
        <v>45636.4685763889</v>
      </c>
      <c r="V2864" s="7">
        <v>45853.5862847222</v>
      </c>
      <c r="W2864" s="3"/>
    </row>
    <row r="2865" ht="15.05" spans="1:23">
      <c r="A2865" s="4" t="str">
        <f t="array" ref="A2865">IF(SUM(--ISNUMBER(SEARCH({", AB ",", BC ",", MB ",", NB ",", NL ",", NS ",", NT ",", NU ",", ON ",", PE ",", QC ",", SK ",", YT "},UPPER(C2865))))&gt;0,"Canada","USA")</f>
        <v>USA</v>
      </c>
      <c r="B2865" s="3" t="s">
        <v>13655</v>
      </c>
      <c r="C2865" s="3" t="s">
        <v>13656</v>
      </c>
      <c r="D2865" s="3" t="s">
        <v>13657</v>
      </c>
      <c r="E2865" s="3" t="s">
        <v>13658</v>
      </c>
      <c r="F2865" s="3"/>
      <c r="G2865" s="3" t="s">
        <v>27</v>
      </c>
      <c r="H2865" s="3" t="s">
        <v>27</v>
      </c>
      <c r="I2865" s="3">
        <v>5</v>
      </c>
      <c r="J2865" s="3">
        <v>-121.92227</v>
      </c>
      <c r="K2865" s="3">
        <v>38.01627</v>
      </c>
      <c r="L2865" s="3"/>
      <c r="M2865" s="3">
        <v>0</v>
      </c>
      <c r="N2865" s="3">
        <v>0</v>
      </c>
      <c r="O2865" s="3">
        <v>0</v>
      </c>
      <c r="P2865" s="3">
        <v>0</v>
      </c>
      <c r="Q2865" s="3" t="s">
        <v>29</v>
      </c>
      <c r="R2865" s="3" t="s">
        <v>30</v>
      </c>
      <c r="S2865" s="3"/>
      <c r="T2865" s="3"/>
      <c r="U2865" s="7">
        <v>45653.5942708333</v>
      </c>
      <c r="V2865" s="7">
        <v>45653.5942708333</v>
      </c>
      <c r="W2865" s="3"/>
    </row>
    <row r="2866" ht="15.05" spans="1:23">
      <c r="A2866" s="4" t="str">
        <f t="array" ref="A2866">IF(SUM(--ISNUMBER(SEARCH({", AB ",", BC ",", MB ",", NB ",", NL ",", NS ",", NT ",", NU ",", ON ",", PE ",", QC ",", SK ",", YT "},UPPER(C2866))))&gt;0,"Canada","USA")</f>
        <v>USA</v>
      </c>
      <c r="B2866" s="3" t="s">
        <v>13659</v>
      </c>
      <c r="C2866" s="3" t="s">
        <v>13660</v>
      </c>
      <c r="D2866" s="3" t="s">
        <v>13661</v>
      </c>
      <c r="E2866" s="3" t="s">
        <v>13662</v>
      </c>
      <c r="F2866" s="3"/>
      <c r="G2866" s="3" t="s">
        <v>27</v>
      </c>
      <c r="H2866" s="3" t="s">
        <v>27</v>
      </c>
      <c r="I2866" s="3">
        <v>5</v>
      </c>
      <c r="J2866" s="3">
        <v>-82.82073</v>
      </c>
      <c r="K2866" s="3">
        <v>41.43823</v>
      </c>
      <c r="L2866" s="3" t="s">
        <v>13663</v>
      </c>
      <c r="M2866" s="3">
        <v>0</v>
      </c>
      <c r="N2866" s="3">
        <v>0</v>
      </c>
      <c r="O2866" s="3">
        <v>0</v>
      </c>
      <c r="P2866" s="3">
        <v>0</v>
      </c>
      <c r="Q2866" s="3" t="s">
        <v>29</v>
      </c>
      <c r="R2866" s="3" t="s">
        <v>30</v>
      </c>
      <c r="S2866" s="3"/>
      <c r="T2866" s="3"/>
      <c r="U2866" s="7">
        <v>45743.6447800926</v>
      </c>
      <c r="V2866" s="7">
        <v>45839.454537037</v>
      </c>
      <c r="W2866" s="3"/>
    </row>
    <row r="2867" ht="15.05" spans="1:23">
      <c r="A2867" s="4" t="str">
        <f t="array" ref="A2867">IF(SUM(--ISNUMBER(SEARCH({", AB ",", BC ",", MB ",", NB ",", NL ",", NS ",", NT ",", NU ",", ON ",", PE ",", QC ",", SK ",", YT "},UPPER(C2867))))&gt;0,"Canada","USA")</f>
        <v>USA</v>
      </c>
      <c r="B2867" s="3" t="s">
        <v>13664</v>
      </c>
      <c r="C2867" s="3" t="s">
        <v>13665</v>
      </c>
      <c r="D2867" s="3" t="s">
        <v>13666</v>
      </c>
      <c r="E2867" s="3" t="s">
        <v>13667</v>
      </c>
      <c r="F2867" s="3"/>
      <c r="G2867" s="3" t="s">
        <v>27</v>
      </c>
      <c r="H2867" s="3" t="s">
        <v>27</v>
      </c>
      <c r="I2867" s="3">
        <v>5</v>
      </c>
      <c r="J2867" s="3">
        <v>-106.11917</v>
      </c>
      <c r="K2867" s="3">
        <v>38.83248</v>
      </c>
      <c r="L2867" s="3"/>
      <c r="M2867" s="3">
        <v>0</v>
      </c>
      <c r="N2867" s="3">
        <v>0</v>
      </c>
      <c r="O2867" s="3">
        <v>0</v>
      </c>
      <c r="P2867" s="3">
        <v>0</v>
      </c>
      <c r="Q2867" s="3" t="s">
        <v>29</v>
      </c>
      <c r="R2867" s="3" t="s">
        <v>30</v>
      </c>
      <c r="S2867" s="3"/>
      <c r="T2867" s="3"/>
      <c r="U2867" s="7">
        <v>45644.6933449074</v>
      </c>
      <c r="V2867" s="7">
        <v>45644.6933449074</v>
      </c>
      <c r="W2867" s="3"/>
    </row>
    <row r="2868" ht="15.05" spans="1:23">
      <c r="A2868" s="4" t="str">
        <f t="array" ref="A2868">IF(SUM(--ISNUMBER(SEARCH({", AB ",", BC ",", MB ",", NB ",", NL ",", NS ",", NT ",", NU ",", ON ",", PE ",", QC ",", SK ",", YT "},UPPER(C2868))))&gt;0,"Canada","USA")</f>
        <v>USA</v>
      </c>
      <c r="B2868" s="3" t="s">
        <v>13668</v>
      </c>
      <c r="C2868" s="3" t="s">
        <v>13669</v>
      </c>
      <c r="D2868" s="3" t="s">
        <v>13670</v>
      </c>
      <c r="E2868" s="3" t="s">
        <v>13671</v>
      </c>
      <c r="F2868" s="3"/>
      <c r="G2868" s="3" t="s">
        <v>27</v>
      </c>
      <c r="H2868" s="3" t="s">
        <v>27</v>
      </c>
      <c r="I2868" s="3">
        <v>5</v>
      </c>
      <c r="J2868" s="3">
        <v>-92.4188</v>
      </c>
      <c r="K2868" s="3">
        <v>35.59078</v>
      </c>
      <c r="L2868" s="3" t="s">
        <v>13672</v>
      </c>
      <c r="M2868" s="3">
        <v>0</v>
      </c>
      <c r="N2868" s="3">
        <v>0</v>
      </c>
      <c r="O2868" s="3">
        <v>0</v>
      </c>
      <c r="P2868" s="3">
        <v>0</v>
      </c>
      <c r="Q2868" s="3" t="s">
        <v>29</v>
      </c>
      <c r="R2868" s="3" t="s">
        <v>30</v>
      </c>
      <c r="S2868" s="3"/>
      <c r="T2868" s="3"/>
      <c r="U2868" s="7">
        <v>45615.4423842593</v>
      </c>
      <c r="V2868" s="7">
        <v>45814.5445833333</v>
      </c>
      <c r="W2868" s="3"/>
    </row>
    <row r="2869" ht="15.05" spans="1:23">
      <c r="A2869" s="4" t="str">
        <f t="array" ref="A2869">IF(SUM(--ISNUMBER(SEARCH({", AB ",", BC ",", MB ",", NB ",", NL ",", NS ",", NT ",", NU ",", ON ",", PE ",", QC ",", SK ",", YT "},UPPER(C2869))))&gt;0,"Canada","USA")</f>
        <v>USA</v>
      </c>
      <c r="B2869" s="3" t="s">
        <v>13673</v>
      </c>
      <c r="C2869" s="3" t="s">
        <v>13674</v>
      </c>
      <c r="D2869" s="3" t="s">
        <v>13675</v>
      </c>
      <c r="E2869" s="3" t="s">
        <v>13676</v>
      </c>
      <c r="F2869" s="3"/>
      <c r="G2869" s="3" t="s">
        <v>27</v>
      </c>
      <c r="H2869" s="3" t="s">
        <v>27</v>
      </c>
      <c r="I2869" s="3">
        <v>5</v>
      </c>
      <c r="J2869" s="3">
        <v>-119.274526099999</v>
      </c>
      <c r="K2869" s="3">
        <v>47.1461307</v>
      </c>
      <c r="L2869" s="3" t="s">
        <v>13677</v>
      </c>
      <c r="M2869" s="3">
        <v>0</v>
      </c>
      <c r="N2869" s="3">
        <v>0</v>
      </c>
      <c r="O2869" s="3">
        <v>0</v>
      </c>
      <c r="P2869" s="3">
        <v>0</v>
      </c>
      <c r="Q2869" s="3" t="s">
        <v>29</v>
      </c>
      <c r="R2869" s="3" t="s">
        <v>30</v>
      </c>
      <c r="S2869" s="3"/>
      <c r="T2869" s="3"/>
      <c r="U2869" s="7">
        <v>45664.6772916667</v>
      </c>
      <c r="V2869" s="7">
        <v>45866.6171180556</v>
      </c>
      <c r="W2869" s="3"/>
    </row>
    <row r="2870" ht="15.05" spans="1:23">
      <c r="A2870" s="4" t="str">
        <f t="array" ref="A2870">IF(SUM(--ISNUMBER(SEARCH({", AB ",", BC ",", MB ",", NB ",", NL ",", NS ",", NT ",", NU ",", ON ",", PE ",", QC ",", SK ",", YT "},UPPER(C2870))))&gt;0,"Canada","USA")</f>
        <v>USA</v>
      </c>
      <c r="B2870" s="3" t="s">
        <v>13678</v>
      </c>
      <c r="C2870" s="3" t="s">
        <v>13679</v>
      </c>
      <c r="D2870" s="3" t="s">
        <v>13680</v>
      </c>
      <c r="E2870" s="3" t="s">
        <v>13681</v>
      </c>
      <c r="F2870" s="3"/>
      <c r="G2870" s="3" t="s">
        <v>27</v>
      </c>
      <c r="H2870" s="3" t="s">
        <v>27</v>
      </c>
      <c r="I2870" s="3">
        <v>5</v>
      </c>
      <c r="J2870" s="3">
        <v>-119.05487</v>
      </c>
      <c r="K2870" s="3">
        <v>35.3605</v>
      </c>
      <c r="L2870" s="3" t="s">
        <v>13682</v>
      </c>
      <c r="M2870" s="3">
        <v>0</v>
      </c>
      <c r="N2870" s="3">
        <v>0</v>
      </c>
      <c r="O2870" s="3">
        <v>0</v>
      </c>
      <c r="P2870" s="3">
        <v>0</v>
      </c>
      <c r="Q2870" s="3" t="s">
        <v>29</v>
      </c>
      <c r="R2870" s="3" t="s">
        <v>30</v>
      </c>
      <c r="S2870" s="3"/>
      <c r="T2870" s="3"/>
      <c r="U2870" s="7">
        <v>45643.4589351852</v>
      </c>
      <c r="V2870" s="7">
        <v>45853.4343981482</v>
      </c>
      <c r="W2870" s="3"/>
    </row>
    <row r="2871" ht="15.05" spans="1:23">
      <c r="A2871" s="4" t="str">
        <f t="array" ref="A2871">IF(SUM(--ISNUMBER(SEARCH({", AB ",", BC ",", MB ",", NB ",", NL ",", NS ",", NT ",", NU ",", ON ",", PE ",", QC ",", SK ",", YT "},UPPER(C2871))))&gt;0,"Canada","USA")</f>
        <v>USA</v>
      </c>
      <c r="B2871" s="3" t="s">
        <v>13683</v>
      </c>
      <c r="C2871" s="3" t="s">
        <v>13684</v>
      </c>
      <c r="D2871" s="3" t="s">
        <v>13685</v>
      </c>
      <c r="E2871" s="3" t="s">
        <v>13686</v>
      </c>
      <c r="F2871" s="3"/>
      <c r="G2871" s="3" t="s">
        <v>27</v>
      </c>
      <c r="H2871" s="3" t="s">
        <v>27</v>
      </c>
      <c r="I2871" s="3">
        <v>2</v>
      </c>
      <c r="J2871" s="3">
        <v>-83.8622743</v>
      </c>
      <c r="K2871" s="3">
        <v>44.0461386</v>
      </c>
      <c r="L2871" s="3" t="s">
        <v>13687</v>
      </c>
      <c r="M2871" s="3">
        <v>0</v>
      </c>
      <c r="N2871" s="3">
        <v>0</v>
      </c>
      <c r="O2871" s="3">
        <v>0</v>
      </c>
      <c r="P2871" s="3">
        <v>0</v>
      </c>
      <c r="Q2871" s="3" t="s">
        <v>29</v>
      </c>
      <c r="R2871" s="3" t="s">
        <v>30</v>
      </c>
      <c r="S2871" s="3"/>
      <c r="T2871" s="3"/>
      <c r="U2871" s="7">
        <v>45667.6574305556</v>
      </c>
      <c r="V2871" s="7">
        <v>45832.405150463</v>
      </c>
      <c r="W2871" s="3"/>
    </row>
    <row r="2872" ht="15.05" spans="1:23">
      <c r="A2872" s="4" t="str">
        <f t="array" ref="A2872">IF(SUM(--ISNUMBER(SEARCH({", AB ",", BC ",", MB ",", NB ",", NL ",", NS ",", NT ",", NU ",", ON ",", PE ",", QC ",", SK ",", YT "},UPPER(C2872))))&gt;0,"Canada","USA")</f>
        <v>USA</v>
      </c>
      <c r="B2872" s="3" t="s">
        <v>13688</v>
      </c>
      <c r="C2872" s="3" t="s">
        <v>13689</v>
      </c>
      <c r="D2872" s="3" t="s">
        <v>13690</v>
      </c>
      <c r="E2872" s="3" t="s">
        <v>13691</v>
      </c>
      <c r="F2872" s="3"/>
      <c r="G2872" s="3" t="s">
        <v>27</v>
      </c>
      <c r="H2872" s="3" t="s">
        <v>27</v>
      </c>
      <c r="I2872" s="3">
        <v>5</v>
      </c>
      <c r="J2872" s="3">
        <v>-73.947688731732</v>
      </c>
      <c r="K2872" s="8" t="s">
        <v>13692</v>
      </c>
      <c r="L2872" s="3"/>
      <c r="M2872" s="3">
        <v>0</v>
      </c>
      <c r="N2872" s="3">
        <v>0</v>
      </c>
      <c r="O2872" s="3">
        <v>0</v>
      </c>
      <c r="P2872" s="3">
        <v>0</v>
      </c>
      <c r="Q2872" s="3" t="s">
        <v>29</v>
      </c>
      <c r="R2872" s="3" t="s">
        <v>30</v>
      </c>
      <c r="S2872" s="3"/>
      <c r="T2872" s="3"/>
      <c r="U2872" s="7">
        <v>45916.430474537</v>
      </c>
      <c r="V2872" s="7">
        <v>45917.3719097222</v>
      </c>
      <c r="W2872" s="3"/>
    </row>
    <row r="2873" ht="15.05" spans="1:23">
      <c r="A2873" s="4" t="str">
        <f t="array" ref="A2873">IF(SUM(--ISNUMBER(SEARCH({", AB ",", BC ",", MB ",", NB ",", NL ",", NS ",", NT ",", NU ",", ON ",", PE ",", QC ",", SK ",", YT "},UPPER(C2873))))&gt;0,"Canada","USA")</f>
        <v>USA</v>
      </c>
      <c r="B2873" s="3" t="s">
        <v>13693</v>
      </c>
      <c r="C2873" s="3" t="s">
        <v>13694</v>
      </c>
      <c r="D2873" s="3" t="s">
        <v>13695</v>
      </c>
      <c r="E2873" s="3" t="s">
        <v>13696</v>
      </c>
      <c r="F2873" s="3"/>
      <c r="G2873" s="3" t="s">
        <v>27</v>
      </c>
      <c r="H2873" s="3" t="s">
        <v>27</v>
      </c>
      <c r="I2873" s="3">
        <v>5</v>
      </c>
      <c r="J2873" s="3">
        <v>-119.696</v>
      </c>
      <c r="K2873" s="3">
        <v>36.81692</v>
      </c>
      <c r="L2873" s="3" t="s">
        <v>13697</v>
      </c>
      <c r="M2873" s="3">
        <v>0</v>
      </c>
      <c r="N2873" s="3">
        <v>0</v>
      </c>
      <c r="O2873" s="3">
        <v>0</v>
      </c>
      <c r="P2873" s="3">
        <v>0</v>
      </c>
      <c r="Q2873" s="3" t="s">
        <v>29</v>
      </c>
      <c r="R2873" s="3" t="s">
        <v>30</v>
      </c>
      <c r="S2873" s="3"/>
      <c r="T2873" s="3"/>
      <c r="U2873" s="7">
        <v>45644.4149768519</v>
      </c>
      <c r="V2873" s="7">
        <v>45818.4361921296</v>
      </c>
      <c r="W2873" s="3"/>
    </row>
    <row r="2874" ht="15.05" spans="1:23">
      <c r="A2874" s="4" t="str">
        <f t="array" ref="A2874">IF(SUM(--ISNUMBER(SEARCH({", AB ",", BC ",", MB ",", NB ",", NL ",", NS ",", NT ",", NU ",", ON ",", PE ",", QC ",", SK ",", YT "},UPPER(C2874))))&gt;0,"Canada","USA")</f>
        <v>USA</v>
      </c>
      <c r="B2874" s="3" t="s">
        <v>13698</v>
      </c>
      <c r="C2874" s="3" t="s">
        <v>13699</v>
      </c>
      <c r="D2874" s="3" t="s">
        <v>2308</v>
      </c>
      <c r="E2874" s="3" t="s">
        <v>13700</v>
      </c>
      <c r="F2874" s="3"/>
      <c r="G2874" s="3" t="s">
        <v>27</v>
      </c>
      <c r="H2874" s="3" t="s">
        <v>27</v>
      </c>
      <c r="I2874" s="3">
        <v>5</v>
      </c>
      <c r="J2874" s="3">
        <v>-91.89535</v>
      </c>
      <c r="K2874" s="3">
        <v>36.96167</v>
      </c>
      <c r="L2874" s="3" t="s">
        <v>13701</v>
      </c>
      <c r="M2874" s="3">
        <v>0</v>
      </c>
      <c r="N2874" s="3">
        <v>0</v>
      </c>
      <c r="O2874" s="3">
        <v>0</v>
      </c>
      <c r="P2874" s="3">
        <v>0</v>
      </c>
      <c r="Q2874" s="3" t="s">
        <v>29</v>
      </c>
      <c r="R2874" s="3" t="s">
        <v>30</v>
      </c>
      <c r="S2874" s="3"/>
      <c r="T2874" s="3"/>
      <c r="U2874" s="7">
        <v>45667.7208680556</v>
      </c>
      <c r="V2874" s="7">
        <v>45832.531099537</v>
      </c>
      <c r="W2874" s="3"/>
    </row>
    <row r="2875" ht="15.05" spans="1:23">
      <c r="A2875" s="4" t="str">
        <f t="array" ref="A2875">IF(SUM(--ISNUMBER(SEARCH({", AB ",", BC ",", MB ",", NB ",", NL ",", NS ",", NT ",", NU ",", ON ",", PE ",", QC ",", SK ",", YT "},UPPER(C2875))))&gt;0,"Canada","USA")</f>
        <v>USA</v>
      </c>
      <c r="B2875" s="3" t="s">
        <v>13702</v>
      </c>
      <c r="C2875" s="3" t="s">
        <v>13703</v>
      </c>
      <c r="D2875" s="3" t="s">
        <v>13704</v>
      </c>
      <c r="E2875" s="3" t="s">
        <v>13705</v>
      </c>
      <c r="F2875" s="3"/>
      <c r="G2875" s="3" t="s">
        <v>27</v>
      </c>
      <c r="H2875" s="3" t="s">
        <v>91</v>
      </c>
      <c r="I2875" s="3">
        <v>4</v>
      </c>
      <c r="J2875" s="3">
        <v>-79.84575</v>
      </c>
      <c r="K2875" s="3">
        <v>40.33208</v>
      </c>
      <c r="L2875" s="3" t="s">
        <v>13706</v>
      </c>
      <c r="M2875" s="3">
        <v>0</v>
      </c>
      <c r="N2875" s="3">
        <v>0</v>
      </c>
      <c r="O2875" s="3">
        <v>0</v>
      </c>
      <c r="P2875" s="3">
        <v>0</v>
      </c>
      <c r="Q2875" s="3" t="s">
        <v>29</v>
      </c>
      <c r="R2875" s="3" t="s">
        <v>30</v>
      </c>
      <c r="S2875" s="3"/>
      <c r="T2875" s="3"/>
      <c r="U2875" s="7">
        <v>45611.657037037</v>
      </c>
      <c r="V2875" s="7">
        <v>45845.4300810185</v>
      </c>
      <c r="W2875" s="3"/>
    </row>
    <row r="2876" ht="15.05" spans="1:23">
      <c r="A2876" s="4" t="str">
        <f t="array" ref="A2876">IF(SUM(--ISNUMBER(SEARCH({", AB ",", BC ",", MB ",", NB ",", NL ",", NS ",", NT ",", NU ",", ON ",", PE ",", QC ",", SK ",", YT "},UPPER(C2876))))&gt;0,"Canada","USA")</f>
        <v>USA</v>
      </c>
      <c r="B2876" s="3" t="s">
        <v>13707</v>
      </c>
      <c r="C2876" s="3" t="s">
        <v>13708</v>
      </c>
      <c r="D2876" s="3" t="s">
        <v>13709</v>
      </c>
      <c r="E2876" s="3" t="s">
        <v>13710</v>
      </c>
      <c r="F2876" s="3" t="s">
        <v>13711</v>
      </c>
      <c r="G2876" s="3" t="s">
        <v>27</v>
      </c>
      <c r="H2876" s="3" t="s">
        <v>27</v>
      </c>
      <c r="I2876" s="3">
        <v>1</v>
      </c>
      <c r="J2876" s="3">
        <v>-112.4769221</v>
      </c>
      <c r="K2876" s="3">
        <v>42.9009657</v>
      </c>
      <c r="L2876" s="3" t="s">
        <v>13712</v>
      </c>
      <c r="M2876" s="3">
        <v>100</v>
      </c>
      <c r="N2876" s="3">
        <v>0</v>
      </c>
      <c r="O2876" s="3">
        <v>0</v>
      </c>
      <c r="P2876" s="3">
        <v>0</v>
      </c>
      <c r="Q2876" s="3" t="s">
        <v>29</v>
      </c>
      <c r="R2876" s="3" t="s">
        <v>30</v>
      </c>
      <c r="S2876" s="3"/>
      <c r="T2876" s="3"/>
      <c r="U2876" s="7">
        <v>45603.3690277778</v>
      </c>
      <c r="V2876" s="7">
        <v>45827.6176273148</v>
      </c>
      <c r="W2876" s="3"/>
    </row>
    <row r="2877" ht="15.05" spans="1:23">
      <c r="A2877" s="4" t="str">
        <f t="array" ref="A2877">IF(SUM(--ISNUMBER(SEARCH({", AB ",", BC ",", MB ",", NB ",", NL ",", NS ",", NT ",", NU ",", ON ",", PE ",", QC ",", SK ",", YT "},UPPER(C2877))))&gt;0,"Canada","USA")</f>
        <v>USA</v>
      </c>
      <c r="B2877" s="3" t="s">
        <v>13713</v>
      </c>
      <c r="C2877" s="3" t="s">
        <v>13714</v>
      </c>
      <c r="D2877" s="3" t="s">
        <v>13715</v>
      </c>
      <c r="E2877" s="3" t="s">
        <v>13716</v>
      </c>
      <c r="F2877" s="3"/>
      <c r="G2877" s="3" t="s">
        <v>27</v>
      </c>
      <c r="H2877" s="3" t="s">
        <v>91</v>
      </c>
      <c r="I2877" s="3">
        <v>5</v>
      </c>
      <c r="J2877" s="3">
        <v>-92.1988159742869</v>
      </c>
      <c r="K2877" s="8" t="s">
        <v>13717</v>
      </c>
      <c r="L2877" s="3"/>
      <c r="M2877" s="3">
        <v>0</v>
      </c>
      <c r="N2877" s="3">
        <v>0</v>
      </c>
      <c r="O2877" s="3">
        <v>0</v>
      </c>
      <c r="P2877" s="3">
        <v>0</v>
      </c>
      <c r="Q2877" s="3" t="s">
        <v>29</v>
      </c>
      <c r="R2877" s="3" t="s">
        <v>30</v>
      </c>
      <c r="S2877" s="3"/>
      <c r="T2877" s="3"/>
      <c r="U2877" s="7">
        <v>45891.6959722222</v>
      </c>
      <c r="V2877" s="7">
        <v>45891.6959722222</v>
      </c>
      <c r="W2877" s="3"/>
    </row>
    <row r="2878" ht="15.05" spans="1:23">
      <c r="A2878" s="4" t="str">
        <f t="array" ref="A2878">IF(SUM(--ISNUMBER(SEARCH({", AB ",", BC ",", MB ",", NB ",", NL ",", NS ",", NT ",", NU ",", ON ",", PE ",", QC ",", SK ",", YT "},UPPER(C2878))))&gt;0,"Canada","USA")</f>
        <v>USA</v>
      </c>
      <c r="B2878" s="3" t="s">
        <v>13718</v>
      </c>
      <c r="C2878" s="3" t="s">
        <v>13719</v>
      </c>
      <c r="D2878" s="3" t="s">
        <v>13720</v>
      </c>
      <c r="E2878" s="3" t="s">
        <v>13721</v>
      </c>
      <c r="F2878" s="3"/>
      <c r="G2878" s="3" t="s">
        <v>27</v>
      </c>
      <c r="H2878" s="3" t="s">
        <v>27</v>
      </c>
      <c r="I2878" s="3">
        <v>5</v>
      </c>
      <c r="J2878" s="3">
        <v>-79.02887</v>
      </c>
      <c r="K2878" s="3">
        <v>33.59453</v>
      </c>
      <c r="L2878" s="3" t="s">
        <v>13722</v>
      </c>
      <c r="M2878" s="3">
        <v>0</v>
      </c>
      <c r="N2878" s="3">
        <v>0</v>
      </c>
      <c r="O2878" s="3">
        <v>0</v>
      </c>
      <c r="P2878" s="3">
        <v>0</v>
      </c>
      <c r="Q2878" s="3" t="s">
        <v>29</v>
      </c>
      <c r="R2878" s="3" t="s">
        <v>30</v>
      </c>
      <c r="S2878" s="3"/>
      <c r="T2878" s="3"/>
      <c r="U2878" s="7">
        <v>45615.4358680556</v>
      </c>
      <c r="V2878" s="7">
        <v>45845.5972453704</v>
      </c>
      <c r="W2878" s="3"/>
    </row>
    <row r="2879" ht="15.05" spans="1:23">
      <c r="A2879" s="4" t="str">
        <f t="array" ref="A2879">IF(SUM(--ISNUMBER(SEARCH({", AB ",", BC ",", MB ",", NB ",", NL ",", NS ",", NT ",", NU ",", ON ",", PE ",", QC ",", SK ",", YT "},UPPER(C2879))))&gt;0,"Canada","USA")</f>
        <v>USA</v>
      </c>
      <c r="B2879" s="3" t="s">
        <v>13723</v>
      </c>
      <c r="C2879" s="3" t="s">
        <v>13724</v>
      </c>
      <c r="D2879" s="3" t="s">
        <v>13725</v>
      </c>
      <c r="E2879" s="3" t="s">
        <v>13726</v>
      </c>
      <c r="F2879" s="3" t="s">
        <v>8775</v>
      </c>
      <c r="G2879" s="3" t="s">
        <v>27</v>
      </c>
      <c r="H2879" s="3" t="s">
        <v>27</v>
      </c>
      <c r="I2879" s="3">
        <v>5</v>
      </c>
      <c r="J2879" s="3">
        <v>-91.8667</v>
      </c>
      <c r="K2879" s="3">
        <v>32.84232</v>
      </c>
      <c r="L2879" s="3"/>
      <c r="M2879" s="3">
        <v>0</v>
      </c>
      <c r="N2879" s="3">
        <v>0</v>
      </c>
      <c r="O2879" s="3">
        <v>0</v>
      </c>
      <c r="P2879" s="3">
        <v>0</v>
      </c>
      <c r="Q2879" s="3" t="s">
        <v>29</v>
      </c>
      <c r="R2879" s="3" t="s">
        <v>30</v>
      </c>
      <c r="S2879" s="3"/>
      <c r="T2879" s="3"/>
      <c r="U2879" s="7">
        <v>45652.5862037037</v>
      </c>
      <c r="V2879" s="7">
        <v>45793.4469444444</v>
      </c>
      <c r="W2879" s="3"/>
    </row>
    <row r="2880" ht="15.05" spans="1:23">
      <c r="A2880" s="4" t="str">
        <f t="array" ref="A2880">IF(SUM(--ISNUMBER(SEARCH({", AB ",", BC ",", MB ",", NB ",", NL ",", NS ",", NT ",", NU ",", ON ",", PE ",", QC ",", SK ",", YT "},UPPER(C2880))))&gt;0,"Canada","USA")</f>
        <v>USA</v>
      </c>
      <c r="B2880" s="3" t="s">
        <v>13727</v>
      </c>
      <c r="C2880" s="3" t="s">
        <v>13728</v>
      </c>
      <c r="D2880" s="3" t="s">
        <v>13729</v>
      </c>
      <c r="E2880" s="3" t="s">
        <v>13730</v>
      </c>
      <c r="F2880" s="3"/>
      <c r="G2880" s="3" t="s">
        <v>27</v>
      </c>
      <c r="H2880" s="3" t="s">
        <v>27</v>
      </c>
      <c r="I2880" s="3">
        <v>5</v>
      </c>
      <c r="J2880" s="3">
        <v>-81.78328</v>
      </c>
      <c r="K2880" s="3">
        <v>39.23971</v>
      </c>
      <c r="L2880" s="3" t="s">
        <v>13731</v>
      </c>
      <c r="M2880" s="3">
        <v>0</v>
      </c>
      <c r="N2880" s="3">
        <v>0</v>
      </c>
      <c r="O2880" s="3">
        <v>0</v>
      </c>
      <c r="P2880" s="3">
        <v>0</v>
      </c>
      <c r="Q2880" s="3" t="s">
        <v>29</v>
      </c>
      <c r="R2880" s="3" t="s">
        <v>30</v>
      </c>
      <c r="S2880" s="3"/>
      <c r="T2880" s="3"/>
      <c r="U2880" s="7">
        <v>45789.4805555556</v>
      </c>
      <c r="V2880" s="7">
        <v>45839.4761111111</v>
      </c>
      <c r="W2880" s="3"/>
    </row>
    <row r="2881" ht="15.05" spans="1:23">
      <c r="A2881" s="4" t="str">
        <f t="array" ref="A2881">IF(SUM(--ISNUMBER(SEARCH({", AB ",", BC ",", MB ",", NB ",", NL ",", NS ",", NT ",", NU ",", ON ",", PE ",", QC ",", SK ",", YT "},UPPER(C2881))))&gt;0,"Canada","USA")</f>
        <v>USA</v>
      </c>
      <c r="B2881" s="3" t="s">
        <v>13732</v>
      </c>
      <c r="C2881" s="3" t="s">
        <v>13733</v>
      </c>
      <c r="D2881" s="3" t="s">
        <v>13734</v>
      </c>
      <c r="E2881" s="3" t="s">
        <v>13735</v>
      </c>
      <c r="F2881" s="3"/>
      <c r="G2881" s="3" t="s">
        <v>27</v>
      </c>
      <c r="H2881" s="3" t="s">
        <v>27</v>
      </c>
      <c r="I2881" s="3">
        <v>5</v>
      </c>
      <c r="J2881" s="3">
        <v>-72.39112</v>
      </c>
      <c r="K2881" s="3">
        <v>42.2567</v>
      </c>
      <c r="L2881" s="3" t="s">
        <v>13736</v>
      </c>
      <c r="M2881" s="3">
        <v>120</v>
      </c>
      <c r="N2881" s="3">
        <v>120</v>
      </c>
      <c r="O2881" s="3">
        <v>0</v>
      </c>
      <c r="P2881" s="3">
        <v>0</v>
      </c>
      <c r="Q2881" s="3" t="s">
        <v>29</v>
      </c>
      <c r="R2881" s="3" t="s">
        <v>30</v>
      </c>
      <c r="S2881" s="3"/>
      <c r="T2881" s="3"/>
      <c r="U2881" s="7">
        <v>45666.6668287037</v>
      </c>
      <c r="V2881" s="7">
        <v>45831.5421180556</v>
      </c>
      <c r="W2881" s="3"/>
    </row>
    <row r="2882" ht="15.05" spans="1:23">
      <c r="A2882" s="4" t="str">
        <f t="array" ref="A2882">IF(SUM(--ISNUMBER(SEARCH({", AB ",", BC ",", MB ",", NB ",", NL ",", NS ",", NT ",", NU ",", ON ",", PE ",", QC ",", SK ",", YT "},UPPER(C2882))))&gt;0,"Canada","USA")</f>
        <v>USA</v>
      </c>
      <c r="B2882" s="3" t="s">
        <v>13737</v>
      </c>
      <c r="C2882" s="3" t="s">
        <v>13738</v>
      </c>
      <c r="D2882" s="3" t="s">
        <v>13739</v>
      </c>
      <c r="E2882" s="3" t="s">
        <v>13740</v>
      </c>
      <c r="F2882" s="3"/>
      <c r="G2882" s="3" t="s">
        <v>27</v>
      </c>
      <c r="H2882" s="3" t="s">
        <v>27</v>
      </c>
      <c r="I2882" s="3">
        <v>2</v>
      </c>
      <c r="J2882" s="3">
        <v>-114.25569</v>
      </c>
      <c r="K2882" s="3">
        <v>34.45272</v>
      </c>
      <c r="L2882" s="3" t="s">
        <v>13741</v>
      </c>
      <c r="M2882" s="3">
        <v>0</v>
      </c>
      <c r="N2882" s="3">
        <v>0</v>
      </c>
      <c r="O2882" s="3">
        <v>0</v>
      </c>
      <c r="P2882" s="3">
        <v>0</v>
      </c>
      <c r="Q2882" s="3" t="s">
        <v>29</v>
      </c>
      <c r="R2882" s="3" t="s">
        <v>30</v>
      </c>
      <c r="S2882" s="3"/>
      <c r="T2882" s="3"/>
      <c r="U2882" s="7">
        <v>45616.3748726852</v>
      </c>
      <c r="V2882" s="7">
        <v>45817.6829282407</v>
      </c>
      <c r="W2882" s="3"/>
    </row>
    <row r="2883" ht="15.05" spans="1:23">
      <c r="A2883" s="4" t="str">
        <f t="array" ref="A2883">IF(SUM(--ISNUMBER(SEARCH({", AB ",", BC ",", MB ",", NB ",", NL ",", NS ",", NT ",", NU ",", ON ",", PE ",", QC ",", SK ",", YT "},UPPER(C2883))))&gt;0,"Canada","USA")</f>
        <v>USA</v>
      </c>
      <c r="B2883" s="3" t="s">
        <v>13742</v>
      </c>
      <c r="C2883" s="3" t="s">
        <v>13743</v>
      </c>
      <c r="D2883" s="3" t="s">
        <v>13744</v>
      </c>
      <c r="E2883" s="3" t="s">
        <v>13745</v>
      </c>
      <c r="F2883" s="3"/>
      <c r="G2883" s="3" t="s">
        <v>27</v>
      </c>
      <c r="H2883" s="3" t="s">
        <v>27</v>
      </c>
      <c r="I2883" s="3">
        <v>5</v>
      </c>
      <c r="J2883" s="3">
        <v>-97.8141832</v>
      </c>
      <c r="K2883" s="3">
        <v>30.0787961</v>
      </c>
      <c r="L2883" s="3" t="s">
        <v>13746</v>
      </c>
      <c r="M2883" s="3">
        <v>0</v>
      </c>
      <c r="N2883" s="3">
        <v>0</v>
      </c>
      <c r="O2883" s="3">
        <v>0</v>
      </c>
      <c r="P2883" s="3">
        <v>0</v>
      </c>
      <c r="Q2883" s="3" t="s">
        <v>29</v>
      </c>
      <c r="R2883" s="3" t="s">
        <v>30</v>
      </c>
      <c r="S2883" s="3"/>
      <c r="T2883" s="3"/>
      <c r="U2883" s="7">
        <v>45750.6856944444</v>
      </c>
      <c r="V2883" s="7">
        <v>45853.521724537</v>
      </c>
      <c r="W2883" s="3"/>
    </row>
    <row r="2884" ht="15.05" spans="1:23">
      <c r="A2884" s="4" t="str">
        <f t="array" ref="A2884">IF(SUM(--ISNUMBER(SEARCH({", AB ",", BC ",", MB ",", NB ",", NL ",", NS ",", NT ",", NU ",", ON ",", PE ",", QC ",", SK ",", YT "},UPPER(C2884))))&gt;0,"Canada","USA")</f>
        <v>USA</v>
      </c>
      <c r="B2884" s="3" t="s">
        <v>13747</v>
      </c>
      <c r="C2884" s="3" t="s">
        <v>13748</v>
      </c>
      <c r="D2884" s="3" t="s">
        <v>13749</v>
      </c>
      <c r="E2884" s="3" t="s">
        <v>5343</v>
      </c>
      <c r="F2884" s="3"/>
      <c r="G2884" s="3" t="s">
        <v>27</v>
      </c>
      <c r="H2884" s="3" t="s">
        <v>27</v>
      </c>
      <c r="I2884" s="3">
        <v>5</v>
      </c>
      <c r="J2884" s="3">
        <v>-82.94624</v>
      </c>
      <c r="K2884" s="3">
        <v>34.38521</v>
      </c>
      <c r="L2884" s="3"/>
      <c r="M2884" s="3">
        <v>0</v>
      </c>
      <c r="N2884" s="3">
        <v>0</v>
      </c>
      <c r="O2884" s="3">
        <v>0</v>
      </c>
      <c r="P2884" s="3">
        <v>0</v>
      </c>
      <c r="Q2884" s="3" t="s">
        <v>29</v>
      </c>
      <c r="R2884" s="3" t="s">
        <v>30</v>
      </c>
      <c r="S2884" s="3"/>
      <c r="T2884" s="3"/>
      <c r="U2884" s="7">
        <v>45684.6002662037</v>
      </c>
      <c r="V2884" s="7">
        <v>45684.6002662037</v>
      </c>
      <c r="W2884" s="3"/>
    </row>
    <row r="2885" ht="15.05" spans="1:23">
      <c r="A2885" s="4" t="str">
        <f t="array" ref="A2885">IF(SUM(--ISNUMBER(SEARCH({", AB ",", BC ",", MB ",", NB ",", NL ",", NS ",", NT ",", NU ",", ON ",", PE ",", QC ",", SK ",", YT "},UPPER(C2885))))&gt;0,"Canada","USA")</f>
        <v>USA</v>
      </c>
      <c r="B2885" s="3" t="s">
        <v>13750</v>
      </c>
      <c r="C2885" s="3" t="s">
        <v>13751</v>
      </c>
      <c r="D2885" s="3" t="s">
        <v>13752</v>
      </c>
      <c r="E2885" s="3" t="s">
        <v>13753</v>
      </c>
      <c r="F2885" s="3"/>
      <c r="G2885" s="3" t="s">
        <v>27</v>
      </c>
      <c r="H2885" s="3" t="s">
        <v>27</v>
      </c>
      <c r="I2885" s="3">
        <v>5</v>
      </c>
      <c r="J2885" s="3">
        <v>-87.39683</v>
      </c>
      <c r="K2885" s="3">
        <v>39.45901</v>
      </c>
      <c r="L2885" s="3"/>
      <c r="M2885" s="3">
        <v>0</v>
      </c>
      <c r="N2885" s="3">
        <v>0</v>
      </c>
      <c r="O2885" s="3">
        <v>0</v>
      </c>
      <c r="P2885" s="3">
        <v>0</v>
      </c>
      <c r="Q2885" s="3" t="s">
        <v>29</v>
      </c>
      <c r="R2885" s="3" t="s">
        <v>30</v>
      </c>
      <c r="S2885" s="3"/>
      <c r="T2885" s="3"/>
      <c r="U2885" s="7">
        <v>45664.93625</v>
      </c>
      <c r="V2885" s="7">
        <v>45664.93625</v>
      </c>
      <c r="W2885" s="3"/>
    </row>
    <row r="2886" ht="15.05" spans="1:23">
      <c r="A2886" s="4" t="str">
        <f t="array" ref="A2886">IF(SUM(--ISNUMBER(SEARCH({", AB ",", BC ",", MB ",", NB ",", NL ",", NS ",", NT ",", NU ",", ON ",", PE ",", QC ",", SK ",", YT "},UPPER(C2886))))&gt;0,"Canada","USA")</f>
        <v>USA</v>
      </c>
      <c r="B2886" s="3" t="s">
        <v>13754</v>
      </c>
      <c r="C2886" s="3" t="s">
        <v>13755</v>
      </c>
      <c r="D2886" s="3" t="s">
        <v>13756</v>
      </c>
      <c r="E2886" s="3" t="s">
        <v>2308</v>
      </c>
      <c r="F2886" s="3" t="s">
        <v>13757</v>
      </c>
      <c r="G2886" s="3" t="s">
        <v>27</v>
      </c>
      <c r="H2886" s="3" t="s">
        <v>27</v>
      </c>
      <c r="I2886" s="3">
        <v>1</v>
      </c>
      <c r="J2886" s="3">
        <v>-87.9554558999999</v>
      </c>
      <c r="K2886" s="3">
        <v>41.8094158</v>
      </c>
      <c r="L2886" s="3" t="s">
        <v>13758</v>
      </c>
      <c r="M2886" s="3">
        <v>0</v>
      </c>
      <c r="N2886" s="3">
        <v>0</v>
      </c>
      <c r="O2886" s="3">
        <v>0</v>
      </c>
      <c r="P2886" s="3">
        <v>0</v>
      </c>
      <c r="Q2886" s="3" t="s">
        <v>29</v>
      </c>
      <c r="R2886" s="3" t="s">
        <v>30</v>
      </c>
      <c r="S2886" s="3"/>
      <c r="T2886" s="3"/>
      <c r="U2886" s="7">
        <v>45751.3873726852</v>
      </c>
      <c r="V2886" s="7">
        <v>45827.6970138889</v>
      </c>
      <c r="W2886" s="3"/>
    </row>
    <row r="2887" ht="15.05" spans="1:23">
      <c r="A2887" s="4" t="str">
        <f t="array" ref="A2887">IF(SUM(--ISNUMBER(SEARCH({", AB ",", BC ",", MB ",", NB ",", NL ",", NS ",", NT ",", NU ",", ON ",", PE ",", QC ",", SK ",", YT "},UPPER(C2887))))&gt;0,"Canada","USA")</f>
        <v>USA</v>
      </c>
      <c r="B2887" s="3" t="s">
        <v>13759</v>
      </c>
      <c r="C2887" s="3" t="s">
        <v>13760</v>
      </c>
      <c r="D2887" s="3" t="s">
        <v>13761</v>
      </c>
      <c r="E2887" s="3" t="s">
        <v>13762</v>
      </c>
      <c r="F2887" s="3"/>
      <c r="G2887" s="3" t="s">
        <v>27</v>
      </c>
      <c r="H2887" s="3" t="s">
        <v>91</v>
      </c>
      <c r="I2887" s="3">
        <v>5</v>
      </c>
      <c r="J2887" s="3">
        <v>-81.71332</v>
      </c>
      <c r="K2887" s="3">
        <v>26.5974</v>
      </c>
      <c r="L2887" s="3" t="s">
        <v>13763</v>
      </c>
      <c r="M2887" s="3">
        <v>0</v>
      </c>
      <c r="N2887" s="3">
        <v>0</v>
      </c>
      <c r="O2887" s="3">
        <v>0</v>
      </c>
      <c r="P2887" s="3">
        <v>0</v>
      </c>
      <c r="Q2887" s="3" t="s">
        <v>29</v>
      </c>
      <c r="R2887" s="3" t="s">
        <v>30</v>
      </c>
      <c r="S2887" s="3"/>
      <c r="T2887" s="3"/>
      <c r="U2887" s="7">
        <v>45707.6322106481</v>
      </c>
      <c r="V2887" s="7">
        <v>45916.6916203704</v>
      </c>
      <c r="W2887" s="3"/>
    </row>
    <row r="2888" ht="15.05" spans="1:23">
      <c r="A2888" s="4" t="str">
        <f t="array" ref="A2888">IF(SUM(--ISNUMBER(SEARCH({", AB ",", BC ",", MB ",", NB ",", NL ",", NS ",", NT ",", NU ",", ON ",", PE ",", QC ",", SK ",", YT "},UPPER(C2888))))&gt;0,"Canada","USA")</f>
        <v>USA</v>
      </c>
      <c r="B2888" s="3" t="s">
        <v>13764</v>
      </c>
      <c r="C2888" s="3" t="s">
        <v>13765</v>
      </c>
      <c r="D2888" s="3" t="s">
        <v>13766</v>
      </c>
      <c r="E2888" s="3" t="s">
        <v>13767</v>
      </c>
      <c r="F2888" s="3"/>
      <c r="G2888" s="3" t="s">
        <v>27</v>
      </c>
      <c r="H2888" s="3" t="s">
        <v>27</v>
      </c>
      <c r="I2888" s="3">
        <v>5</v>
      </c>
      <c r="J2888" s="3">
        <v>-81.35513</v>
      </c>
      <c r="K2888" s="3">
        <v>28.60106</v>
      </c>
      <c r="L2888" s="3"/>
      <c r="M2888" s="3">
        <v>0</v>
      </c>
      <c r="N2888" s="3">
        <v>0</v>
      </c>
      <c r="O2888" s="3">
        <v>0</v>
      </c>
      <c r="P2888" s="3">
        <v>0</v>
      </c>
      <c r="Q2888" s="3" t="s">
        <v>29</v>
      </c>
      <c r="R2888" s="3" t="s">
        <v>30</v>
      </c>
      <c r="S2888" s="3"/>
      <c r="T2888" s="3"/>
      <c r="U2888" s="7">
        <v>45664.8258333333</v>
      </c>
      <c r="V2888" s="7">
        <v>45664.8258333333</v>
      </c>
      <c r="W2888" s="3"/>
    </row>
    <row r="2889" ht="15.05" spans="1:23">
      <c r="A2889" s="4" t="str">
        <f t="array" ref="A2889">IF(SUM(--ISNUMBER(SEARCH({", AB ",", BC ",", MB ",", NB ",", NL ",", NS ",", NT ",", NU ",", ON ",", PE ",", QC ",", SK ",", YT "},UPPER(C2889))))&gt;0,"Canada","USA")</f>
        <v>USA</v>
      </c>
      <c r="B2889" s="3" t="s">
        <v>13768</v>
      </c>
      <c r="C2889" s="3" t="s">
        <v>13769</v>
      </c>
      <c r="D2889" s="3" t="s">
        <v>13770</v>
      </c>
      <c r="E2889" s="3" t="s">
        <v>13771</v>
      </c>
      <c r="F2889" s="3"/>
      <c r="G2889" s="3" t="s">
        <v>27</v>
      </c>
      <c r="H2889" s="3" t="s">
        <v>27</v>
      </c>
      <c r="I2889" s="3">
        <v>5</v>
      </c>
      <c r="J2889" s="3">
        <v>-122.236488799999</v>
      </c>
      <c r="K2889" s="8" t="s">
        <v>13772</v>
      </c>
      <c r="L2889" s="3"/>
      <c r="M2889" s="3">
        <v>0</v>
      </c>
      <c r="N2889" s="3">
        <v>0</v>
      </c>
      <c r="O2889" s="3">
        <v>0</v>
      </c>
      <c r="P2889" s="3">
        <v>0</v>
      </c>
      <c r="Q2889" s="3" t="s">
        <v>29</v>
      </c>
      <c r="R2889" s="3" t="s">
        <v>30</v>
      </c>
      <c r="S2889" s="3"/>
      <c r="T2889" s="3"/>
      <c r="U2889" s="7">
        <v>45665.5043518519</v>
      </c>
      <c r="V2889" s="7">
        <v>45665.5043518519</v>
      </c>
      <c r="W2889" s="3"/>
    </row>
    <row r="2890" ht="15.05" spans="1:23">
      <c r="A2890" s="4" t="str">
        <f t="array" ref="A2890">IF(SUM(--ISNUMBER(SEARCH({", AB ",", BC ",", MB ",", NB ",", NL ",", NS ",", NT ",", NU ",", ON ",", PE ",", QC ",", SK ",", YT "},UPPER(C2890))))&gt;0,"Canada","USA")</f>
        <v>USA</v>
      </c>
      <c r="B2890" s="3" t="s">
        <v>13773</v>
      </c>
      <c r="C2890" s="3" t="s">
        <v>13774</v>
      </c>
      <c r="D2890" s="3" t="s">
        <v>13775</v>
      </c>
      <c r="E2890" s="3" t="s">
        <v>13776</v>
      </c>
      <c r="F2890" s="3"/>
      <c r="G2890" s="3" t="s">
        <v>27</v>
      </c>
      <c r="H2890" s="3" t="s">
        <v>27</v>
      </c>
      <c r="I2890" s="3">
        <v>5</v>
      </c>
      <c r="J2890" s="3">
        <v>-81.55415</v>
      </c>
      <c r="K2890" s="3">
        <v>30.28753</v>
      </c>
      <c r="L2890" s="3" t="s">
        <v>13777</v>
      </c>
      <c r="M2890" s="3">
        <v>0</v>
      </c>
      <c r="N2890" s="3">
        <v>0</v>
      </c>
      <c r="O2890" s="3">
        <v>0</v>
      </c>
      <c r="P2890" s="3">
        <v>0</v>
      </c>
      <c r="Q2890" s="3" t="s">
        <v>29</v>
      </c>
      <c r="R2890" s="3" t="s">
        <v>30</v>
      </c>
      <c r="S2890" s="3"/>
      <c r="T2890" s="3"/>
      <c r="U2890" s="7">
        <v>45643.5207638889</v>
      </c>
      <c r="V2890" s="7">
        <v>45826.544375</v>
      </c>
      <c r="W2890" s="3"/>
    </row>
    <row r="2891" ht="15.05" spans="1:23">
      <c r="A2891" s="4" t="str">
        <f t="array" ref="A2891">IF(SUM(--ISNUMBER(SEARCH({", AB ",", BC ",", MB ",", NB ",", NL ",", NS ",", NT ",", NU ",", ON ",", PE ",", QC ",", SK ",", YT "},UPPER(C2891))))&gt;0,"Canada","USA")</f>
        <v>USA</v>
      </c>
      <c r="B2891" s="3" t="s">
        <v>13778</v>
      </c>
      <c r="C2891" s="3" t="s">
        <v>13779</v>
      </c>
      <c r="D2891" s="3" t="s">
        <v>13780</v>
      </c>
      <c r="E2891" s="3" t="s">
        <v>13781</v>
      </c>
      <c r="F2891" s="3"/>
      <c r="G2891" s="3" t="s">
        <v>27</v>
      </c>
      <c r="H2891" s="3" t="s">
        <v>27</v>
      </c>
      <c r="I2891" s="3">
        <v>5</v>
      </c>
      <c r="J2891" s="3">
        <v>-93.77471</v>
      </c>
      <c r="K2891" s="3">
        <v>31.76919</v>
      </c>
      <c r="L2891" s="3"/>
      <c r="M2891" s="3">
        <v>0</v>
      </c>
      <c r="N2891" s="3">
        <v>0</v>
      </c>
      <c r="O2891" s="3">
        <v>0</v>
      </c>
      <c r="P2891" s="3">
        <v>0</v>
      </c>
      <c r="Q2891" s="3" t="s">
        <v>29</v>
      </c>
      <c r="R2891" s="3" t="s">
        <v>30</v>
      </c>
      <c r="S2891" s="3"/>
      <c r="T2891" s="3"/>
      <c r="U2891" s="7">
        <v>45652.5452546296</v>
      </c>
      <c r="V2891" s="7">
        <v>45652.5452546296</v>
      </c>
      <c r="W2891" s="3"/>
    </row>
    <row r="2892" ht="15.05" spans="1:23">
      <c r="A2892" s="4" t="str">
        <f t="array" ref="A2892">IF(SUM(--ISNUMBER(SEARCH({", AB ",", BC ",", MB ",", NB ",", NL ",", NS ",", NT ",", NU ",", ON ",", PE ",", QC ",", SK ",", YT "},UPPER(C2892))))&gt;0,"Canada","USA")</f>
        <v>USA</v>
      </c>
      <c r="B2892" s="3" t="s">
        <v>13782</v>
      </c>
      <c r="C2892" s="3" t="s">
        <v>13783</v>
      </c>
      <c r="D2892" s="3" t="s">
        <v>13784</v>
      </c>
      <c r="E2892" s="3" t="s">
        <v>13785</v>
      </c>
      <c r="F2892" s="3"/>
      <c r="G2892" s="3" t="s">
        <v>91</v>
      </c>
      <c r="H2892" s="3" t="s">
        <v>27</v>
      </c>
      <c r="I2892" s="3">
        <v>1</v>
      </c>
      <c r="J2892" s="3">
        <v>-96.09642</v>
      </c>
      <c r="K2892" s="3">
        <v>41.30184</v>
      </c>
      <c r="L2892" s="3" t="s">
        <v>13786</v>
      </c>
      <c r="M2892" s="3">
        <v>0</v>
      </c>
      <c r="N2892" s="3">
        <v>0</v>
      </c>
      <c r="O2892" s="3">
        <v>0</v>
      </c>
      <c r="P2892" s="3">
        <v>0</v>
      </c>
      <c r="Q2892" s="3" t="s">
        <v>29</v>
      </c>
      <c r="R2892" s="3" t="s">
        <v>30</v>
      </c>
      <c r="S2892" s="3"/>
      <c r="T2892" s="3"/>
      <c r="U2892" s="7">
        <v>45664.3954166667</v>
      </c>
      <c r="V2892" s="7">
        <v>45835.3748148148</v>
      </c>
      <c r="W2892" s="3"/>
    </row>
    <row r="2893" ht="15.05" spans="1:23">
      <c r="A2893" s="4" t="str">
        <f t="array" ref="A2893">IF(SUM(--ISNUMBER(SEARCH({", AB ",", BC ",", MB ",", NB ",", NL ",", NS ",", NT ",", NU ",", ON ",", PE ",", QC ",", SK ",", YT "},UPPER(C2893))))&gt;0,"Canada","USA")</f>
        <v>USA</v>
      </c>
      <c r="B2893" s="3" t="s">
        <v>13787</v>
      </c>
      <c r="C2893" s="3" t="s">
        <v>13788</v>
      </c>
      <c r="D2893" s="3" t="s">
        <v>13789</v>
      </c>
      <c r="E2893" s="3" t="s">
        <v>13790</v>
      </c>
      <c r="F2893" s="3"/>
      <c r="G2893" s="3" t="s">
        <v>27</v>
      </c>
      <c r="H2893" s="3" t="s">
        <v>27</v>
      </c>
      <c r="I2893" s="3">
        <v>5</v>
      </c>
      <c r="J2893" s="3">
        <v>-76.12358</v>
      </c>
      <c r="K2893" s="3">
        <v>43.22738</v>
      </c>
      <c r="L2893" s="3" t="s">
        <v>13791</v>
      </c>
      <c r="M2893" s="3">
        <v>0</v>
      </c>
      <c r="N2893" s="3">
        <v>0</v>
      </c>
      <c r="O2893" s="3">
        <v>0</v>
      </c>
      <c r="P2893" s="3">
        <v>0</v>
      </c>
      <c r="Q2893" s="3" t="s">
        <v>29</v>
      </c>
      <c r="R2893" s="3" t="s">
        <v>30</v>
      </c>
      <c r="S2893" s="3"/>
      <c r="T2893" s="3"/>
      <c r="U2893" s="7">
        <v>45669.5302893519</v>
      </c>
      <c r="V2893" s="7">
        <v>45838.4999884259</v>
      </c>
      <c r="W2893" s="3"/>
    </row>
    <row r="2894" ht="15.05" spans="1:23">
      <c r="A2894" s="4" t="str">
        <f t="array" ref="A2894">IF(SUM(--ISNUMBER(SEARCH({", AB ",", BC ",", MB ",", NB ",", NL ",", NS ",", NT ",", NU ",", ON ",", PE ",", QC ",", SK ",", YT "},UPPER(C2894))))&gt;0,"Canada","USA")</f>
        <v>USA</v>
      </c>
      <c r="B2894" s="3" t="s">
        <v>13792</v>
      </c>
      <c r="C2894" s="3" t="s">
        <v>13793</v>
      </c>
      <c r="D2894" s="3" t="s">
        <v>13794</v>
      </c>
      <c r="E2894" s="3" t="s">
        <v>13795</v>
      </c>
      <c r="F2894" s="3"/>
      <c r="G2894" s="3" t="s">
        <v>27</v>
      </c>
      <c r="H2894" s="3" t="s">
        <v>27</v>
      </c>
      <c r="I2894" s="3">
        <v>5</v>
      </c>
      <c r="J2894" s="3">
        <v>-93.77469</v>
      </c>
      <c r="K2894" s="3">
        <v>31.76914</v>
      </c>
      <c r="L2894" s="3" t="s">
        <v>13796</v>
      </c>
      <c r="M2894" s="3">
        <v>0</v>
      </c>
      <c r="N2894" s="3">
        <v>0</v>
      </c>
      <c r="O2894" s="3">
        <v>0</v>
      </c>
      <c r="P2894" s="3">
        <v>0</v>
      </c>
      <c r="Q2894" s="3" t="s">
        <v>29</v>
      </c>
      <c r="R2894" s="3" t="s">
        <v>30</v>
      </c>
      <c r="S2894" s="3"/>
      <c r="T2894" s="3"/>
      <c r="U2894" s="7">
        <v>45652.4819328704</v>
      </c>
      <c r="V2894" s="7">
        <v>45814.4424537037</v>
      </c>
      <c r="W2894" s="3"/>
    </row>
    <row r="2895" ht="15.05" spans="1:23">
      <c r="A2895" s="4" t="str">
        <f t="array" ref="A2895">IF(SUM(--ISNUMBER(SEARCH({", AB ",", BC ",", MB ",", NB ",", NL ",", NS ",", NT ",", NU ",", ON ",", PE ",", QC ",", SK ",", YT "},UPPER(C2895))))&gt;0,"Canada","USA")</f>
        <v>USA</v>
      </c>
      <c r="B2895" s="3" t="s">
        <v>13797</v>
      </c>
      <c r="C2895" s="3" t="s">
        <v>13798</v>
      </c>
      <c r="D2895" s="3" t="s">
        <v>13752</v>
      </c>
      <c r="E2895" s="3" t="s">
        <v>13753</v>
      </c>
      <c r="F2895" s="3"/>
      <c r="G2895" s="3" t="s">
        <v>27</v>
      </c>
      <c r="H2895" s="3" t="s">
        <v>27</v>
      </c>
      <c r="I2895" s="3">
        <v>5</v>
      </c>
      <c r="J2895" s="3">
        <v>-87.39678</v>
      </c>
      <c r="K2895" s="3">
        <v>39.459</v>
      </c>
      <c r="L2895" s="3"/>
      <c r="M2895" s="3">
        <v>0</v>
      </c>
      <c r="N2895" s="3">
        <v>0</v>
      </c>
      <c r="O2895" s="3">
        <v>0</v>
      </c>
      <c r="P2895" s="3">
        <v>0</v>
      </c>
      <c r="Q2895" s="3" t="s">
        <v>29</v>
      </c>
      <c r="R2895" s="3" t="s">
        <v>30</v>
      </c>
      <c r="S2895" s="3"/>
      <c r="T2895" s="3"/>
      <c r="U2895" s="7">
        <v>45665.8013773148</v>
      </c>
      <c r="V2895" s="7">
        <v>45665.8013773148</v>
      </c>
      <c r="W2895" s="3"/>
    </row>
    <row r="2896" ht="15.05" spans="1:23">
      <c r="A2896" s="4" t="str">
        <f t="array" ref="A2896">IF(SUM(--ISNUMBER(SEARCH({", AB ",", BC ",", MB ",", NB ",", NL ",", NS ",", NT ",", NU ",", ON ",", PE ",", QC ",", SK ",", YT "},UPPER(C2896))))&gt;0,"Canada","USA")</f>
        <v>USA</v>
      </c>
      <c r="B2896" s="3" t="s">
        <v>13799</v>
      </c>
      <c r="C2896" s="3" t="s">
        <v>13800</v>
      </c>
      <c r="D2896" s="3" t="s">
        <v>13801</v>
      </c>
      <c r="E2896" s="3" t="s">
        <v>13802</v>
      </c>
      <c r="F2896" s="3"/>
      <c r="G2896" s="3" t="s">
        <v>27</v>
      </c>
      <c r="H2896" s="3" t="s">
        <v>27</v>
      </c>
      <c r="I2896" s="3">
        <v>5</v>
      </c>
      <c r="J2896" s="3">
        <v>-86.3556</v>
      </c>
      <c r="K2896" s="3">
        <v>36.58031</v>
      </c>
      <c r="L2896" s="3" t="s">
        <v>13803</v>
      </c>
      <c r="M2896" s="3">
        <v>0</v>
      </c>
      <c r="N2896" s="3">
        <v>0</v>
      </c>
      <c r="O2896" s="3">
        <v>0</v>
      </c>
      <c r="P2896" s="3">
        <v>0</v>
      </c>
      <c r="Q2896" s="3" t="s">
        <v>29</v>
      </c>
      <c r="R2896" s="3" t="s">
        <v>30</v>
      </c>
      <c r="S2896" s="3"/>
      <c r="T2896" s="3"/>
      <c r="U2896" s="7">
        <v>45616.6459722222</v>
      </c>
      <c r="V2896" s="7">
        <v>45848.3904398148</v>
      </c>
      <c r="W2896" s="3"/>
    </row>
    <row r="2897" ht="15.05" spans="1:23">
      <c r="A2897" s="4" t="str">
        <f t="array" ref="A2897">IF(SUM(--ISNUMBER(SEARCH({", AB ",", BC ",", MB ",", NB ",", NL ",", NS ",", NT ",", NU ",", ON ",", PE ",", QC ",", SK ",", YT "},UPPER(C2897))))&gt;0,"Canada","USA")</f>
        <v>USA</v>
      </c>
      <c r="B2897" s="3" t="s">
        <v>13804</v>
      </c>
      <c r="C2897" s="3" t="s">
        <v>13805</v>
      </c>
      <c r="D2897" s="3" t="s">
        <v>13806</v>
      </c>
      <c r="E2897" s="3" t="s">
        <v>13807</v>
      </c>
      <c r="F2897" s="3" t="s">
        <v>13808</v>
      </c>
      <c r="G2897" s="3" t="s">
        <v>27</v>
      </c>
      <c r="H2897" s="3" t="s">
        <v>27</v>
      </c>
      <c r="I2897" s="3">
        <v>5</v>
      </c>
      <c r="J2897" s="3">
        <v>-111.91042</v>
      </c>
      <c r="K2897" s="3">
        <v>33.47316</v>
      </c>
      <c r="L2897" s="3"/>
      <c r="M2897" s="3">
        <v>0</v>
      </c>
      <c r="N2897" s="3">
        <v>0</v>
      </c>
      <c r="O2897" s="3">
        <v>0</v>
      </c>
      <c r="P2897" s="3">
        <v>0</v>
      </c>
      <c r="Q2897" s="3" t="s">
        <v>29</v>
      </c>
      <c r="R2897" s="3" t="s">
        <v>30</v>
      </c>
      <c r="S2897" s="3"/>
      <c r="T2897" s="3"/>
      <c r="U2897" s="7">
        <v>45772.4753472222</v>
      </c>
      <c r="V2897" s="7">
        <v>45797.4614236111</v>
      </c>
      <c r="W2897" s="3"/>
    </row>
    <row r="2898" ht="15.05" spans="1:23">
      <c r="A2898" s="4" t="str">
        <f t="array" ref="A2898">IF(SUM(--ISNUMBER(SEARCH({", AB ",", BC ",", MB ",", NB ",", NL ",", NS ",", NT ",", NU ",", ON ",", PE ",", QC ",", SK ",", YT "},UPPER(C2898))))&gt;0,"Canada","USA")</f>
        <v>USA</v>
      </c>
      <c r="B2898" s="3" t="s">
        <v>13809</v>
      </c>
      <c r="C2898" s="3" t="s">
        <v>13810</v>
      </c>
      <c r="D2898" s="3" t="s">
        <v>13811</v>
      </c>
      <c r="E2898" s="3" t="s">
        <v>13812</v>
      </c>
      <c r="F2898" s="3" t="s">
        <v>13813</v>
      </c>
      <c r="G2898" s="3" t="s">
        <v>27</v>
      </c>
      <c r="H2898" s="3" t="s">
        <v>27</v>
      </c>
      <c r="I2898" s="3">
        <v>5</v>
      </c>
      <c r="J2898" s="3">
        <v>-98.5437400168714</v>
      </c>
      <c r="K2898" s="8" t="s">
        <v>13814</v>
      </c>
      <c r="L2898" s="3" t="s">
        <v>13815</v>
      </c>
      <c r="M2898" s="3">
        <v>125</v>
      </c>
      <c r="N2898" s="3">
        <v>99</v>
      </c>
      <c r="O2898" s="3">
        <v>0</v>
      </c>
      <c r="P2898" s="3">
        <v>0</v>
      </c>
      <c r="Q2898" s="3" t="s">
        <v>29</v>
      </c>
      <c r="R2898" s="3" t="s">
        <v>30</v>
      </c>
      <c r="S2898" s="3"/>
      <c r="T2898" s="3"/>
      <c r="U2898" s="7">
        <v>45735.6269328704</v>
      </c>
      <c r="V2898" s="7">
        <v>45853.4896875</v>
      </c>
      <c r="W2898" s="3"/>
    </row>
    <row r="2899" ht="15.05" spans="1:23">
      <c r="A2899" s="4" t="str">
        <f t="array" ref="A2899">IF(SUM(--ISNUMBER(SEARCH({", AB ",", BC ",", MB ",", NB ",", NL ",", NS ",", NT ",", NU ",", ON ",", PE ",", QC ",", SK ",", YT "},UPPER(C2899))))&gt;0,"Canada","USA")</f>
        <v>USA</v>
      </c>
      <c r="B2899" s="3" t="s">
        <v>13816</v>
      </c>
      <c r="C2899" s="3" t="s">
        <v>13817</v>
      </c>
      <c r="D2899" s="3" t="s">
        <v>13818</v>
      </c>
      <c r="E2899" s="3" t="s">
        <v>13819</v>
      </c>
      <c r="F2899" s="3" t="s">
        <v>13820</v>
      </c>
      <c r="G2899" s="3" t="s">
        <v>27</v>
      </c>
      <c r="H2899" s="3" t="s">
        <v>27</v>
      </c>
      <c r="I2899" s="3">
        <v>1</v>
      </c>
      <c r="J2899" s="3">
        <v>-84.56966</v>
      </c>
      <c r="K2899" s="3">
        <v>37.88342</v>
      </c>
      <c r="L2899" s="3" t="s">
        <v>13821</v>
      </c>
      <c r="M2899" s="3">
        <v>0</v>
      </c>
      <c r="N2899" s="3">
        <v>0</v>
      </c>
      <c r="O2899" s="3">
        <v>0</v>
      </c>
      <c r="P2899" s="3">
        <v>0</v>
      </c>
      <c r="Q2899" s="3" t="s">
        <v>29</v>
      </c>
      <c r="R2899" s="3" t="s">
        <v>30</v>
      </c>
      <c r="S2899" s="3"/>
      <c r="T2899" s="3"/>
      <c r="U2899" s="7">
        <v>45666.6663425926</v>
      </c>
      <c r="V2899" s="7">
        <v>45888.7205092593</v>
      </c>
      <c r="W2899" s="3"/>
    </row>
    <row r="2900" ht="15.05" spans="1:23">
      <c r="A2900" s="4" t="str">
        <f t="array" ref="A2900">IF(SUM(--ISNUMBER(SEARCH({", AB ",", BC ",", MB ",", NB ",", NL ",", NS ",", NT ",", NU ",", ON ",", PE ",", QC ",", SK ",", YT "},UPPER(C2900))))&gt;0,"Canada","USA")</f>
        <v>USA</v>
      </c>
      <c r="B2900" s="3" t="s">
        <v>13816</v>
      </c>
      <c r="C2900" s="3" t="s">
        <v>13817</v>
      </c>
      <c r="D2900" s="3" t="s">
        <v>13822</v>
      </c>
      <c r="E2900" s="3" t="s">
        <v>13823</v>
      </c>
      <c r="F2900" s="3" t="s">
        <v>13824</v>
      </c>
      <c r="G2900" s="3" t="s">
        <v>27</v>
      </c>
      <c r="H2900" s="3" t="s">
        <v>27</v>
      </c>
      <c r="I2900" s="3">
        <v>1</v>
      </c>
      <c r="J2900" s="3">
        <v>-84.5696765</v>
      </c>
      <c r="K2900" s="8" t="s">
        <v>13825</v>
      </c>
      <c r="L2900" s="3" t="s">
        <v>13821</v>
      </c>
      <c r="M2900" s="3">
        <v>90</v>
      </c>
      <c r="N2900" s="3">
        <v>0</v>
      </c>
      <c r="O2900" s="3">
        <v>0</v>
      </c>
      <c r="P2900" s="3">
        <v>0</v>
      </c>
      <c r="Q2900" s="3" t="s">
        <v>29</v>
      </c>
      <c r="R2900" s="3" t="s">
        <v>30</v>
      </c>
      <c r="S2900" s="3"/>
      <c r="T2900" s="3"/>
      <c r="U2900" s="7">
        <v>45603.3663657407</v>
      </c>
      <c r="V2900" s="7">
        <v>45831.450150463</v>
      </c>
      <c r="W2900" s="3"/>
    </row>
    <row r="2901" ht="15.05" spans="1:23">
      <c r="A2901" s="4" t="str">
        <f t="array" ref="A2901">IF(SUM(--ISNUMBER(SEARCH({", AB ",", BC ",", MB ",", NB ",", NL ",", NS ",", NT ",", NU ",", ON ",", PE ",", QC ",", SK ",", YT "},UPPER(C2901))))&gt;0,"Canada","USA")</f>
        <v>USA</v>
      </c>
      <c r="B2901" s="3" t="s">
        <v>13826</v>
      </c>
      <c r="C2901" s="3" t="s">
        <v>13827</v>
      </c>
      <c r="D2901" s="3" t="s">
        <v>13828</v>
      </c>
      <c r="E2901" s="3" t="s">
        <v>13829</v>
      </c>
      <c r="F2901" s="3"/>
      <c r="G2901" s="3" t="s">
        <v>27</v>
      </c>
      <c r="H2901" s="3" t="s">
        <v>27</v>
      </c>
      <c r="I2901" s="3">
        <v>5</v>
      </c>
      <c r="J2901" s="3">
        <v>-80.0295637318983</v>
      </c>
      <c r="K2901" s="8" t="s">
        <v>13830</v>
      </c>
      <c r="L2901" s="3" t="s">
        <v>13831</v>
      </c>
      <c r="M2901" s="3">
        <v>0</v>
      </c>
      <c r="N2901" s="3">
        <v>0</v>
      </c>
      <c r="O2901" s="3">
        <v>0</v>
      </c>
      <c r="P2901" s="3">
        <v>0</v>
      </c>
      <c r="Q2901" s="3" t="s">
        <v>29</v>
      </c>
      <c r="R2901" s="3" t="s">
        <v>30</v>
      </c>
      <c r="S2901" s="3"/>
      <c r="T2901" s="3"/>
      <c r="U2901" s="7">
        <v>45853.4582060185</v>
      </c>
      <c r="V2901" s="7">
        <v>45919.7428703704</v>
      </c>
      <c r="W2901" s="3"/>
    </row>
    <row r="2902" ht="15.05" spans="1:23">
      <c r="A2902" s="4" t="str">
        <f t="array" ref="A2902">IF(SUM(--ISNUMBER(SEARCH({", AB ",", BC ",", MB ",", NB ",", NL ",", NS ",", NT ",", NU ",", ON ",", PE ",", QC ",", SK ",", YT "},UPPER(C2902))))&gt;0,"Canada","USA")</f>
        <v>USA</v>
      </c>
      <c r="B2902" s="3" t="s">
        <v>13832</v>
      </c>
      <c r="C2902" s="3" t="s">
        <v>13833</v>
      </c>
      <c r="D2902" s="3" t="s">
        <v>13834</v>
      </c>
      <c r="E2902" s="3" t="s">
        <v>13835</v>
      </c>
      <c r="F2902" s="3"/>
      <c r="G2902" s="3" t="s">
        <v>27</v>
      </c>
      <c r="H2902" s="3" t="s">
        <v>27</v>
      </c>
      <c r="I2902" s="3">
        <v>5</v>
      </c>
      <c r="J2902" s="3">
        <v>-80.26439</v>
      </c>
      <c r="K2902" s="3">
        <v>25.83602</v>
      </c>
      <c r="L2902" s="3" t="s">
        <v>13836</v>
      </c>
      <c r="M2902" s="3">
        <v>0</v>
      </c>
      <c r="N2902" s="3">
        <v>0</v>
      </c>
      <c r="O2902" s="3">
        <v>0</v>
      </c>
      <c r="P2902" s="3">
        <v>0</v>
      </c>
      <c r="Q2902" s="3" t="s">
        <v>29</v>
      </c>
      <c r="R2902" s="3" t="s">
        <v>30</v>
      </c>
      <c r="S2902" s="3"/>
      <c r="T2902" s="3"/>
      <c r="U2902" s="7">
        <v>45656.4752777778</v>
      </c>
      <c r="V2902" s="7">
        <v>45826.4804513889</v>
      </c>
      <c r="W2902" s="3"/>
    </row>
    <row r="2903" ht="15.05" spans="1:23">
      <c r="A2903" s="4" t="str">
        <f t="array" ref="A2903">IF(SUM(--ISNUMBER(SEARCH({", AB ",", BC ",", MB ",", NB ",", NL ",", NS ",", NT ",", NU ",", ON ",", PE ",", QC ",", SK ",", YT "},UPPER(C2903))))&gt;0,"Canada","USA")</f>
        <v>USA</v>
      </c>
      <c r="B2903" s="3" t="s">
        <v>13837</v>
      </c>
      <c r="C2903" s="3" t="s">
        <v>13838</v>
      </c>
      <c r="D2903" s="3" t="s">
        <v>13839</v>
      </c>
      <c r="E2903" s="3" t="s">
        <v>13840</v>
      </c>
      <c r="F2903" s="3"/>
      <c r="G2903" s="3" t="s">
        <v>27</v>
      </c>
      <c r="H2903" s="3" t="s">
        <v>91</v>
      </c>
      <c r="I2903" s="3">
        <v>5</v>
      </c>
      <c r="J2903" s="3">
        <v>-117.0817</v>
      </c>
      <c r="K2903" s="3">
        <v>32.66064</v>
      </c>
      <c r="L2903" s="3" t="s">
        <v>13841</v>
      </c>
      <c r="M2903" s="3">
        <v>0</v>
      </c>
      <c r="N2903" s="3">
        <v>0</v>
      </c>
      <c r="O2903" s="3">
        <v>0</v>
      </c>
      <c r="P2903" s="3">
        <v>0</v>
      </c>
      <c r="Q2903" s="3" t="s">
        <v>29</v>
      </c>
      <c r="R2903" s="3" t="s">
        <v>30</v>
      </c>
      <c r="S2903" s="3"/>
      <c r="T2903" s="3"/>
      <c r="U2903" s="7">
        <v>45643.4161458333</v>
      </c>
      <c r="V2903" s="7">
        <v>45819.3968171296</v>
      </c>
      <c r="W2903" s="3"/>
    </row>
    <row r="2904" ht="15.05" spans="1:23">
      <c r="A2904" s="4" t="str">
        <f t="array" ref="A2904">IF(SUM(--ISNUMBER(SEARCH({", AB ",", BC ",", MB ",", NB ",", NL ",", NS ",", NT ",", NU ",", ON ",", PE ",", QC ",", SK ",", YT "},UPPER(C2904))))&gt;0,"Canada","USA")</f>
        <v>USA</v>
      </c>
      <c r="B2904" s="3" t="s">
        <v>13842</v>
      </c>
      <c r="C2904" s="3" t="s">
        <v>13843</v>
      </c>
      <c r="D2904" s="3" t="s">
        <v>13844</v>
      </c>
      <c r="E2904" s="3" t="s">
        <v>13845</v>
      </c>
      <c r="F2904" s="3" t="s">
        <v>13846</v>
      </c>
      <c r="G2904" s="3" t="s">
        <v>27</v>
      </c>
      <c r="H2904" s="3" t="s">
        <v>27</v>
      </c>
      <c r="I2904" s="3">
        <v>1</v>
      </c>
      <c r="J2904" s="3">
        <v>-89.40512</v>
      </c>
      <c r="K2904" s="3">
        <v>36.05112</v>
      </c>
      <c r="L2904" s="3" t="s">
        <v>13847</v>
      </c>
      <c r="M2904" s="3">
        <v>140</v>
      </c>
      <c r="N2904" s="3">
        <v>0</v>
      </c>
      <c r="O2904" s="3">
        <v>0</v>
      </c>
      <c r="P2904" s="3">
        <v>0</v>
      </c>
      <c r="Q2904" s="3" t="s">
        <v>29</v>
      </c>
      <c r="R2904" s="3" t="s">
        <v>30</v>
      </c>
      <c r="S2904" s="3"/>
      <c r="T2904" s="3"/>
      <c r="U2904" s="7">
        <v>45617.4008217593</v>
      </c>
      <c r="V2904" s="7">
        <v>45845.6867824074</v>
      </c>
      <c r="W2904" s="3"/>
    </row>
    <row r="2905" ht="15.05" spans="1:23">
      <c r="A2905" s="4" t="str">
        <f t="array" ref="A2905">IF(SUM(--ISNUMBER(SEARCH({", AB ",", BC ",", MB ",", NB ",", NL ",", NS ",", NT ",", NU ",", ON ",", PE ",", QC ",", SK ",", YT "},UPPER(C2905))))&gt;0,"Canada","USA")</f>
        <v>USA</v>
      </c>
      <c r="B2905" s="3" t="s">
        <v>13848</v>
      </c>
      <c r="C2905" s="3" t="s">
        <v>13849</v>
      </c>
      <c r="D2905" s="3" t="s">
        <v>13850</v>
      </c>
      <c r="E2905" s="3" t="s">
        <v>13851</v>
      </c>
      <c r="F2905" s="3" t="s">
        <v>13852</v>
      </c>
      <c r="G2905" s="3" t="s">
        <v>27</v>
      </c>
      <c r="H2905" s="3" t="s">
        <v>27</v>
      </c>
      <c r="I2905" s="3">
        <v>4</v>
      </c>
      <c r="J2905" s="3">
        <v>-97.7551</v>
      </c>
      <c r="K2905" s="3">
        <v>30.36485</v>
      </c>
      <c r="L2905" s="3" t="s">
        <v>13853</v>
      </c>
      <c r="M2905" s="3">
        <v>0</v>
      </c>
      <c r="N2905" s="3">
        <v>0</v>
      </c>
      <c r="O2905" s="3">
        <v>0</v>
      </c>
      <c r="P2905" s="3">
        <v>0</v>
      </c>
      <c r="Q2905" s="3" t="s">
        <v>29</v>
      </c>
      <c r="R2905" s="3" t="s">
        <v>30</v>
      </c>
      <c r="S2905" s="3"/>
      <c r="T2905" s="3"/>
      <c r="U2905" s="7">
        <v>45621.3738888889</v>
      </c>
      <c r="V2905" s="7">
        <v>45854.4909722222</v>
      </c>
      <c r="W2905" s="3"/>
    </row>
    <row r="2906" ht="15.05" spans="1:23">
      <c r="A2906" s="4" t="str">
        <f t="array" ref="A2906">IF(SUM(--ISNUMBER(SEARCH({", AB ",", BC ",", MB ",", NB ",", NL ",", NS ",", NT ",", NU ",", ON ",", PE ",", QC ",", SK ",", YT "},UPPER(C2906))))&gt;0,"Canada","USA")</f>
        <v>USA</v>
      </c>
      <c r="B2906" s="3" t="s">
        <v>13854</v>
      </c>
      <c r="C2906" s="3" t="s">
        <v>13855</v>
      </c>
      <c r="D2906" s="3" t="s">
        <v>13856</v>
      </c>
      <c r="E2906" s="3" t="s">
        <v>13857</v>
      </c>
      <c r="F2906" s="3"/>
      <c r="G2906" s="3" t="s">
        <v>27</v>
      </c>
      <c r="H2906" s="3" t="s">
        <v>27</v>
      </c>
      <c r="I2906" s="3">
        <v>5</v>
      </c>
      <c r="J2906" s="3">
        <v>-97.7469752</v>
      </c>
      <c r="K2906" s="3">
        <v>30.4081736</v>
      </c>
      <c r="L2906" s="3" t="s">
        <v>13858</v>
      </c>
      <c r="M2906" s="3">
        <v>0</v>
      </c>
      <c r="N2906" s="3">
        <v>0</v>
      </c>
      <c r="O2906" s="3">
        <v>0</v>
      </c>
      <c r="P2906" s="3">
        <v>0</v>
      </c>
      <c r="Q2906" s="3" t="s">
        <v>29</v>
      </c>
      <c r="R2906" s="3" t="s">
        <v>30</v>
      </c>
      <c r="S2906" s="3"/>
      <c r="T2906" s="3"/>
      <c r="U2906" s="7">
        <v>45666.5482638889</v>
      </c>
      <c r="V2906" s="7">
        <v>45853.5253819444</v>
      </c>
      <c r="W2906" s="3"/>
    </row>
    <row r="2907" ht="15.05" spans="1:23">
      <c r="A2907" s="4" t="str">
        <f t="array" ref="A2907">IF(SUM(--ISNUMBER(SEARCH({", AB ",", BC ",", MB ",", NB ",", NL ",", NS ",", NT ",", NU ",", ON ",", PE ",", QC ",", SK ",", YT "},UPPER(C2907))))&gt;0,"Canada","USA")</f>
        <v>USA</v>
      </c>
      <c r="B2907" s="3" t="s">
        <v>13859</v>
      </c>
      <c r="C2907" s="3" t="s">
        <v>13860</v>
      </c>
      <c r="D2907" s="3" t="s">
        <v>13861</v>
      </c>
      <c r="E2907" s="3" t="s">
        <v>13862</v>
      </c>
      <c r="F2907" s="3"/>
      <c r="G2907" s="3" t="s">
        <v>27</v>
      </c>
      <c r="H2907" s="3" t="s">
        <v>27</v>
      </c>
      <c r="I2907" s="3">
        <v>6</v>
      </c>
      <c r="J2907" s="3">
        <v>-97.85992</v>
      </c>
      <c r="K2907" s="3">
        <v>30.60573</v>
      </c>
      <c r="L2907" s="3" t="s">
        <v>13863</v>
      </c>
      <c r="M2907" s="3">
        <v>0</v>
      </c>
      <c r="N2907" s="3">
        <v>0</v>
      </c>
      <c r="O2907" s="3">
        <v>0</v>
      </c>
      <c r="P2907" s="3">
        <v>0</v>
      </c>
      <c r="Q2907" s="3" t="s">
        <v>29</v>
      </c>
      <c r="R2907" s="3" t="s">
        <v>30</v>
      </c>
      <c r="S2907" s="3"/>
      <c r="T2907" s="3"/>
      <c r="U2907" s="7">
        <v>45622.3734606481</v>
      </c>
      <c r="V2907" s="7">
        <v>45849.5171180556</v>
      </c>
      <c r="W2907" s="3"/>
    </row>
    <row r="2908" ht="15.05" spans="1:23">
      <c r="A2908" s="4" t="str">
        <f t="array" ref="A2908">IF(SUM(--ISNUMBER(SEARCH({", AB ",", BC ",", MB ",", NB ",", NL ",", NS ",", NT ",", NU ",", ON ",", PE ",", QC ",", SK ",", YT "},UPPER(C2908))))&gt;0,"Canada","USA")</f>
        <v>USA</v>
      </c>
      <c r="B2908" s="3" t="s">
        <v>13864</v>
      </c>
      <c r="C2908" s="3" t="s">
        <v>13865</v>
      </c>
      <c r="D2908" s="3" t="s">
        <v>13866</v>
      </c>
      <c r="E2908" s="3" t="s">
        <v>13867</v>
      </c>
      <c r="F2908" s="3"/>
      <c r="G2908" s="3" t="s">
        <v>27</v>
      </c>
      <c r="H2908" s="3" t="s">
        <v>27</v>
      </c>
      <c r="I2908" s="3">
        <v>5</v>
      </c>
      <c r="J2908" s="3">
        <v>-71.8343937028498</v>
      </c>
      <c r="K2908" s="8" t="s">
        <v>13868</v>
      </c>
      <c r="L2908" s="3" t="s">
        <v>13869</v>
      </c>
      <c r="M2908" s="3">
        <v>0</v>
      </c>
      <c r="N2908" s="3">
        <v>0</v>
      </c>
      <c r="O2908" s="3">
        <v>0</v>
      </c>
      <c r="P2908" s="3">
        <v>0</v>
      </c>
      <c r="Q2908" s="3" t="s">
        <v>29</v>
      </c>
      <c r="R2908" s="3" t="s">
        <v>30</v>
      </c>
      <c r="S2908" s="3"/>
      <c r="T2908" s="3"/>
      <c r="U2908" s="7">
        <v>45666.4995138889</v>
      </c>
      <c r="V2908" s="7">
        <v>45831.523900463</v>
      </c>
      <c r="W2908" s="3"/>
    </row>
    <row r="2909" ht="15.05" spans="1:23">
      <c r="A2909" s="4" t="str">
        <f t="array" ref="A2909">IF(SUM(--ISNUMBER(SEARCH({", AB ",", BC ",", MB ",", NB ",", NL ",", NS ",", NT ",", NU ",", ON ",", PE ",", QC ",", SK ",", YT "},UPPER(C2909))))&gt;0,"Canada","USA")</f>
        <v>USA</v>
      </c>
      <c r="B2909" s="3" t="s">
        <v>13870</v>
      </c>
      <c r="C2909" s="3" t="s">
        <v>13871</v>
      </c>
      <c r="D2909" s="3" t="s">
        <v>13872</v>
      </c>
      <c r="E2909" s="3" t="s">
        <v>13873</v>
      </c>
      <c r="F2909" s="3"/>
      <c r="G2909" s="3" t="s">
        <v>27</v>
      </c>
      <c r="H2909" s="3" t="s">
        <v>91</v>
      </c>
      <c r="I2909" s="3">
        <v>5</v>
      </c>
      <c r="J2909" s="3">
        <v>-73.40158</v>
      </c>
      <c r="K2909" s="3">
        <v>40.708</v>
      </c>
      <c r="L2909" s="3" t="s">
        <v>13874</v>
      </c>
      <c r="M2909" s="3">
        <v>0</v>
      </c>
      <c r="N2909" s="3">
        <v>0</v>
      </c>
      <c r="O2909" s="3">
        <v>0</v>
      </c>
      <c r="P2909" s="3">
        <v>0</v>
      </c>
      <c r="Q2909" s="3" t="s">
        <v>29</v>
      </c>
      <c r="R2909" s="3" t="s">
        <v>30</v>
      </c>
      <c r="S2909" s="3"/>
      <c r="T2909" s="3"/>
      <c r="U2909" s="7">
        <v>45669.6591319444</v>
      </c>
      <c r="V2909" s="7">
        <v>45838.5541203704</v>
      </c>
      <c r="W2909" s="3"/>
    </row>
    <row r="2910" ht="15.05" spans="1:23">
      <c r="A2910" s="4" t="str">
        <f t="array" ref="A2910">IF(SUM(--ISNUMBER(SEARCH({", AB ",", BC ",", MB ",", NB ",", NL ",", NS ",", NT ",", NU ",", ON ",", PE ",", QC ",", SK ",", YT "},UPPER(C2910))))&gt;0,"Canada","USA")</f>
        <v>USA</v>
      </c>
      <c r="B2910" s="3" t="s">
        <v>13875</v>
      </c>
      <c r="C2910" s="3" t="s">
        <v>13876</v>
      </c>
      <c r="D2910" s="3" t="s">
        <v>13877</v>
      </c>
      <c r="E2910" s="3" t="s">
        <v>13878</v>
      </c>
      <c r="F2910" s="3"/>
      <c r="G2910" s="3" t="s">
        <v>27</v>
      </c>
      <c r="H2910" s="3" t="s">
        <v>27</v>
      </c>
      <c r="I2910" s="3">
        <v>5</v>
      </c>
      <c r="J2910" s="3">
        <v>-80.67838</v>
      </c>
      <c r="K2910" s="3">
        <v>41.21201</v>
      </c>
      <c r="L2910" s="3" t="s">
        <v>13879</v>
      </c>
      <c r="M2910" s="3">
        <v>0</v>
      </c>
      <c r="N2910" s="3">
        <v>0</v>
      </c>
      <c r="O2910" s="3">
        <v>0</v>
      </c>
      <c r="P2910" s="3">
        <v>0</v>
      </c>
      <c r="Q2910" s="3" t="s">
        <v>29</v>
      </c>
      <c r="R2910" s="3" t="s">
        <v>30</v>
      </c>
      <c r="S2910" s="3"/>
      <c r="T2910" s="3"/>
      <c r="U2910" s="7">
        <v>45667.5581481481</v>
      </c>
      <c r="V2910" s="7">
        <v>45839.4904166667</v>
      </c>
      <c r="W2910" s="3"/>
    </row>
    <row r="2911" ht="15.05" spans="1:23">
      <c r="A2911" s="4" t="str">
        <f t="array" ref="A2911">IF(SUM(--ISNUMBER(SEARCH({", AB ",", BC ",", MB ",", NB ",", NL ",", NS ",", NT ",", NU ",", ON ",", PE ",", QC ",", SK ",", YT "},UPPER(C2911))))&gt;0,"Canada","USA")</f>
        <v>USA</v>
      </c>
      <c r="B2911" s="3" t="s">
        <v>13880</v>
      </c>
      <c r="C2911" s="3" t="s">
        <v>13881</v>
      </c>
      <c r="D2911" s="3" t="s">
        <v>13882</v>
      </c>
      <c r="E2911" s="3" t="s">
        <v>13883</v>
      </c>
      <c r="F2911" s="3"/>
      <c r="G2911" s="3" t="s">
        <v>27</v>
      </c>
      <c r="H2911" s="3" t="s">
        <v>27</v>
      </c>
      <c r="I2911" s="3">
        <v>2</v>
      </c>
      <c r="J2911" s="3">
        <v>-88.0119739</v>
      </c>
      <c r="K2911" s="8" t="s">
        <v>13884</v>
      </c>
      <c r="L2911" s="3" t="s">
        <v>13885</v>
      </c>
      <c r="M2911" s="3">
        <v>0</v>
      </c>
      <c r="N2911" s="3">
        <v>0</v>
      </c>
      <c r="O2911" s="3">
        <v>0</v>
      </c>
      <c r="P2911" s="3">
        <v>0</v>
      </c>
      <c r="Q2911" s="3" t="s">
        <v>29</v>
      </c>
      <c r="R2911" s="3" t="s">
        <v>30</v>
      </c>
      <c r="S2911" s="3"/>
      <c r="T2911" s="3"/>
      <c r="U2911" s="7">
        <v>45664.6169560185</v>
      </c>
      <c r="V2911" s="7">
        <v>45866.6600925926</v>
      </c>
      <c r="W2911" s="3"/>
    </row>
    <row r="2912" ht="15.05" spans="1:23">
      <c r="A2912" s="4" t="str">
        <f t="array" ref="A2912">IF(SUM(--ISNUMBER(SEARCH({", AB ",", BC ",", MB ",", NB ",", NL ",", NS ",", NT ",", NU ",", ON ",", PE ",", QC ",", SK ",", YT "},UPPER(C2912))))&gt;0,"Canada","USA")</f>
        <v>USA</v>
      </c>
      <c r="B2912" s="3" t="s">
        <v>13886</v>
      </c>
      <c r="C2912" s="3" t="s">
        <v>13887</v>
      </c>
      <c r="D2912" s="3" t="s">
        <v>13888</v>
      </c>
      <c r="E2912" s="3" t="s">
        <v>13889</v>
      </c>
      <c r="F2912" s="3"/>
      <c r="G2912" s="3" t="s">
        <v>27</v>
      </c>
      <c r="H2912" s="3" t="s">
        <v>27</v>
      </c>
      <c r="I2912" s="3">
        <v>5</v>
      </c>
      <c r="J2912" s="3">
        <v>-88.46223</v>
      </c>
      <c r="K2912" s="3">
        <v>41.78792</v>
      </c>
      <c r="L2912" s="3" t="s">
        <v>13890</v>
      </c>
      <c r="M2912" s="3">
        <v>0</v>
      </c>
      <c r="N2912" s="3">
        <v>0</v>
      </c>
      <c r="O2912" s="3">
        <v>0</v>
      </c>
      <c r="P2912" s="3">
        <v>0</v>
      </c>
      <c r="Q2912" s="3" t="s">
        <v>29</v>
      </c>
      <c r="R2912" s="3" t="s">
        <v>30</v>
      </c>
      <c r="S2912" s="3"/>
      <c r="T2912" s="3"/>
      <c r="U2912" s="7">
        <v>45665.6673148148</v>
      </c>
      <c r="V2912" s="7">
        <v>45827.7026967593</v>
      </c>
      <c r="W2912" s="3"/>
    </row>
    <row r="2913" ht="15.05" spans="1:23">
      <c r="A2913" s="4" t="str">
        <f t="array" ref="A2913">IF(SUM(--ISNUMBER(SEARCH({", AB ",", BC ",", MB ",", NB ",", NL ",", NS ",", NT ",", NU ",", ON ",", PE ",", QC ",", SK ",", YT "},UPPER(C2913))))&gt;0,"Canada","USA")</f>
        <v>USA</v>
      </c>
      <c r="B2913" s="3" t="s">
        <v>13891</v>
      </c>
      <c r="C2913" s="3" t="s">
        <v>13892</v>
      </c>
      <c r="D2913" s="3" t="s">
        <v>13893</v>
      </c>
      <c r="E2913" s="3" t="s">
        <v>13894</v>
      </c>
      <c r="F2913" s="3"/>
      <c r="G2913" s="3" t="s">
        <v>27</v>
      </c>
      <c r="H2913" s="3" t="s">
        <v>27</v>
      </c>
      <c r="I2913" s="3">
        <v>3</v>
      </c>
      <c r="J2913" s="3">
        <v>-81.81501</v>
      </c>
      <c r="K2913" s="3">
        <v>30.073087</v>
      </c>
      <c r="L2913" s="3" t="s">
        <v>13895</v>
      </c>
      <c r="M2913" s="3">
        <v>0</v>
      </c>
      <c r="N2913" s="3">
        <v>0</v>
      </c>
      <c r="O2913" s="3">
        <v>0</v>
      </c>
      <c r="P2913" s="3">
        <v>0</v>
      </c>
      <c r="Q2913" s="3" t="s">
        <v>29</v>
      </c>
      <c r="R2913" s="3" t="s">
        <v>30</v>
      </c>
      <c r="S2913" s="3"/>
      <c r="T2913" s="3"/>
      <c r="U2913" s="7">
        <v>45604.4665277778</v>
      </c>
      <c r="V2913" s="7">
        <v>45826.6321527778</v>
      </c>
      <c r="W2913" s="3"/>
    </row>
    <row r="2914" ht="15.05" spans="1:23">
      <c r="A2914" s="4" t="str">
        <f t="array" ref="A2914">IF(SUM(--ISNUMBER(SEARCH({", AB ",", BC ",", MB ",", NB ",", NL ",", NS ",", NT ",", NU ",", ON ",", PE ",", QC ",", SK ",", YT "},UPPER(C2914))))&gt;0,"Canada","USA")</f>
        <v>USA</v>
      </c>
      <c r="B2914" s="3" t="s">
        <v>13896</v>
      </c>
      <c r="C2914" s="3" t="s">
        <v>7366</v>
      </c>
      <c r="D2914" s="3" t="s">
        <v>13897</v>
      </c>
      <c r="E2914" s="3" t="s">
        <v>13898</v>
      </c>
      <c r="F2914" s="3"/>
      <c r="G2914" s="3" t="s">
        <v>27</v>
      </c>
      <c r="H2914" s="3" t="s">
        <v>27</v>
      </c>
      <c r="I2914" s="3">
        <v>5</v>
      </c>
      <c r="J2914" s="3">
        <v>-74.01691</v>
      </c>
      <c r="K2914" s="3">
        <v>40.21061</v>
      </c>
      <c r="L2914" s="3" t="s">
        <v>13899</v>
      </c>
      <c r="M2914" s="3">
        <v>145</v>
      </c>
      <c r="N2914" s="3">
        <v>135</v>
      </c>
      <c r="O2914" s="3">
        <v>0</v>
      </c>
      <c r="P2914" s="3">
        <v>0</v>
      </c>
      <c r="Q2914" s="3" t="s">
        <v>29</v>
      </c>
      <c r="R2914" s="3" t="s">
        <v>30</v>
      </c>
      <c r="S2914" s="3"/>
      <c r="T2914" s="3"/>
      <c r="U2914" s="7">
        <v>45668.8896064815</v>
      </c>
      <c r="V2914" s="7">
        <v>45835.4569097222</v>
      </c>
      <c r="W2914" s="3"/>
    </row>
    <row r="2915" ht="15.05" spans="1:23">
      <c r="A2915" s="4" t="str">
        <f t="array" ref="A2915">IF(SUM(--ISNUMBER(SEARCH({", AB ",", BC ",", MB ",", NB ",", NL ",", NS ",", NT ",", NU ",", ON ",", PE ",", QC ",", SK ",", YT "},UPPER(C2915))))&gt;0,"Canada","USA")</f>
        <v>USA</v>
      </c>
      <c r="B2915" s="3" t="s">
        <v>13900</v>
      </c>
      <c r="C2915" s="3" t="s">
        <v>13901</v>
      </c>
      <c r="D2915" s="3" t="s">
        <v>13902</v>
      </c>
      <c r="E2915" s="3" t="s">
        <v>13903</v>
      </c>
      <c r="F2915" s="3" t="s">
        <v>13904</v>
      </c>
      <c r="G2915" s="3" t="s">
        <v>27</v>
      </c>
      <c r="H2915" s="3" t="s">
        <v>91</v>
      </c>
      <c r="I2915" s="3">
        <v>6</v>
      </c>
      <c r="J2915" s="3">
        <v>-75.12828</v>
      </c>
      <c r="K2915" s="3">
        <v>39.97277</v>
      </c>
      <c r="L2915" s="3" t="s">
        <v>13905</v>
      </c>
      <c r="M2915" s="3">
        <v>138</v>
      </c>
      <c r="N2915" s="3">
        <v>138</v>
      </c>
      <c r="O2915" s="3">
        <v>0</v>
      </c>
      <c r="P2915" s="3">
        <v>0</v>
      </c>
      <c r="Q2915" s="3" t="s">
        <v>29</v>
      </c>
      <c r="R2915" s="3" t="s">
        <v>30</v>
      </c>
      <c r="S2915" s="3"/>
      <c r="T2915" s="3"/>
      <c r="U2915" s="7">
        <v>45603.3620138889</v>
      </c>
      <c r="V2915" s="7">
        <v>45897.4195601852</v>
      </c>
      <c r="W2915" s="3"/>
    </row>
    <row r="2916" ht="15.05" spans="1:23">
      <c r="A2916" s="4" t="str">
        <f t="array" ref="A2916">IF(SUM(--ISNUMBER(SEARCH({", AB ",", BC ",", MB ",", NB ",", NL ",", NS ",", NT ",", NU ",", ON ",", PE ",", QC ",", SK ",", YT "},UPPER(C2916))))&gt;0,"Canada","USA")</f>
        <v>USA</v>
      </c>
      <c r="B2916" s="3" t="s">
        <v>13906</v>
      </c>
      <c r="C2916" s="3" t="s">
        <v>13907</v>
      </c>
      <c r="D2916" s="3">
        <v>5612781937</v>
      </c>
      <c r="E2916" s="3" t="s">
        <v>13908</v>
      </c>
      <c r="F2916" s="3"/>
      <c r="G2916" s="3" t="s">
        <v>27</v>
      </c>
      <c r="H2916" s="3" t="s">
        <v>27</v>
      </c>
      <c r="I2916" s="3">
        <v>5</v>
      </c>
      <c r="J2916" s="3">
        <v>-80.08841</v>
      </c>
      <c r="K2916" s="3">
        <v>26.47808</v>
      </c>
      <c r="L2916" s="3" t="s">
        <v>1239</v>
      </c>
      <c r="M2916" s="3">
        <v>0</v>
      </c>
      <c r="N2916" s="3">
        <v>0</v>
      </c>
      <c r="O2916" s="3">
        <v>0</v>
      </c>
      <c r="P2916" s="3">
        <v>0</v>
      </c>
      <c r="Q2916" s="3" t="s">
        <v>29</v>
      </c>
      <c r="R2916" s="3" t="s">
        <v>30</v>
      </c>
      <c r="S2916" s="3"/>
      <c r="T2916" s="3"/>
      <c r="U2916" s="7">
        <v>45666.6713541667</v>
      </c>
      <c r="V2916" s="7">
        <v>45919.7387615741</v>
      </c>
      <c r="W2916" s="3"/>
    </row>
    <row r="2917" ht="15.05" spans="1:23">
      <c r="A2917" s="4" t="str">
        <f t="array" ref="A2917">IF(SUM(--ISNUMBER(SEARCH({", AB ",", BC ",", MB ",", NB ",", NL ",", NS ",", NT ",", NU ",", ON ",", PE ",", QC ",", SK ",", YT "},UPPER(C2917))))&gt;0,"Canada","USA")</f>
        <v>USA</v>
      </c>
      <c r="B2917" s="3" t="s">
        <v>13909</v>
      </c>
      <c r="C2917" s="3" t="s">
        <v>13910</v>
      </c>
      <c r="D2917" s="3" t="s">
        <v>13911</v>
      </c>
      <c r="E2917" s="3" t="s">
        <v>13912</v>
      </c>
      <c r="F2917" s="3" t="s">
        <v>13913</v>
      </c>
      <c r="G2917" s="3" t="s">
        <v>27</v>
      </c>
      <c r="H2917" s="3" t="s">
        <v>91</v>
      </c>
      <c r="I2917" s="3">
        <v>1</v>
      </c>
      <c r="J2917" s="3">
        <v>-72.6004863586697</v>
      </c>
      <c r="K2917" s="8" t="s">
        <v>13914</v>
      </c>
      <c r="L2917" s="3" t="s">
        <v>13915</v>
      </c>
      <c r="M2917" s="3">
        <v>0</v>
      </c>
      <c r="N2917" s="3">
        <v>0</v>
      </c>
      <c r="O2917" s="3">
        <v>0</v>
      </c>
      <c r="P2917" s="3">
        <v>0</v>
      </c>
      <c r="Q2917" s="3" t="s">
        <v>29</v>
      </c>
      <c r="R2917" s="3" t="s">
        <v>30</v>
      </c>
      <c r="S2917" s="3"/>
      <c r="T2917" s="3"/>
      <c r="U2917" s="7">
        <v>45881.6694675926</v>
      </c>
      <c r="V2917" s="7">
        <v>45919.737974537</v>
      </c>
      <c r="W2917" s="3"/>
    </row>
    <row r="2918" ht="15.05" spans="1:23">
      <c r="A2918" s="4" t="str">
        <f t="array" ref="A2918">IF(SUM(--ISNUMBER(SEARCH({", AB ",", BC ",", MB ",", NB ",", NL ",", NS ",", NT ",", NU ",", ON ",", PE ",", QC ",", SK ",", YT "},UPPER(C2918))))&gt;0,"Canada","USA")</f>
        <v>USA</v>
      </c>
      <c r="B2918" s="3" t="s">
        <v>13916</v>
      </c>
      <c r="C2918" s="3" t="s">
        <v>13917</v>
      </c>
      <c r="D2918" s="3" t="s">
        <v>13918</v>
      </c>
      <c r="E2918" s="3" t="s">
        <v>13919</v>
      </c>
      <c r="F2918" s="3" t="s">
        <v>769</v>
      </c>
      <c r="G2918" s="3" t="s">
        <v>27</v>
      </c>
      <c r="H2918" s="3" t="s">
        <v>27</v>
      </c>
      <c r="I2918" s="3">
        <v>5</v>
      </c>
      <c r="J2918" s="3">
        <v>-70.9338697893555</v>
      </c>
      <c r="K2918" s="8" t="s">
        <v>13920</v>
      </c>
      <c r="L2918" s="3" t="s">
        <v>13921</v>
      </c>
      <c r="M2918" s="3">
        <v>0</v>
      </c>
      <c r="N2918" s="3">
        <v>0</v>
      </c>
      <c r="O2918" s="3">
        <v>0</v>
      </c>
      <c r="P2918" s="3">
        <v>0</v>
      </c>
      <c r="Q2918" s="3" t="s">
        <v>29</v>
      </c>
      <c r="R2918" s="3" t="s">
        <v>30</v>
      </c>
      <c r="S2918" s="3"/>
      <c r="T2918" s="3"/>
      <c r="U2918" s="7">
        <v>45666.6205092593</v>
      </c>
      <c r="V2918" s="7">
        <v>45831.5226736111</v>
      </c>
      <c r="W2918" s="3"/>
    </row>
    <row r="2919" ht="15.05" spans="1:23">
      <c r="A2919" s="4" t="str">
        <f t="array" ref="A2919">IF(SUM(--ISNUMBER(SEARCH({", AB ",", BC ",", MB ",", NB ",", NL ",", NS ",", NT ",", NU ",", ON ",", PE ",", QC ",", SK ",", YT "},UPPER(C2919))))&gt;0,"Canada","USA")</f>
        <v>USA</v>
      </c>
      <c r="B2919" s="3" t="s">
        <v>13922</v>
      </c>
      <c r="C2919" s="3" t="s">
        <v>13923</v>
      </c>
      <c r="D2919" s="3" t="s">
        <v>13924</v>
      </c>
      <c r="E2919" s="3" t="s">
        <v>13925</v>
      </c>
      <c r="F2919" s="3" t="s">
        <v>13926</v>
      </c>
      <c r="G2919" s="3" t="s">
        <v>27</v>
      </c>
      <c r="H2919" s="3" t="s">
        <v>27</v>
      </c>
      <c r="I2919" s="3">
        <v>5</v>
      </c>
      <c r="J2919" s="3">
        <v>-77.9099067</v>
      </c>
      <c r="K2919" s="3">
        <v>34.5549138</v>
      </c>
      <c r="L2919" s="3" t="s">
        <v>13927</v>
      </c>
      <c r="M2919" s="3">
        <v>0</v>
      </c>
      <c r="N2919" s="3">
        <v>0</v>
      </c>
      <c r="O2919" s="3">
        <v>0</v>
      </c>
      <c r="P2919" s="3">
        <v>0</v>
      </c>
      <c r="Q2919" s="3" t="s">
        <v>29</v>
      </c>
      <c r="R2919" s="3" t="s">
        <v>30</v>
      </c>
      <c r="S2919" s="3"/>
      <c r="T2919" s="3"/>
      <c r="U2919" s="7">
        <v>45668.8517592593</v>
      </c>
      <c r="V2919" s="7">
        <v>45833.5462152778</v>
      </c>
      <c r="W2919" s="3"/>
    </row>
    <row r="2920" ht="15.05" spans="1:23">
      <c r="A2920" s="4" t="str">
        <f t="array" ref="A2920">IF(SUM(--ISNUMBER(SEARCH({", AB ",", BC ",", MB ",", NB ",", NL ",", NS ",", NT ",", NU ",", ON ",", PE ",", QC ",", SK ",", YT "},UPPER(C2920))))&gt;0,"Canada","USA")</f>
        <v>USA</v>
      </c>
      <c r="B2920" s="3" t="s">
        <v>13928</v>
      </c>
      <c r="C2920" s="3" t="s">
        <v>13929</v>
      </c>
      <c r="D2920" s="3" t="s">
        <v>13930</v>
      </c>
      <c r="E2920" s="3" t="s">
        <v>13931</v>
      </c>
      <c r="F2920" s="3"/>
      <c r="G2920" s="3" t="s">
        <v>27</v>
      </c>
      <c r="H2920" s="3" t="s">
        <v>27</v>
      </c>
      <c r="I2920" s="3">
        <v>5</v>
      </c>
      <c r="J2920" s="3">
        <v>-78.98679</v>
      </c>
      <c r="K2920" s="3">
        <v>33.60916</v>
      </c>
      <c r="L2920" s="3" t="s">
        <v>13932</v>
      </c>
      <c r="M2920" s="3">
        <v>0</v>
      </c>
      <c r="N2920" s="3">
        <v>0</v>
      </c>
      <c r="O2920" s="3">
        <v>0</v>
      </c>
      <c r="P2920" s="3">
        <v>0</v>
      </c>
      <c r="Q2920" s="3" t="s">
        <v>29</v>
      </c>
      <c r="R2920" s="3" t="s">
        <v>30</v>
      </c>
      <c r="S2920" s="3"/>
      <c r="T2920" s="3"/>
      <c r="U2920" s="7">
        <v>45615.3540046296</v>
      </c>
      <c r="V2920" s="7">
        <v>45845.5619097222</v>
      </c>
      <c r="W2920" s="3"/>
    </row>
    <row r="2921" ht="15.05" spans="1:23">
      <c r="A2921" s="4" t="str">
        <f t="array" ref="A2921">IF(SUM(--ISNUMBER(SEARCH({", AB ",", BC ",", MB ",", NB ",", NL ",", NS ",", NT ",", NU ",", ON ",", PE ",", QC ",", SK ",", YT "},UPPER(C2921))))&gt;0,"Canada","USA")</f>
        <v>USA</v>
      </c>
      <c r="B2921" s="3" t="s">
        <v>13933</v>
      </c>
      <c r="C2921" s="3" t="s">
        <v>13934</v>
      </c>
      <c r="D2921" s="3" t="s">
        <v>13935</v>
      </c>
      <c r="E2921" s="3" t="s">
        <v>13936</v>
      </c>
      <c r="F2921" s="3"/>
      <c r="G2921" s="3" t="s">
        <v>27</v>
      </c>
      <c r="H2921" s="3" t="s">
        <v>27</v>
      </c>
      <c r="I2921" s="3">
        <v>5</v>
      </c>
      <c r="J2921" s="3">
        <v>-84.43597</v>
      </c>
      <c r="K2921" s="3">
        <v>33.423</v>
      </c>
      <c r="L2921" s="3" t="s">
        <v>13937</v>
      </c>
      <c r="M2921" s="3">
        <v>0</v>
      </c>
      <c r="N2921" s="3">
        <v>0</v>
      </c>
      <c r="O2921" s="3">
        <v>0</v>
      </c>
      <c r="P2921" s="3">
        <v>0</v>
      </c>
      <c r="Q2921" s="3" t="s">
        <v>29</v>
      </c>
      <c r="R2921" s="3" t="s">
        <v>30</v>
      </c>
      <c r="S2921" s="3"/>
      <c r="T2921" s="3"/>
      <c r="U2921" s="7">
        <v>45639.6289467593</v>
      </c>
      <c r="V2921" s="7">
        <v>45827.4777662037</v>
      </c>
      <c r="W2921" s="3"/>
    </row>
    <row r="2922" ht="15.05" spans="1:23">
      <c r="A2922" s="4" t="str">
        <f t="array" ref="A2922">IF(SUM(--ISNUMBER(SEARCH({", AB ",", BC ",", MB ",", NB ",", NL ",", NS ",", NT ",", NU ",", ON ",", PE ",", QC ",", SK ",", YT "},UPPER(C2922))))&gt;0,"Canada","USA")</f>
        <v>USA</v>
      </c>
      <c r="B2922" s="3" t="s">
        <v>13938</v>
      </c>
      <c r="C2922" s="3" t="s">
        <v>13939</v>
      </c>
      <c r="D2922" s="3" t="s">
        <v>13940</v>
      </c>
      <c r="E2922" s="3" t="s">
        <v>13941</v>
      </c>
      <c r="F2922" s="3" t="s">
        <v>13942</v>
      </c>
      <c r="G2922" s="3" t="s">
        <v>27</v>
      </c>
      <c r="H2922" s="3" t="s">
        <v>27</v>
      </c>
      <c r="I2922" s="3">
        <v>6</v>
      </c>
      <c r="J2922" s="3">
        <v>-83.74087</v>
      </c>
      <c r="K2922" s="3">
        <v>34.08408</v>
      </c>
      <c r="L2922" s="3" t="s">
        <v>13943</v>
      </c>
      <c r="M2922" s="3">
        <v>130</v>
      </c>
      <c r="N2922" s="3">
        <v>130</v>
      </c>
      <c r="O2922" s="3">
        <v>0</v>
      </c>
      <c r="P2922" s="3">
        <v>0</v>
      </c>
      <c r="Q2922" s="3" t="s">
        <v>29</v>
      </c>
      <c r="R2922" s="3" t="s">
        <v>30</v>
      </c>
      <c r="S2922" s="3"/>
      <c r="T2922" s="3"/>
      <c r="U2922" s="7">
        <v>45642.3986458333</v>
      </c>
      <c r="V2922" s="7">
        <v>45827.4796412037</v>
      </c>
      <c r="W2922" s="3"/>
    </row>
    <row r="2923" ht="15.05" spans="1:23">
      <c r="A2923" s="4" t="str">
        <f t="array" ref="A2923">IF(SUM(--ISNUMBER(SEARCH({", AB ",", BC ",", MB ",", NB ",", NL ",", NS ",", NT ",", NU ",", ON ",", PE ",", QC ",", SK ",", YT "},UPPER(C2923))))&gt;0,"Canada","USA")</f>
        <v>USA</v>
      </c>
      <c r="B2923" s="3" t="s">
        <v>13944</v>
      </c>
      <c r="C2923" s="3" t="s">
        <v>13945</v>
      </c>
      <c r="D2923" s="3" t="s">
        <v>13946</v>
      </c>
      <c r="E2923" s="3" t="s">
        <v>13947</v>
      </c>
      <c r="F2923" s="3"/>
      <c r="G2923" s="3" t="s">
        <v>27</v>
      </c>
      <c r="H2923" s="3" t="s">
        <v>27</v>
      </c>
      <c r="I2923" s="3">
        <v>5</v>
      </c>
      <c r="J2923" s="3">
        <v>-84.05411</v>
      </c>
      <c r="K2923" s="3">
        <v>33.96856</v>
      </c>
      <c r="L2923" s="3" t="s">
        <v>13948</v>
      </c>
      <c r="M2923" s="3">
        <v>0</v>
      </c>
      <c r="N2923" s="3">
        <v>0</v>
      </c>
      <c r="O2923" s="3">
        <v>0</v>
      </c>
      <c r="P2923" s="3">
        <v>0</v>
      </c>
      <c r="Q2923" s="3" t="s">
        <v>29</v>
      </c>
      <c r="R2923" s="3" t="s">
        <v>30</v>
      </c>
      <c r="S2923" s="3"/>
      <c r="T2923" s="3"/>
      <c r="U2923" s="7">
        <v>45642.437974537</v>
      </c>
      <c r="V2923" s="7">
        <v>45827.3994791667</v>
      </c>
      <c r="W2923" s="3"/>
    </row>
    <row r="2924" ht="15.05" spans="1:23">
      <c r="A2924" s="4" t="str">
        <f t="array" ref="A2924">IF(SUM(--ISNUMBER(SEARCH({", AB ",", BC ",", MB ",", NB ",", NL ",", NS ",", NT ",", NU ",", ON ",", PE ",", QC ",", SK ",", YT "},UPPER(C2924))))&gt;0,"Canada","USA")</f>
        <v>USA</v>
      </c>
      <c r="B2924" s="3" t="s">
        <v>13949</v>
      </c>
      <c r="C2924" s="3" t="s">
        <v>13950</v>
      </c>
      <c r="D2924" s="3" t="s">
        <v>13951</v>
      </c>
      <c r="E2924" s="3" t="s">
        <v>13952</v>
      </c>
      <c r="F2924" s="3"/>
      <c r="G2924" s="3" t="s">
        <v>27</v>
      </c>
      <c r="H2924" s="3" t="s">
        <v>27</v>
      </c>
      <c r="I2924" s="3">
        <v>4</v>
      </c>
      <c r="J2924" s="3">
        <v>-100.44132</v>
      </c>
      <c r="K2924" s="3">
        <v>31.44041</v>
      </c>
      <c r="L2924" s="3" t="s">
        <v>13953</v>
      </c>
      <c r="M2924" s="3">
        <v>0</v>
      </c>
      <c r="N2924" s="3">
        <v>0</v>
      </c>
      <c r="O2924" s="3">
        <v>0</v>
      </c>
      <c r="P2924" s="3">
        <v>0</v>
      </c>
      <c r="Q2924" s="3" t="s">
        <v>29</v>
      </c>
      <c r="R2924" s="3" t="s">
        <v>30</v>
      </c>
      <c r="S2924" s="3"/>
      <c r="T2924" s="3"/>
      <c r="U2924" s="7">
        <v>45621.3868981482</v>
      </c>
      <c r="V2924" s="7">
        <v>45849.4376736111</v>
      </c>
      <c r="W2924" s="3"/>
    </row>
    <row r="2925" ht="15.05" spans="1:23">
      <c r="A2925" s="4" t="str">
        <f t="array" ref="A2925">IF(SUM(--ISNUMBER(SEARCH({", AB ",", BC ",", MB ",", NB ",", NL ",", NS ",", NT ",", NU ",", ON ",", PE ",", QC ",", SK ",", YT "},UPPER(C2925))))&gt;0,"Canada","USA")</f>
        <v>USA</v>
      </c>
      <c r="B2925" s="3" t="s">
        <v>13954</v>
      </c>
      <c r="C2925" s="3" t="s">
        <v>13955</v>
      </c>
      <c r="D2925" s="3" t="s">
        <v>13956</v>
      </c>
      <c r="E2925" s="3" t="s">
        <v>13957</v>
      </c>
      <c r="F2925" s="3"/>
      <c r="G2925" s="3" t="s">
        <v>27</v>
      </c>
      <c r="H2925" s="3" t="s">
        <v>27</v>
      </c>
      <c r="I2925" s="3">
        <v>5</v>
      </c>
      <c r="J2925" s="3">
        <v>-87.73635</v>
      </c>
      <c r="K2925" s="3">
        <v>41.92573</v>
      </c>
      <c r="L2925" s="3" t="s">
        <v>13958</v>
      </c>
      <c r="M2925" s="3">
        <v>0</v>
      </c>
      <c r="N2925" s="3">
        <v>0</v>
      </c>
      <c r="O2925" s="3">
        <v>0</v>
      </c>
      <c r="P2925" s="3">
        <v>0</v>
      </c>
      <c r="Q2925" s="3" t="s">
        <v>29</v>
      </c>
      <c r="R2925" s="3" t="s">
        <v>30</v>
      </c>
      <c r="S2925" s="3"/>
      <c r="T2925" s="3"/>
      <c r="U2925" s="7">
        <v>45665.6644328704</v>
      </c>
      <c r="V2925" s="7">
        <v>45827.6961458333</v>
      </c>
      <c r="W2925" s="3"/>
    </row>
    <row r="2926" ht="15.05" spans="1:23">
      <c r="A2926" s="4" t="str">
        <f t="array" ref="A2926">IF(SUM(--ISNUMBER(SEARCH({", AB ",", BC ",", MB ",", NB ",", NL ",", NS ",", NT ",", NU ",", ON ",", PE ",", QC ",", SK ",", YT "},UPPER(C2926))))&gt;0,"Canada","USA")</f>
        <v>USA</v>
      </c>
      <c r="B2926" s="3" t="s">
        <v>13959</v>
      </c>
      <c r="C2926" s="3" t="s">
        <v>13960</v>
      </c>
      <c r="D2926" s="3" t="s">
        <v>13961</v>
      </c>
      <c r="E2926" s="3" t="s">
        <v>13962</v>
      </c>
      <c r="F2926" s="3" t="s">
        <v>13963</v>
      </c>
      <c r="G2926" s="3" t="s">
        <v>27</v>
      </c>
      <c r="H2926" s="3" t="s">
        <v>27</v>
      </c>
      <c r="I2926" s="3">
        <v>6</v>
      </c>
      <c r="J2926" s="3">
        <v>-72.64252</v>
      </c>
      <c r="K2926" s="3">
        <v>41.89798</v>
      </c>
      <c r="L2926" s="3"/>
      <c r="M2926" s="3">
        <v>175</v>
      </c>
      <c r="N2926" s="3">
        <v>0</v>
      </c>
      <c r="O2926" s="3">
        <v>0</v>
      </c>
      <c r="P2926" s="3">
        <v>0</v>
      </c>
      <c r="Q2926" s="3" t="s">
        <v>29</v>
      </c>
      <c r="R2926" s="3" t="s">
        <v>30</v>
      </c>
      <c r="S2926" s="3"/>
      <c r="T2926" s="3"/>
      <c r="U2926" s="7">
        <v>45643.7071990741</v>
      </c>
      <c r="V2926" s="7">
        <v>45778.4393981481</v>
      </c>
      <c r="W2926" s="3"/>
    </row>
    <row r="2927" ht="15.05" spans="1:23">
      <c r="A2927" s="4" t="str">
        <f t="array" ref="A2927">IF(SUM(--ISNUMBER(SEARCH({", AB ",", BC ",", MB ",", NB ",", NL ",", NS ",", NT ",", NU ",", ON ",", PE ",", QC ",", SK ",", YT "},UPPER(C2927))))&gt;0,"Canada","USA")</f>
        <v>USA</v>
      </c>
      <c r="B2927" s="3" t="s">
        <v>13964</v>
      </c>
      <c r="C2927" s="3" t="s">
        <v>13965</v>
      </c>
      <c r="D2927" s="3" t="s">
        <v>13966</v>
      </c>
      <c r="E2927" s="3" t="s">
        <v>13967</v>
      </c>
      <c r="F2927" s="3" t="s">
        <v>10352</v>
      </c>
      <c r="G2927" s="3" t="s">
        <v>27</v>
      </c>
      <c r="H2927" s="3" t="s">
        <v>27</v>
      </c>
      <c r="I2927" s="3">
        <v>6</v>
      </c>
      <c r="J2927" s="3">
        <v>-86.74121231</v>
      </c>
      <c r="K2927" s="3">
        <v>36.1481</v>
      </c>
      <c r="L2927" s="3"/>
      <c r="M2927" s="3">
        <v>0</v>
      </c>
      <c r="N2927" s="3">
        <v>0</v>
      </c>
      <c r="O2927" s="3">
        <v>0</v>
      </c>
      <c r="P2927" s="3">
        <v>0</v>
      </c>
      <c r="Q2927" s="3" t="s">
        <v>29</v>
      </c>
      <c r="R2927" s="3" t="s">
        <v>30</v>
      </c>
      <c r="S2927" s="3"/>
      <c r="T2927" s="3"/>
      <c r="U2927" s="7">
        <v>45616.614849537</v>
      </c>
      <c r="V2927" s="7">
        <v>45870.3726388889</v>
      </c>
      <c r="W2927" s="3"/>
    </row>
    <row r="2928" ht="15.05" spans="1:23">
      <c r="A2928" s="4" t="str">
        <f t="array" ref="A2928">IF(SUM(--ISNUMBER(SEARCH({", AB ",", BC ",", MB ",", NB ",", NL ",", NS ",", NT ",", NU ",", ON ",", PE ",", QC ",", SK ",", YT "},UPPER(C2928))))&gt;0,"Canada","USA")</f>
        <v>USA</v>
      </c>
      <c r="B2928" s="3" t="s">
        <v>13968</v>
      </c>
      <c r="C2928" s="3" t="s">
        <v>13969</v>
      </c>
      <c r="D2928" s="3" t="s">
        <v>13970</v>
      </c>
      <c r="E2928" s="3" t="s">
        <v>13967</v>
      </c>
      <c r="F2928" s="3"/>
      <c r="G2928" s="3" t="s">
        <v>27</v>
      </c>
      <c r="H2928" s="3" t="s">
        <v>27</v>
      </c>
      <c r="I2928" s="3">
        <v>6</v>
      </c>
      <c r="J2928" s="3">
        <v>-89.8903</v>
      </c>
      <c r="K2928" s="3">
        <v>35.17802</v>
      </c>
      <c r="L2928" s="3"/>
      <c r="M2928" s="3">
        <v>0</v>
      </c>
      <c r="N2928" s="3">
        <v>0</v>
      </c>
      <c r="O2928" s="3">
        <v>0</v>
      </c>
      <c r="P2928" s="3">
        <v>0</v>
      </c>
      <c r="Q2928" s="3" t="s">
        <v>29</v>
      </c>
      <c r="R2928" s="3" t="s">
        <v>30</v>
      </c>
      <c r="S2928" s="3"/>
      <c r="T2928" s="3"/>
      <c r="U2928" s="7">
        <v>45616.6107175926</v>
      </c>
      <c r="V2928" s="7">
        <v>45785.64</v>
      </c>
      <c r="W2928" s="3"/>
    </row>
    <row r="2929" ht="15.05" spans="1:23">
      <c r="A2929" s="4" t="str">
        <f t="array" ref="A2929">IF(SUM(--ISNUMBER(SEARCH({", AB ",", BC ",", MB ",", NB ",", NL ",", NS ",", NT ",", NU ",", ON ",", PE ",", QC ",", SK ",", YT "},UPPER(C2929))))&gt;0,"Canada","USA")</f>
        <v>USA</v>
      </c>
      <c r="B2929" s="3" t="s">
        <v>13971</v>
      </c>
      <c r="C2929" s="3" t="s">
        <v>13972</v>
      </c>
      <c r="D2929" s="3" t="s">
        <v>13973</v>
      </c>
      <c r="E2929" s="3" t="s">
        <v>13967</v>
      </c>
      <c r="F2929" s="3"/>
      <c r="G2929" s="3" t="s">
        <v>27</v>
      </c>
      <c r="H2929" s="3" t="s">
        <v>27</v>
      </c>
      <c r="I2929" s="3">
        <v>6</v>
      </c>
      <c r="J2929" s="3">
        <v>-84.07439</v>
      </c>
      <c r="K2929" s="3">
        <v>35.92108</v>
      </c>
      <c r="L2929" s="3"/>
      <c r="M2929" s="3">
        <v>0</v>
      </c>
      <c r="N2929" s="3">
        <v>0</v>
      </c>
      <c r="O2929" s="3">
        <v>0</v>
      </c>
      <c r="P2929" s="3">
        <v>0</v>
      </c>
      <c r="Q2929" s="3" t="s">
        <v>29</v>
      </c>
      <c r="R2929" s="3" t="s">
        <v>30</v>
      </c>
      <c r="S2929" s="3"/>
      <c r="T2929" s="3"/>
      <c r="U2929" s="7">
        <v>45616.6128009259</v>
      </c>
      <c r="V2929" s="7">
        <v>45785.6399537037</v>
      </c>
      <c r="W2929" s="3"/>
    </row>
    <row r="2930" ht="15.05" spans="1:23">
      <c r="A2930" s="4" t="str">
        <f t="array" ref="A2930">IF(SUM(--ISNUMBER(SEARCH({", AB ",", BC ",", MB ",", NB ",", NL ",", NS ",", NT ",", NU ",", ON ",", PE ",", QC ",", SK ",", YT "},UPPER(C2930))))&gt;0,"Canada","USA")</f>
        <v>USA</v>
      </c>
      <c r="B2930" s="3" t="s">
        <v>13974</v>
      </c>
      <c r="C2930" s="3" t="s">
        <v>13960</v>
      </c>
      <c r="D2930" s="3" t="s">
        <v>13961</v>
      </c>
      <c r="E2930" s="3" t="s">
        <v>13962</v>
      </c>
      <c r="F2930" s="3" t="s">
        <v>10352</v>
      </c>
      <c r="G2930" s="3" t="s">
        <v>27</v>
      </c>
      <c r="H2930" s="3" t="s">
        <v>27</v>
      </c>
      <c r="I2930" s="3">
        <v>6</v>
      </c>
      <c r="J2930" s="3">
        <v>-72.64252</v>
      </c>
      <c r="K2930" s="3">
        <v>41.89798</v>
      </c>
      <c r="L2930" s="3"/>
      <c r="M2930" s="3">
        <v>0</v>
      </c>
      <c r="N2930" s="3">
        <v>0</v>
      </c>
      <c r="O2930" s="3">
        <v>0</v>
      </c>
      <c r="P2930" s="3">
        <v>0</v>
      </c>
      <c r="Q2930" s="3" t="s">
        <v>29</v>
      </c>
      <c r="R2930" s="3" t="s">
        <v>30</v>
      </c>
      <c r="S2930" s="3"/>
      <c r="T2930" s="3"/>
      <c r="U2930" s="7">
        <v>45643.7056481481</v>
      </c>
      <c r="V2930" s="7">
        <v>45778.4395949074</v>
      </c>
      <c r="W2930" s="3"/>
    </row>
    <row r="2931" ht="15.05" spans="1:23">
      <c r="A2931" s="4" t="str">
        <f t="array" ref="A2931">IF(SUM(--ISNUMBER(SEARCH({", AB ",", BC ",", MB ",", NB ",", NL ",", NS ",", NT ",", NU ",", ON ",", PE ",", QC ",", SK ",", YT "},UPPER(C2931))))&gt;0,"Canada","USA")</f>
        <v>USA</v>
      </c>
      <c r="B2931" s="3" t="s">
        <v>13975</v>
      </c>
      <c r="C2931" s="3" t="s">
        <v>13976</v>
      </c>
      <c r="D2931" s="3" t="s">
        <v>13966</v>
      </c>
      <c r="E2931" s="3" t="s">
        <v>13977</v>
      </c>
      <c r="F2931" s="3" t="s">
        <v>13978</v>
      </c>
      <c r="G2931" s="3" t="s">
        <v>27</v>
      </c>
      <c r="H2931" s="3" t="s">
        <v>27</v>
      </c>
      <c r="I2931" s="3">
        <v>6</v>
      </c>
      <c r="J2931" s="3">
        <v>-86.74126</v>
      </c>
      <c r="K2931" s="3">
        <v>36.1481</v>
      </c>
      <c r="L2931" s="3" t="s">
        <v>13979</v>
      </c>
      <c r="M2931" s="3">
        <v>0</v>
      </c>
      <c r="N2931" s="3">
        <v>0</v>
      </c>
      <c r="O2931" s="3">
        <v>0</v>
      </c>
      <c r="P2931" s="3">
        <v>0</v>
      </c>
      <c r="Q2931" s="3" t="s">
        <v>29</v>
      </c>
      <c r="R2931" s="3" t="s">
        <v>30</v>
      </c>
      <c r="S2931" s="3"/>
      <c r="T2931" s="3"/>
      <c r="U2931" s="7">
        <v>45607.695775463</v>
      </c>
      <c r="V2931" s="7">
        <v>45847.6760185185</v>
      </c>
      <c r="W2931" s="3"/>
    </row>
    <row r="2932" ht="15.05" spans="1:23">
      <c r="A2932" s="4" t="str">
        <f t="array" ref="A2932">IF(SUM(--ISNUMBER(SEARCH({", AB ",", BC ",", MB ",", NB ",", NL ",", NS ",", NT ",", NU ",", ON ",", PE ",", QC ",", SK ",", YT "},UPPER(C2932))))&gt;0,"Canada","USA")</f>
        <v>USA</v>
      </c>
      <c r="B2932" s="3" t="s">
        <v>13980</v>
      </c>
      <c r="C2932" s="3" t="s">
        <v>13981</v>
      </c>
      <c r="D2932" s="3" t="s">
        <v>13966</v>
      </c>
      <c r="E2932" s="3" t="s">
        <v>13977</v>
      </c>
      <c r="F2932" s="3" t="s">
        <v>10344</v>
      </c>
      <c r="G2932" s="3" t="s">
        <v>27</v>
      </c>
      <c r="H2932" s="3" t="s">
        <v>27</v>
      </c>
      <c r="I2932" s="3">
        <v>6</v>
      </c>
      <c r="J2932" s="3">
        <v>-86.74128</v>
      </c>
      <c r="K2932" s="3">
        <v>36.14804</v>
      </c>
      <c r="L2932" s="3" t="s">
        <v>13979</v>
      </c>
      <c r="M2932" s="3">
        <v>0</v>
      </c>
      <c r="N2932" s="3">
        <v>0</v>
      </c>
      <c r="O2932" s="3">
        <v>0</v>
      </c>
      <c r="P2932" s="3">
        <v>0</v>
      </c>
      <c r="Q2932" s="3" t="s">
        <v>29</v>
      </c>
      <c r="R2932" s="3" t="s">
        <v>30</v>
      </c>
      <c r="S2932" s="3"/>
      <c r="T2932" s="3"/>
      <c r="U2932" s="7">
        <v>45776.4826157407</v>
      </c>
      <c r="V2932" s="7">
        <v>45919.7337615741</v>
      </c>
      <c r="W2932" s="3"/>
    </row>
    <row r="2933" ht="15.05" spans="1:23">
      <c r="A2933" s="4" t="str">
        <f t="array" ref="A2933">IF(SUM(--ISNUMBER(SEARCH({", AB ",", BC ",", MB ",", NB ",", NL ",", NS ",", NT ",", NU ",", ON ",", PE ",", QC ",", SK ",", YT "},UPPER(C2933))))&gt;0,"Canada","USA")</f>
        <v>USA</v>
      </c>
      <c r="B2933" s="3" t="s">
        <v>13982</v>
      </c>
      <c r="C2933" s="3" t="s">
        <v>13983</v>
      </c>
      <c r="D2933" s="3" t="s">
        <v>13984</v>
      </c>
      <c r="E2933" s="3" t="s">
        <v>13985</v>
      </c>
      <c r="F2933" s="3" t="s">
        <v>13986</v>
      </c>
      <c r="G2933" s="3" t="s">
        <v>27</v>
      </c>
      <c r="H2933" s="3" t="s">
        <v>27</v>
      </c>
      <c r="I2933" s="3">
        <v>6</v>
      </c>
      <c r="J2933" s="3">
        <v>-72.6424</v>
      </c>
      <c r="K2933" s="3">
        <v>41.89798</v>
      </c>
      <c r="L2933" s="3" t="s">
        <v>13987</v>
      </c>
      <c r="M2933" s="3">
        <v>0</v>
      </c>
      <c r="N2933" s="3">
        <v>0</v>
      </c>
      <c r="O2933" s="3">
        <v>0</v>
      </c>
      <c r="P2933" s="3">
        <v>0</v>
      </c>
      <c r="Q2933" s="3" t="s">
        <v>29</v>
      </c>
      <c r="R2933" s="3" t="s">
        <v>30</v>
      </c>
      <c r="S2933" s="3"/>
      <c r="T2933" s="3"/>
      <c r="U2933" s="7">
        <v>45643.7036111111</v>
      </c>
      <c r="V2933" s="7">
        <v>45919.7315856482</v>
      </c>
      <c r="W2933" s="3"/>
    </row>
    <row r="2934" ht="15.05" spans="1:23">
      <c r="A2934" s="4" t="str">
        <f t="array" ref="A2934">IF(SUM(--ISNUMBER(SEARCH({", AB ",", BC ",", MB ",", NB ",", NL ",", NS ",", NT ",", NU ",", ON ",", PE ",", QC ",", SK ",", YT "},UPPER(C2934))))&gt;0,"Canada","USA")</f>
        <v>USA</v>
      </c>
      <c r="B2934" s="3" t="s">
        <v>13988</v>
      </c>
      <c r="C2934" s="3" t="s">
        <v>13989</v>
      </c>
      <c r="D2934" s="3" t="s">
        <v>13990</v>
      </c>
      <c r="E2934" s="3" t="s">
        <v>13991</v>
      </c>
      <c r="F2934" s="3" t="s">
        <v>13992</v>
      </c>
      <c r="G2934" s="3" t="s">
        <v>27</v>
      </c>
      <c r="H2934" s="3" t="s">
        <v>27</v>
      </c>
      <c r="I2934" s="3">
        <v>4</v>
      </c>
      <c r="J2934" s="3">
        <v>-92.45532</v>
      </c>
      <c r="K2934" s="3">
        <v>31.31145</v>
      </c>
      <c r="L2934" s="3" t="s">
        <v>13993</v>
      </c>
      <c r="M2934" s="3">
        <v>0</v>
      </c>
      <c r="N2934" s="3">
        <v>0</v>
      </c>
      <c r="O2934" s="3">
        <v>0</v>
      </c>
      <c r="P2934" s="3">
        <v>0</v>
      </c>
      <c r="Q2934" s="3" t="s">
        <v>29</v>
      </c>
      <c r="R2934" s="3" t="s">
        <v>30</v>
      </c>
      <c r="S2934" s="3"/>
      <c r="T2934" s="3"/>
      <c r="U2934" s="7">
        <v>45609.6296527778</v>
      </c>
      <c r="V2934" s="7">
        <v>45919.7305671296</v>
      </c>
      <c r="W2934" s="3"/>
    </row>
    <row r="2935" ht="15.05" spans="1:23">
      <c r="A2935" s="4" t="str">
        <f t="array" ref="A2935">IF(SUM(--ISNUMBER(SEARCH({", AB ",", BC ",", MB ",", NB ",", NL ",", NS ",", NT ",", NU ",", ON ",", PE ",", QC ",", SK ",", YT "},UPPER(C2935))))&gt;0,"Canada","USA")</f>
        <v>USA</v>
      </c>
      <c r="B2935" s="3" t="s">
        <v>13994</v>
      </c>
      <c r="C2935" s="3" t="s">
        <v>13995</v>
      </c>
      <c r="D2935" s="3" t="s">
        <v>13996</v>
      </c>
      <c r="E2935" s="3" t="s">
        <v>13997</v>
      </c>
      <c r="F2935" s="3"/>
      <c r="G2935" s="3" t="s">
        <v>27</v>
      </c>
      <c r="H2935" s="3" t="s">
        <v>27</v>
      </c>
      <c r="I2935" s="3">
        <v>5</v>
      </c>
      <c r="J2935" s="3">
        <v>-81.83317</v>
      </c>
      <c r="K2935" s="3">
        <v>30.39254</v>
      </c>
      <c r="L2935" s="3" t="s">
        <v>13998</v>
      </c>
      <c r="M2935" s="3">
        <v>0</v>
      </c>
      <c r="N2935" s="3">
        <v>0</v>
      </c>
      <c r="O2935" s="3">
        <v>0</v>
      </c>
      <c r="P2935" s="3">
        <v>0</v>
      </c>
      <c r="Q2935" s="3" t="s">
        <v>29</v>
      </c>
      <c r="R2935" s="3" t="s">
        <v>30</v>
      </c>
      <c r="S2935" s="3"/>
      <c r="T2935" s="3"/>
      <c r="U2935" s="7">
        <v>45664.7639467593</v>
      </c>
      <c r="V2935" s="7">
        <v>45826.5421180556</v>
      </c>
      <c r="W2935" s="3"/>
    </row>
    <row r="2936" ht="15.05" spans="1:23">
      <c r="A2936" s="4" t="str">
        <f t="array" ref="A2936">IF(SUM(--ISNUMBER(SEARCH({", AB ",", BC ",", MB ",", NB ",", NL ",", NS ",", NT ",", NU ",", ON ",", PE ",", QC ",", SK ",", YT "},UPPER(C2936))))&gt;0,"Canada","USA")</f>
        <v>USA</v>
      </c>
      <c r="B2936" s="3" t="s">
        <v>13999</v>
      </c>
      <c r="C2936" s="3" t="s">
        <v>14000</v>
      </c>
      <c r="D2936" s="3" t="s">
        <v>14001</v>
      </c>
      <c r="E2936" s="3" t="s">
        <v>14002</v>
      </c>
      <c r="F2936" s="3"/>
      <c r="G2936" s="3" t="s">
        <v>27</v>
      </c>
      <c r="H2936" s="3" t="s">
        <v>91</v>
      </c>
      <c r="I2936" s="3">
        <v>5</v>
      </c>
      <c r="J2936" s="3">
        <v>-82.5932904029637</v>
      </c>
      <c r="K2936" s="8" t="s">
        <v>14003</v>
      </c>
      <c r="L2936" s="3" t="s">
        <v>14004</v>
      </c>
      <c r="M2936" s="3">
        <v>0</v>
      </c>
      <c r="N2936" s="3">
        <v>0</v>
      </c>
      <c r="O2936" s="3">
        <v>0</v>
      </c>
      <c r="P2936" s="3">
        <v>0</v>
      </c>
      <c r="Q2936" s="3" t="s">
        <v>29</v>
      </c>
      <c r="R2936" s="3" t="s">
        <v>30</v>
      </c>
      <c r="S2936" s="3"/>
      <c r="T2936" s="3"/>
      <c r="U2936" s="7">
        <v>45866.5313310185</v>
      </c>
      <c r="V2936" s="7">
        <v>45888.7149421296</v>
      </c>
      <c r="W2936" s="3"/>
    </row>
    <row r="2937" ht="15.05" spans="1:23">
      <c r="A2937" s="4" t="str">
        <f t="array" ref="A2937">IF(SUM(--ISNUMBER(SEARCH({", AB ",", BC ",", MB ",", NB ",", NL ",", NS ",", NT ",", NU ",", ON ",", PE ",", QC ",", SK ",", YT "},UPPER(C2937))))&gt;0,"Canada","USA")</f>
        <v>USA</v>
      </c>
      <c r="B2937" s="3" t="s">
        <v>14005</v>
      </c>
      <c r="C2937" s="3" t="s">
        <v>14006</v>
      </c>
      <c r="D2937" s="3" t="s">
        <v>2308</v>
      </c>
      <c r="E2937" s="3" t="s">
        <v>14007</v>
      </c>
      <c r="F2937" s="3"/>
      <c r="G2937" s="3" t="s">
        <v>27</v>
      </c>
      <c r="H2937" s="3" t="s">
        <v>27</v>
      </c>
      <c r="I2937" s="3">
        <v>5</v>
      </c>
      <c r="J2937" s="3">
        <v>-77.4887785</v>
      </c>
      <c r="K2937" s="3">
        <v>37.6149268</v>
      </c>
      <c r="L2937" s="3" t="s">
        <v>14008</v>
      </c>
      <c r="M2937" s="3">
        <v>0</v>
      </c>
      <c r="N2937" s="3">
        <v>0</v>
      </c>
      <c r="O2937" s="3">
        <v>0</v>
      </c>
      <c r="P2937" s="3">
        <v>0</v>
      </c>
      <c r="Q2937" s="3" t="s">
        <v>29</v>
      </c>
      <c r="R2937" s="3" t="s">
        <v>30</v>
      </c>
      <c r="S2937" s="3"/>
      <c r="T2937" s="3"/>
      <c r="U2937" s="7">
        <v>45665.6899074074</v>
      </c>
      <c r="V2937" s="7">
        <v>45863.6289699074</v>
      </c>
      <c r="W2937" s="3"/>
    </row>
    <row r="2938" ht="15.05" spans="1:23">
      <c r="A2938" s="4" t="str">
        <f t="array" ref="A2938">IF(SUM(--ISNUMBER(SEARCH({", AB ",", BC ",", MB ",", NB ",", NL ",", NS ",", NT ",", NU ",", ON ",", PE ",", QC ",", SK ",", YT "},UPPER(C2938))))&gt;0,"Canada","USA")</f>
        <v>USA</v>
      </c>
      <c r="B2938" s="3" t="s">
        <v>14009</v>
      </c>
      <c r="C2938" s="3" t="s">
        <v>14010</v>
      </c>
      <c r="D2938" s="3" t="s">
        <v>14011</v>
      </c>
      <c r="E2938" s="3" t="s">
        <v>14012</v>
      </c>
      <c r="F2938" s="3" t="s">
        <v>14013</v>
      </c>
      <c r="G2938" s="3" t="s">
        <v>27</v>
      </c>
      <c r="H2938" s="3" t="s">
        <v>91</v>
      </c>
      <c r="I2938" s="3">
        <v>1</v>
      </c>
      <c r="J2938" s="3">
        <v>-118.42171</v>
      </c>
      <c r="K2938" s="3">
        <v>34.31103</v>
      </c>
      <c r="L2938" s="3" t="s">
        <v>14014</v>
      </c>
      <c r="M2938" s="3">
        <v>0</v>
      </c>
      <c r="N2938" s="3">
        <v>0</v>
      </c>
      <c r="O2938" s="3">
        <v>0</v>
      </c>
      <c r="P2938" s="3">
        <v>0</v>
      </c>
      <c r="Q2938" s="3" t="s">
        <v>29</v>
      </c>
      <c r="R2938" s="3" t="s">
        <v>30</v>
      </c>
      <c r="S2938" s="3"/>
      <c r="T2938" s="3"/>
      <c r="U2938" s="7">
        <v>45643.5150115741</v>
      </c>
      <c r="V2938" s="7">
        <v>45819.5078356481</v>
      </c>
      <c r="W2938" s="3"/>
    </row>
    <row r="2939" ht="15.05" spans="1:23">
      <c r="A2939" s="4" t="str">
        <f t="array" ref="A2939">IF(SUM(--ISNUMBER(SEARCH({", AB ",", BC ",", MB ",", NB ",", NL ",", NS ",", NT ",", NU ",", ON ",", PE ",", QC ",", SK ",", YT "},UPPER(C2939))))&gt;0,"Canada","USA")</f>
        <v>USA</v>
      </c>
      <c r="B2939" s="3" t="s">
        <v>14015</v>
      </c>
      <c r="C2939" s="3" t="s">
        <v>14016</v>
      </c>
      <c r="D2939" s="3" t="s">
        <v>14017</v>
      </c>
      <c r="E2939" s="3" t="s">
        <v>14018</v>
      </c>
      <c r="F2939" s="3"/>
      <c r="G2939" s="3" t="s">
        <v>27</v>
      </c>
      <c r="H2939" s="3" t="s">
        <v>27</v>
      </c>
      <c r="I2939" s="3">
        <v>5</v>
      </c>
      <c r="J2939" s="3">
        <v>-104.84525</v>
      </c>
      <c r="K2939" s="3">
        <v>39.769455</v>
      </c>
      <c r="L2939" s="3" t="s">
        <v>14019</v>
      </c>
      <c r="M2939" s="3">
        <v>0</v>
      </c>
      <c r="N2939" s="3">
        <v>0</v>
      </c>
      <c r="O2939" s="3">
        <v>0</v>
      </c>
      <c r="P2939" s="3">
        <v>0</v>
      </c>
      <c r="Q2939" s="3" t="s">
        <v>29</v>
      </c>
      <c r="R2939" s="3" t="s">
        <v>30</v>
      </c>
      <c r="S2939" s="3"/>
      <c r="T2939" s="3"/>
      <c r="U2939" s="7">
        <v>45643.6806018519</v>
      </c>
      <c r="V2939" s="7">
        <v>45820.6459953704</v>
      </c>
      <c r="W2939" s="3"/>
    </row>
    <row r="2940" ht="15.05" spans="1:23">
      <c r="A2940" s="4" t="str">
        <f t="array" ref="A2940">IF(SUM(--ISNUMBER(SEARCH({", AB ",", BC ",", MB ",", NB ",", NL ",", NS ",", NT ",", NU ",", ON ",", PE ",", QC ",", SK ",", YT "},UPPER(C2940))))&gt;0,"Canada","USA")</f>
        <v>USA</v>
      </c>
      <c r="B2940" s="3" t="s">
        <v>14020</v>
      </c>
      <c r="C2940" s="3" t="s">
        <v>14021</v>
      </c>
      <c r="D2940" s="3" t="s">
        <v>14022</v>
      </c>
      <c r="E2940" s="3" t="s">
        <v>14023</v>
      </c>
      <c r="F2940" s="3" t="s">
        <v>14024</v>
      </c>
      <c r="G2940" s="3" t="s">
        <v>27</v>
      </c>
      <c r="H2940" s="3" t="s">
        <v>27</v>
      </c>
      <c r="I2940" s="3">
        <v>6</v>
      </c>
      <c r="J2940" s="3">
        <v>-85.7578049</v>
      </c>
      <c r="K2940" s="3">
        <v>42.9131533</v>
      </c>
      <c r="L2940" s="3" t="s">
        <v>14025</v>
      </c>
      <c r="M2940" s="3">
        <v>0</v>
      </c>
      <c r="N2940" s="3">
        <v>0</v>
      </c>
      <c r="O2940" s="3">
        <v>0</v>
      </c>
      <c r="P2940" s="3">
        <v>0</v>
      </c>
      <c r="Q2940" s="3" t="s">
        <v>29</v>
      </c>
      <c r="R2940" s="3" t="s">
        <v>30</v>
      </c>
      <c r="S2940" s="3"/>
      <c r="T2940" s="3"/>
      <c r="U2940" s="7">
        <v>45667.6672222222</v>
      </c>
      <c r="V2940" s="7">
        <v>45832.4194560185</v>
      </c>
      <c r="W2940" s="3"/>
    </row>
    <row r="2941" ht="15.05" spans="1:23">
      <c r="A2941" s="4" t="str">
        <f t="array" ref="A2941">IF(SUM(--ISNUMBER(SEARCH({", AB ",", BC ",", MB ",", NB ",", NL ",", NS ",", NT ",", NU ",", ON ",", PE ",", QC ",", SK ",", YT "},UPPER(C2941))))&gt;0,"Canada","USA")</f>
        <v>USA</v>
      </c>
      <c r="B2941" s="3" t="s">
        <v>14026</v>
      </c>
      <c r="C2941" s="3" t="s">
        <v>14021</v>
      </c>
      <c r="D2941" s="3" t="s">
        <v>14022</v>
      </c>
      <c r="E2941" s="3" t="s">
        <v>14023</v>
      </c>
      <c r="F2941" s="3" t="s">
        <v>62</v>
      </c>
      <c r="G2941" s="3" t="s">
        <v>27</v>
      </c>
      <c r="H2941" s="3" t="s">
        <v>27</v>
      </c>
      <c r="I2941" s="3">
        <v>4</v>
      </c>
      <c r="J2941" s="3">
        <v>-85.757842</v>
      </c>
      <c r="K2941" s="3">
        <v>42.91331</v>
      </c>
      <c r="L2941" s="3" t="s">
        <v>14025</v>
      </c>
      <c r="M2941" s="3">
        <v>0</v>
      </c>
      <c r="N2941" s="3">
        <v>0</v>
      </c>
      <c r="O2941" s="3">
        <v>0</v>
      </c>
      <c r="P2941" s="3">
        <v>0</v>
      </c>
      <c r="Q2941" s="3" t="s">
        <v>29</v>
      </c>
      <c r="R2941" s="3" t="s">
        <v>30</v>
      </c>
      <c r="S2941" s="3"/>
      <c r="T2941" s="3"/>
      <c r="U2941" s="7">
        <v>45607.6246180556</v>
      </c>
      <c r="V2941" s="7">
        <v>45888.7134259259</v>
      </c>
      <c r="W2941" s="3"/>
    </row>
    <row r="2942" ht="15.05" spans="1:23">
      <c r="A2942" s="4" t="str">
        <f t="array" ref="A2942">IF(SUM(--ISNUMBER(SEARCH({", AB ",", BC ",", MB ",", NB ",", NL ",", NS ",", NT ",", NU ",", ON ",", PE ",", QC ",", SK ",", YT "},UPPER(C2942))))&gt;0,"Canada","USA")</f>
        <v>USA</v>
      </c>
      <c r="B2942" s="3" t="s">
        <v>14027</v>
      </c>
      <c r="C2942" s="3" t="s">
        <v>14028</v>
      </c>
      <c r="D2942" s="3" t="s">
        <v>14029</v>
      </c>
      <c r="E2942" s="3" t="s">
        <v>14030</v>
      </c>
      <c r="F2942" s="3"/>
      <c r="G2942" s="3" t="s">
        <v>27</v>
      </c>
      <c r="H2942" s="3" t="s">
        <v>27</v>
      </c>
      <c r="I2942" s="3">
        <v>5</v>
      </c>
      <c r="J2942" s="3">
        <v>-81.04626</v>
      </c>
      <c r="K2942" s="3">
        <v>24.72596</v>
      </c>
      <c r="L2942" s="3" t="s">
        <v>14031</v>
      </c>
      <c r="M2942" s="3">
        <v>0</v>
      </c>
      <c r="N2942" s="3">
        <v>0</v>
      </c>
      <c r="O2942" s="3">
        <v>0</v>
      </c>
      <c r="P2942" s="3">
        <v>0</v>
      </c>
      <c r="Q2942" s="3" t="s">
        <v>29</v>
      </c>
      <c r="R2942" s="3" t="s">
        <v>30</v>
      </c>
      <c r="S2942" s="3"/>
      <c r="T2942" s="3"/>
      <c r="U2942" s="7">
        <v>45656.4820717593</v>
      </c>
      <c r="V2942" s="7">
        <v>45826.5418171296</v>
      </c>
      <c r="W2942" s="3"/>
    </row>
    <row r="2943" ht="15.05" spans="1:23">
      <c r="A2943" s="4" t="str">
        <f t="array" ref="A2943">IF(SUM(--ISNUMBER(SEARCH({", AB ",", BC ",", MB ",", NB ",", NL ",", NS ",", NT ",", NU ",", ON ",", PE ",", QC ",", SK ",", YT "},UPPER(C2943))))&gt;0,"Canada","USA")</f>
        <v>USA</v>
      </c>
      <c r="B2943" s="3" t="s">
        <v>14032</v>
      </c>
      <c r="C2943" s="3" t="s">
        <v>14033</v>
      </c>
      <c r="D2943" s="3" t="s">
        <v>14034</v>
      </c>
      <c r="E2943" s="3" t="s">
        <v>14035</v>
      </c>
      <c r="F2943" s="3" t="s">
        <v>14036</v>
      </c>
      <c r="G2943" s="3" t="s">
        <v>27</v>
      </c>
      <c r="H2943" s="3" t="s">
        <v>91</v>
      </c>
      <c r="I2943" s="3">
        <v>6</v>
      </c>
      <c r="J2943" s="3">
        <v>-98.0306</v>
      </c>
      <c r="K2943" s="3">
        <v>43.70907</v>
      </c>
      <c r="L2943" s="3"/>
      <c r="M2943" s="3">
        <v>0</v>
      </c>
      <c r="N2943" s="3">
        <v>0</v>
      </c>
      <c r="O2943" s="3">
        <v>0</v>
      </c>
      <c r="P2943" s="3">
        <v>0</v>
      </c>
      <c r="Q2943" s="3" t="s">
        <v>29</v>
      </c>
      <c r="R2943" s="3" t="s">
        <v>30</v>
      </c>
      <c r="S2943" s="3"/>
      <c r="T2943" s="3"/>
      <c r="U2943" s="7">
        <v>45615.5938773148</v>
      </c>
      <c r="V2943" s="7">
        <v>45889.7379166667</v>
      </c>
      <c r="W2943" s="3"/>
    </row>
    <row r="2944" ht="15.05" spans="1:23">
      <c r="A2944" s="4" t="str">
        <f t="array" ref="A2944">IF(SUM(--ISNUMBER(SEARCH({", AB ",", BC ",", MB ",", NB ",", NL ",", NS ",", NT ",", NU ",", ON ",", PE ",", QC ",", SK ",", YT "},UPPER(C2944))))&gt;0,"Canada","USA")</f>
        <v>USA</v>
      </c>
      <c r="B2944" s="3" t="s">
        <v>14037</v>
      </c>
      <c r="C2944" s="3" t="s">
        <v>14038</v>
      </c>
      <c r="D2944" s="3" t="s">
        <v>14039</v>
      </c>
      <c r="E2944" s="3" t="s">
        <v>14040</v>
      </c>
      <c r="F2944" s="3" t="s">
        <v>3894</v>
      </c>
      <c r="G2944" s="3" t="s">
        <v>27</v>
      </c>
      <c r="H2944" s="3" t="s">
        <v>91</v>
      </c>
      <c r="I2944" s="3">
        <v>1</v>
      </c>
      <c r="J2944" s="3">
        <v>-86.8756</v>
      </c>
      <c r="K2944" s="3">
        <v>34.84416</v>
      </c>
      <c r="L2944" s="3" t="s">
        <v>14041</v>
      </c>
      <c r="M2944" s="3">
        <v>0</v>
      </c>
      <c r="N2944" s="3">
        <v>0</v>
      </c>
      <c r="O2944" s="3">
        <v>0</v>
      </c>
      <c r="P2944" s="3">
        <v>0</v>
      </c>
      <c r="Q2944" s="3" t="s">
        <v>29</v>
      </c>
      <c r="R2944" s="3" t="s">
        <v>30</v>
      </c>
      <c r="S2944" s="3"/>
      <c r="T2944" s="3"/>
      <c r="U2944" s="7">
        <v>45610.5609490741</v>
      </c>
      <c r="V2944" s="7">
        <v>45814.5256828704</v>
      </c>
      <c r="W2944" s="3"/>
    </row>
    <row r="2945" ht="15.05" spans="1:23">
      <c r="A2945" s="4" t="str">
        <f t="array" ref="A2945">IF(SUM(--ISNUMBER(SEARCH({", AB ",", BC ",", MB ",", NB ",", NL ",", NS ",", NT ",", NU ",", ON ",", PE ",", QC ",", SK ",", YT "},UPPER(C2945))))&gt;0,"Canada","USA")</f>
        <v>USA</v>
      </c>
      <c r="B2945" s="3" t="s">
        <v>14042</v>
      </c>
      <c r="C2945" s="3" t="s">
        <v>14043</v>
      </c>
      <c r="D2945" s="3" t="s">
        <v>14044</v>
      </c>
      <c r="E2945" s="3" t="s">
        <v>14045</v>
      </c>
      <c r="F2945" s="3"/>
      <c r="G2945" s="3" t="s">
        <v>27</v>
      </c>
      <c r="H2945" s="3" t="s">
        <v>27</v>
      </c>
      <c r="I2945" s="3">
        <v>5</v>
      </c>
      <c r="J2945" s="3">
        <v>-149.89151</v>
      </c>
      <c r="K2945" s="3">
        <v>61.17042</v>
      </c>
      <c r="L2945" s="3"/>
      <c r="M2945" s="3">
        <v>0</v>
      </c>
      <c r="N2945" s="3">
        <v>0</v>
      </c>
      <c r="O2945" s="3">
        <v>0</v>
      </c>
      <c r="P2945" s="3">
        <v>0</v>
      </c>
      <c r="Q2945" s="3" t="s">
        <v>29</v>
      </c>
      <c r="R2945" s="3" t="s">
        <v>30</v>
      </c>
      <c r="S2945" s="3"/>
      <c r="T2945" s="3"/>
      <c r="U2945" s="7">
        <v>45653.6379513889</v>
      </c>
      <c r="V2945" s="7">
        <v>45653.6379513889</v>
      </c>
      <c r="W2945" s="3"/>
    </row>
    <row r="2946" ht="15.05" spans="1:23">
      <c r="A2946" s="4" t="str">
        <f t="array" ref="A2946">IF(SUM(--ISNUMBER(SEARCH({", AB ",", BC ",", MB ",", NB ",", NL ",", NS ",", NT ",", NU ",", ON ",", PE ",", QC ",", SK ",", YT "},UPPER(C2946))))&gt;0,"Canada","USA")</f>
        <v>USA</v>
      </c>
      <c r="B2946" s="3" t="s">
        <v>14046</v>
      </c>
      <c r="C2946" s="3" t="s">
        <v>14047</v>
      </c>
      <c r="D2946" s="3" t="s">
        <v>14048</v>
      </c>
      <c r="E2946" s="3" t="s">
        <v>14049</v>
      </c>
      <c r="F2946" s="3"/>
      <c r="G2946" s="3" t="s">
        <v>27</v>
      </c>
      <c r="H2946" s="3" t="s">
        <v>91</v>
      </c>
      <c r="I2946" s="3">
        <v>5</v>
      </c>
      <c r="J2946" s="3">
        <v>-117.06442</v>
      </c>
      <c r="K2946" s="3">
        <v>32.94995</v>
      </c>
      <c r="L2946" s="3"/>
      <c r="M2946" s="3">
        <v>0</v>
      </c>
      <c r="N2946" s="3">
        <v>0</v>
      </c>
      <c r="O2946" s="3">
        <v>0</v>
      </c>
      <c r="P2946" s="3">
        <v>0</v>
      </c>
      <c r="Q2946" s="3" t="s">
        <v>29</v>
      </c>
      <c r="R2946" s="3" t="s">
        <v>30</v>
      </c>
      <c r="S2946" s="3"/>
      <c r="T2946" s="3"/>
      <c r="U2946" s="7">
        <v>45643.5983101852</v>
      </c>
      <c r="V2946" s="7">
        <v>45692.437650463</v>
      </c>
      <c r="W2946" s="3"/>
    </row>
    <row r="2947" ht="15.05" spans="1:23">
      <c r="A2947" s="4" t="str">
        <f t="array" ref="A2947">IF(SUM(--ISNUMBER(SEARCH({", AB ",", BC ",", MB ",", NB ",", NL ",", NS ",", NT ",", NU ",", ON ",", PE ",", QC ",", SK ",", YT "},UPPER(C2947))))&gt;0,"Canada","USA")</f>
        <v>USA</v>
      </c>
      <c r="B2947" s="3" t="s">
        <v>14050</v>
      </c>
      <c r="C2947" s="3" t="s">
        <v>14051</v>
      </c>
      <c r="D2947" s="3" t="s">
        <v>14052</v>
      </c>
      <c r="E2947" s="3" t="s">
        <v>14053</v>
      </c>
      <c r="F2947" s="3"/>
      <c r="G2947" s="3" t="s">
        <v>27</v>
      </c>
      <c r="H2947" s="3" t="s">
        <v>27</v>
      </c>
      <c r="I2947" s="3">
        <v>5</v>
      </c>
      <c r="J2947" s="3">
        <v>-81.00531</v>
      </c>
      <c r="K2947" s="3">
        <v>29.15923</v>
      </c>
      <c r="L2947" s="3"/>
      <c r="M2947" s="3">
        <v>0</v>
      </c>
      <c r="N2947" s="3">
        <v>0</v>
      </c>
      <c r="O2947" s="3">
        <v>0</v>
      </c>
      <c r="P2947" s="3">
        <v>0</v>
      </c>
      <c r="Q2947" s="3" t="s">
        <v>29</v>
      </c>
      <c r="R2947" s="3" t="s">
        <v>30</v>
      </c>
      <c r="S2947" s="3"/>
      <c r="T2947" s="3"/>
      <c r="U2947" s="7">
        <v>45643.5150810185</v>
      </c>
      <c r="V2947" s="7">
        <v>45742.4393634259</v>
      </c>
      <c r="W2947" s="3"/>
    </row>
    <row r="2948" ht="15.05" spans="1:23">
      <c r="A2948" s="4" t="str">
        <f t="array" ref="A2948">IF(SUM(--ISNUMBER(SEARCH({", AB ",", BC ",", MB ",", NB ",", NL ",", NS ",", NT ",", NU ",", ON ",", PE ",", QC ",", SK ",", YT "},UPPER(C2948))))&gt;0,"Canada","USA")</f>
        <v>USA</v>
      </c>
      <c r="B2948" s="3" t="s">
        <v>14054</v>
      </c>
      <c r="C2948" s="3" t="s">
        <v>14055</v>
      </c>
      <c r="D2948" s="3" t="s">
        <v>14056</v>
      </c>
      <c r="E2948" s="3" t="s">
        <v>14057</v>
      </c>
      <c r="F2948" s="3"/>
      <c r="G2948" s="3" t="s">
        <v>27</v>
      </c>
      <c r="H2948" s="3" t="s">
        <v>27</v>
      </c>
      <c r="I2948" s="3">
        <v>5</v>
      </c>
      <c r="J2948" s="3">
        <v>-93.34907</v>
      </c>
      <c r="K2948" s="3">
        <v>31.42697</v>
      </c>
      <c r="L2948" s="3" t="s">
        <v>14058</v>
      </c>
      <c r="M2948" s="3">
        <v>0</v>
      </c>
      <c r="N2948" s="3">
        <v>0</v>
      </c>
      <c r="O2948" s="3">
        <v>0</v>
      </c>
      <c r="P2948" s="3">
        <v>0</v>
      </c>
      <c r="Q2948" s="3" t="s">
        <v>29</v>
      </c>
      <c r="R2948" s="3" t="s">
        <v>30</v>
      </c>
      <c r="S2948" s="3"/>
      <c r="T2948" s="3"/>
      <c r="U2948" s="7">
        <v>45652.5424305556</v>
      </c>
      <c r="V2948" s="7">
        <v>45831.4638425926</v>
      </c>
      <c r="W2948" s="3"/>
    </row>
    <row r="2949" ht="15.05" spans="1:23">
      <c r="A2949" s="4" t="str">
        <f t="array" ref="A2949">IF(SUM(--ISNUMBER(SEARCH({", AB ",", BC ",", MB ",", NB ",", NL ",", NS ",", NT ",", NU ",", ON ",", PE ",", QC ",", SK ",", YT "},UPPER(C2949))))&gt;0,"Canada","USA")</f>
        <v>USA</v>
      </c>
      <c r="B2949" s="3" t="s">
        <v>14059</v>
      </c>
      <c r="C2949" s="3" t="s">
        <v>14060</v>
      </c>
      <c r="D2949" s="3" t="s">
        <v>1781</v>
      </c>
      <c r="E2949" s="3" t="s">
        <v>14061</v>
      </c>
      <c r="F2949" s="3"/>
      <c r="G2949" s="3" t="s">
        <v>27</v>
      </c>
      <c r="H2949" s="3" t="s">
        <v>27</v>
      </c>
      <c r="I2949" s="3">
        <v>5</v>
      </c>
      <c r="J2949" s="3">
        <v>-112.13464</v>
      </c>
      <c r="K2949" s="3">
        <v>33.84338</v>
      </c>
      <c r="L2949" s="3" t="s">
        <v>14062</v>
      </c>
      <c r="M2949" s="3">
        <v>0</v>
      </c>
      <c r="N2949" s="3">
        <v>0</v>
      </c>
      <c r="O2949" s="3">
        <v>0</v>
      </c>
      <c r="P2949" s="3">
        <v>0</v>
      </c>
      <c r="Q2949" s="3" t="s">
        <v>29</v>
      </c>
      <c r="R2949" s="3" t="s">
        <v>30</v>
      </c>
      <c r="S2949" s="3"/>
      <c r="T2949" s="3"/>
      <c r="U2949" s="7">
        <v>45639.4213657407</v>
      </c>
      <c r="V2949" s="7">
        <v>45818.398912037</v>
      </c>
      <c r="W2949" s="3"/>
    </row>
    <row r="2950" ht="15.05" spans="1:23">
      <c r="A2950" s="4" t="str">
        <f t="array" ref="A2950">IF(SUM(--ISNUMBER(SEARCH({", AB ",", BC ",", MB ",", NB ",", NL ",", NS ",", NT ",", NU ",", ON ",", PE ",", QC ",", SK ",", YT "},UPPER(C2950))))&gt;0,"Canada","USA")</f>
        <v>USA</v>
      </c>
      <c r="B2950" s="3" t="s">
        <v>14063</v>
      </c>
      <c r="C2950" s="3" t="s">
        <v>14064</v>
      </c>
      <c r="D2950" s="3" t="s">
        <v>14065</v>
      </c>
      <c r="E2950" s="3" t="s">
        <v>14066</v>
      </c>
      <c r="F2950" s="3"/>
      <c r="G2950" s="3" t="s">
        <v>27</v>
      </c>
      <c r="H2950" s="3" t="s">
        <v>91</v>
      </c>
      <c r="I2950" s="3">
        <v>5</v>
      </c>
      <c r="J2950" s="3">
        <v>-122.62629</v>
      </c>
      <c r="K2950" s="3">
        <v>38.23837</v>
      </c>
      <c r="L2950" s="3" t="s">
        <v>14067</v>
      </c>
      <c r="M2950" s="3">
        <v>0</v>
      </c>
      <c r="N2950" s="3">
        <v>0</v>
      </c>
      <c r="O2950" s="3">
        <v>0</v>
      </c>
      <c r="P2950" s="3">
        <v>0</v>
      </c>
      <c r="Q2950" s="3" t="s">
        <v>29</v>
      </c>
      <c r="R2950" s="3" t="s">
        <v>78</v>
      </c>
      <c r="S2950" s="3"/>
      <c r="T2950" s="3"/>
      <c r="U2950" s="7">
        <v>45807.6325462963</v>
      </c>
      <c r="V2950" s="7">
        <v>45891.6925347222</v>
      </c>
      <c r="W2950" s="3"/>
    </row>
    <row r="2951" ht="15.05" spans="1:23">
      <c r="A2951" s="4" t="str">
        <f t="array" ref="A2951">IF(SUM(--ISNUMBER(SEARCH({", AB ",", BC ",", MB ",", NB ",", NL ",", NS ",", NT ",", NU ",", ON ",", PE ",", QC ",", SK ",", YT "},UPPER(C2951))))&gt;0,"Canada","USA")</f>
        <v>USA</v>
      </c>
      <c r="B2951" s="3" t="s">
        <v>14068</v>
      </c>
      <c r="C2951" s="3" t="s">
        <v>14069</v>
      </c>
      <c r="D2951" s="3" t="s">
        <v>14070</v>
      </c>
      <c r="E2951" s="3" t="s">
        <v>14071</v>
      </c>
      <c r="F2951" s="3"/>
      <c r="G2951" s="3" t="s">
        <v>27</v>
      </c>
      <c r="H2951" s="3" t="s">
        <v>27</v>
      </c>
      <c r="I2951" s="3">
        <v>5</v>
      </c>
      <c r="J2951" s="3">
        <v>-84.299061</v>
      </c>
      <c r="K2951" s="3">
        <v>45.536685</v>
      </c>
      <c r="L2951" s="3" t="s">
        <v>14072</v>
      </c>
      <c r="M2951" s="3">
        <v>0</v>
      </c>
      <c r="N2951" s="3">
        <v>0</v>
      </c>
      <c r="O2951" s="3">
        <v>0</v>
      </c>
      <c r="P2951" s="3">
        <v>0</v>
      </c>
      <c r="Q2951" s="3" t="s">
        <v>29</v>
      </c>
      <c r="R2951" s="3" t="s">
        <v>30</v>
      </c>
      <c r="S2951" s="3"/>
      <c r="T2951" s="3"/>
      <c r="U2951" s="7">
        <v>45667.6485185185</v>
      </c>
      <c r="V2951" s="7">
        <v>45831.7002777778</v>
      </c>
      <c r="W2951" s="3"/>
    </row>
    <row r="2952" ht="15.05" spans="1:23">
      <c r="A2952" s="4" t="str">
        <f t="array" ref="A2952">IF(SUM(--ISNUMBER(SEARCH({", AB ",", BC ",", MB ",", NB ",", NL ",", NS ",", NT ",", NU ",", ON ",", PE ",", QC ",", SK ",", YT "},UPPER(C2952))))&gt;0,"Canada","USA")</f>
        <v>USA</v>
      </c>
      <c r="B2952" s="3" t="s">
        <v>14073</v>
      </c>
      <c r="C2952" s="3" t="s">
        <v>14074</v>
      </c>
      <c r="D2952" s="3" t="s">
        <v>14075</v>
      </c>
      <c r="E2952" s="3" t="s">
        <v>14076</v>
      </c>
      <c r="F2952" s="3"/>
      <c r="G2952" s="3" t="s">
        <v>27</v>
      </c>
      <c r="H2952" s="3" t="s">
        <v>27</v>
      </c>
      <c r="I2952" s="3">
        <v>6</v>
      </c>
      <c r="J2952" s="3">
        <v>-98.20502</v>
      </c>
      <c r="K2952" s="3">
        <v>26.2068</v>
      </c>
      <c r="L2952" s="3"/>
      <c r="M2952" s="3">
        <v>0</v>
      </c>
      <c r="N2952" s="3">
        <v>0</v>
      </c>
      <c r="O2952" s="3">
        <v>0</v>
      </c>
      <c r="P2952" s="3">
        <v>0</v>
      </c>
      <c r="Q2952" s="3" t="s">
        <v>29</v>
      </c>
      <c r="R2952" s="3" t="s">
        <v>30</v>
      </c>
      <c r="S2952" s="3"/>
      <c r="T2952" s="3"/>
      <c r="U2952" s="7">
        <v>45617.6523148148</v>
      </c>
      <c r="V2952" s="7">
        <v>45617.6523148148</v>
      </c>
      <c r="W2952" s="3"/>
    </row>
    <row r="2953" ht="15.05" spans="1:23">
      <c r="A2953" s="4" t="str">
        <f t="array" ref="A2953">IF(SUM(--ISNUMBER(SEARCH({", AB ",", BC ",", MB ",", NB ",", NL ",", NS ",", NT ",", NU ",", ON ",", PE ",", QC ",", SK ",", YT "},UPPER(C2953))))&gt;0,"Canada","USA")</f>
        <v>USA</v>
      </c>
      <c r="B2953" s="3" t="s">
        <v>14077</v>
      </c>
      <c r="C2953" s="3" t="s">
        <v>14078</v>
      </c>
      <c r="D2953" s="3" t="s">
        <v>14079</v>
      </c>
      <c r="E2953" s="3" t="s">
        <v>14080</v>
      </c>
      <c r="F2953" s="3"/>
      <c r="G2953" s="3" t="s">
        <v>27</v>
      </c>
      <c r="H2953" s="3" t="s">
        <v>27</v>
      </c>
      <c r="I2953" s="3">
        <v>5</v>
      </c>
      <c r="J2953" s="3">
        <v>-91.10403</v>
      </c>
      <c r="K2953" s="3">
        <v>40.80303</v>
      </c>
      <c r="L2953" s="3" t="s">
        <v>14081</v>
      </c>
      <c r="M2953" s="3">
        <v>0</v>
      </c>
      <c r="N2953" s="3">
        <v>0</v>
      </c>
      <c r="O2953" s="3">
        <v>0</v>
      </c>
      <c r="P2953" s="3">
        <v>0</v>
      </c>
      <c r="Q2953" s="3" t="s">
        <v>29</v>
      </c>
      <c r="R2953" s="3" t="s">
        <v>30</v>
      </c>
      <c r="S2953" s="3"/>
      <c r="T2953" s="3"/>
      <c r="U2953" s="7">
        <v>45652.396875</v>
      </c>
      <c r="V2953" s="7">
        <v>45827.5379282407</v>
      </c>
      <c r="W2953" s="3"/>
    </row>
    <row r="2954" ht="15.05" spans="1:23">
      <c r="A2954" s="4" t="str">
        <f t="array" ref="A2954">IF(SUM(--ISNUMBER(SEARCH({", AB ",", BC ",", MB ",", NB ",", NL ",", NS ",", NT ",", NU ",", ON ",", PE ",", QC ",", SK ",", YT "},UPPER(C2954))))&gt;0,"Canada","USA")</f>
        <v>USA</v>
      </c>
      <c r="B2954" s="3" t="s">
        <v>14082</v>
      </c>
      <c r="C2954" s="3" t="s">
        <v>14083</v>
      </c>
      <c r="D2954" s="3" t="s">
        <v>14084</v>
      </c>
      <c r="E2954" s="3" t="s">
        <v>14085</v>
      </c>
      <c r="F2954" s="3" t="s">
        <v>14086</v>
      </c>
      <c r="G2954" s="3" t="s">
        <v>27</v>
      </c>
      <c r="H2954" s="3" t="s">
        <v>27</v>
      </c>
      <c r="I2954" s="3">
        <v>6</v>
      </c>
      <c r="J2954" s="3">
        <v>-85.97759</v>
      </c>
      <c r="K2954" s="3">
        <v>33.49283</v>
      </c>
      <c r="L2954" s="3" t="s">
        <v>14087</v>
      </c>
      <c r="M2954" s="3">
        <v>0</v>
      </c>
      <c r="N2954" s="3">
        <v>0</v>
      </c>
      <c r="O2954" s="3">
        <v>0</v>
      </c>
      <c r="P2954" s="3">
        <v>0</v>
      </c>
      <c r="Q2954" s="3" t="s">
        <v>29</v>
      </c>
      <c r="R2954" s="3" t="s">
        <v>30</v>
      </c>
      <c r="S2954" s="3"/>
      <c r="T2954" s="3"/>
      <c r="U2954" s="7">
        <v>45611.3707638889</v>
      </c>
      <c r="V2954" s="7">
        <v>45814.4666319444</v>
      </c>
      <c r="W2954" s="3"/>
    </row>
    <row r="2955" ht="15.05" spans="1:23">
      <c r="A2955" s="4" t="str">
        <f t="array" ref="A2955">IF(SUM(--ISNUMBER(SEARCH({", AB ",", BC ",", MB ",", NB ",", NL ",", NS ",", NT ",", NU ",", ON ",", PE ",", QC ",", SK ",", YT "},UPPER(C2955))))&gt;0,"Canada","USA")</f>
        <v>USA</v>
      </c>
      <c r="B2955" s="3" t="s">
        <v>14088</v>
      </c>
      <c r="C2955" s="3" t="s">
        <v>14089</v>
      </c>
      <c r="D2955" s="3" t="s">
        <v>14090</v>
      </c>
      <c r="E2955" s="3" t="s">
        <v>14091</v>
      </c>
      <c r="F2955" s="3"/>
      <c r="G2955" s="3" t="s">
        <v>27</v>
      </c>
      <c r="H2955" s="3" t="s">
        <v>27</v>
      </c>
      <c r="I2955" s="3">
        <v>5</v>
      </c>
      <c r="J2955" s="3">
        <v>-82.09891</v>
      </c>
      <c r="K2955" s="3">
        <v>33.50003</v>
      </c>
      <c r="L2955" s="3"/>
      <c r="M2955" s="3">
        <v>0</v>
      </c>
      <c r="N2955" s="3">
        <v>0</v>
      </c>
      <c r="O2955" s="3">
        <v>0</v>
      </c>
      <c r="P2955" s="3">
        <v>0</v>
      </c>
      <c r="Q2955" s="3" t="s">
        <v>29</v>
      </c>
      <c r="R2955" s="3" t="s">
        <v>30</v>
      </c>
      <c r="S2955" s="3"/>
      <c r="T2955" s="3"/>
      <c r="U2955" s="7">
        <v>45798.4118171296</v>
      </c>
      <c r="V2955" s="7">
        <v>45798.4118171296</v>
      </c>
      <c r="W2955" s="3"/>
    </row>
    <row r="2956" ht="15.05" spans="1:23">
      <c r="A2956" s="4" t="str">
        <f t="array" ref="A2956">IF(SUM(--ISNUMBER(SEARCH({", AB ",", BC ",", MB ",", NB ",", NL ",", NS ",", NT ",", NU ",", ON ",", PE ",", QC ",", SK ",", YT "},UPPER(C2956))))&gt;0,"Canada","USA")</f>
        <v>USA</v>
      </c>
      <c r="B2956" s="3" t="s">
        <v>14092</v>
      </c>
      <c r="C2956" s="3" t="s">
        <v>14093</v>
      </c>
      <c r="D2956" s="3" t="s">
        <v>14094</v>
      </c>
      <c r="E2956" s="3" t="s">
        <v>14095</v>
      </c>
      <c r="F2956" s="3"/>
      <c r="G2956" s="3" t="s">
        <v>27</v>
      </c>
      <c r="H2956" s="3" t="s">
        <v>27</v>
      </c>
      <c r="I2956" s="3">
        <v>5</v>
      </c>
      <c r="J2956" s="3">
        <v>-105.95702</v>
      </c>
      <c r="K2956" s="3">
        <v>38.90636</v>
      </c>
      <c r="L2956" s="3"/>
      <c r="M2956" s="3">
        <v>0</v>
      </c>
      <c r="N2956" s="3">
        <v>0</v>
      </c>
      <c r="O2956" s="3">
        <v>0</v>
      </c>
      <c r="P2956" s="3">
        <v>0</v>
      </c>
      <c r="Q2956" s="3" t="s">
        <v>29</v>
      </c>
      <c r="R2956" s="3" t="s">
        <v>30</v>
      </c>
      <c r="S2956" s="3"/>
      <c r="T2956" s="3"/>
      <c r="U2956" s="7">
        <v>45644.6896527778</v>
      </c>
      <c r="V2956" s="7">
        <v>45644.6896527778</v>
      </c>
      <c r="W2956" s="3"/>
    </row>
    <row r="2957" ht="15.05" spans="1:23">
      <c r="A2957" s="4" t="str">
        <f t="array" ref="A2957">IF(SUM(--ISNUMBER(SEARCH({", AB ",", BC ",", MB ",", NB ",", NL ",", NS ",", NT ",", NU ",", ON ",", PE ",", QC ",", SK ",", YT "},UPPER(C2957))))&gt;0,"Canada","USA")</f>
        <v>USA</v>
      </c>
      <c r="B2957" s="3" t="s">
        <v>14096</v>
      </c>
      <c r="C2957" s="3" t="s">
        <v>14097</v>
      </c>
      <c r="D2957" s="3" t="s">
        <v>14098</v>
      </c>
      <c r="E2957" s="3" t="s">
        <v>14099</v>
      </c>
      <c r="F2957" s="3"/>
      <c r="G2957" s="3" t="s">
        <v>27</v>
      </c>
      <c r="H2957" s="3" t="s">
        <v>27</v>
      </c>
      <c r="I2957" s="3">
        <v>2</v>
      </c>
      <c r="J2957" s="3">
        <v>-92.59305</v>
      </c>
      <c r="K2957" s="3">
        <v>34.75869</v>
      </c>
      <c r="L2957" s="3" t="s">
        <v>14100</v>
      </c>
      <c r="M2957" s="3">
        <v>0</v>
      </c>
      <c r="N2957" s="3">
        <v>0</v>
      </c>
      <c r="O2957" s="3">
        <v>0</v>
      </c>
      <c r="P2957" s="3">
        <v>0</v>
      </c>
      <c r="Q2957" s="3" t="s">
        <v>29</v>
      </c>
      <c r="R2957" s="3" t="s">
        <v>30</v>
      </c>
      <c r="S2957" s="3"/>
      <c r="T2957" s="3"/>
      <c r="U2957" s="7">
        <v>45611.4177893518</v>
      </c>
      <c r="V2957" s="7">
        <v>45919.6326736111</v>
      </c>
      <c r="W2957" s="3"/>
    </row>
    <row r="2958" ht="15.05" spans="1:23">
      <c r="A2958" s="4" t="str">
        <f t="array" ref="A2958">IF(SUM(--ISNUMBER(SEARCH({", AB ",", BC ",", MB ",", NB ",", NL ",", NS ",", NT ",", NU ",", ON ",", PE ",", QC ",", SK ",", YT "},UPPER(C2958))))&gt;0,"Canada","USA")</f>
        <v>USA</v>
      </c>
      <c r="B2958" s="3" t="s">
        <v>14101</v>
      </c>
      <c r="C2958" s="3" t="s">
        <v>14102</v>
      </c>
      <c r="D2958" s="3" t="s">
        <v>14103</v>
      </c>
      <c r="E2958" s="3" t="s">
        <v>14104</v>
      </c>
      <c r="F2958" s="3"/>
      <c r="G2958" s="3" t="s">
        <v>27</v>
      </c>
      <c r="H2958" s="3" t="s">
        <v>27</v>
      </c>
      <c r="I2958" s="3">
        <v>5</v>
      </c>
      <c r="J2958" s="3">
        <v>-82.5712</v>
      </c>
      <c r="K2958" s="3">
        <v>27.51822</v>
      </c>
      <c r="L2958" s="3" t="s">
        <v>14105</v>
      </c>
      <c r="M2958" s="3">
        <v>0</v>
      </c>
      <c r="N2958" s="3">
        <v>0</v>
      </c>
      <c r="O2958" s="3">
        <v>0</v>
      </c>
      <c r="P2958" s="3">
        <v>0</v>
      </c>
      <c r="Q2958" s="3" t="s">
        <v>29</v>
      </c>
      <c r="R2958" s="3" t="s">
        <v>30</v>
      </c>
      <c r="S2958" s="3"/>
      <c r="T2958" s="3"/>
      <c r="U2958" s="7">
        <v>45643.4710648148</v>
      </c>
      <c r="V2958" s="7">
        <v>45826.6302662037</v>
      </c>
      <c r="W2958" s="3"/>
    </row>
    <row r="2959" ht="15.05" spans="1:23">
      <c r="A2959" s="4" t="str">
        <f t="array" ref="A2959">IF(SUM(--ISNUMBER(SEARCH({", AB ",", BC ",", MB ",", NB ",", NL ",", NS ",", NT ",", NU ",", ON ",", PE ",", QC ",", SK ",", YT "},UPPER(C2959))))&gt;0,"Canada","USA")</f>
        <v>USA</v>
      </c>
      <c r="B2959" s="3" t="s">
        <v>14106</v>
      </c>
      <c r="C2959" s="3" t="s">
        <v>14107</v>
      </c>
      <c r="D2959" s="3" t="s">
        <v>14108</v>
      </c>
      <c r="E2959" s="3" t="s">
        <v>14109</v>
      </c>
      <c r="F2959" s="3" t="s">
        <v>14110</v>
      </c>
      <c r="G2959" s="3" t="s">
        <v>27</v>
      </c>
      <c r="H2959" s="3" t="s">
        <v>27</v>
      </c>
      <c r="I2959" s="3">
        <v>1</v>
      </c>
      <c r="J2959" s="3">
        <v>-111.78044</v>
      </c>
      <c r="K2959" s="3">
        <v>33.25983</v>
      </c>
      <c r="L2959" s="3" t="s">
        <v>14111</v>
      </c>
      <c r="M2959" s="3">
        <v>150</v>
      </c>
      <c r="N2959" s="3">
        <v>125</v>
      </c>
      <c r="O2959" s="3">
        <v>0</v>
      </c>
      <c r="P2959" s="3">
        <v>0</v>
      </c>
      <c r="Q2959" s="3" t="s">
        <v>29</v>
      </c>
      <c r="R2959" s="3" t="s">
        <v>30</v>
      </c>
      <c r="S2959" s="3"/>
      <c r="T2959" s="3"/>
      <c r="U2959" s="7">
        <v>45642.3708449074</v>
      </c>
      <c r="V2959" s="7">
        <v>45838.4394097222</v>
      </c>
      <c r="W2959" s="3"/>
    </row>
    <row r="2960" ht="15.05" spans="1:23">
      <c r="A2960" s="4" t="str">
        <f t="array" ref="A2960">IF(SUM(--ISNUMBER(SEARCH({", AB ",", BC ",", MB ",", NB ",", NL ",", NS ",", NT ",", NU ",", ON ",", PE ",", QC ",", SK ",", YT "},UPPER(C2960))))&gt;0,"Canada","USA")</f>
        <v>USA</v>
      </c>
      <c r="B2960" s="3" t="s">
        <v>14112</v>
      </c>
      <c r="C2960" s="3" t="s">
        <v>14113</v>
      </c>
      <c r="D2960" s="3" t="s">
        <v>14114</v>
      </c>
      <c r="E2960" s="3" t="s">
        <v>14115</v>
      </c>
      <c r="F2960" s="3" t="s">
        <v>14116</v>
      </c>
      <c r="G2960" s="3" t="s">
        <v>27</v>
      </c>
      <c r="H2960" s="3" t="s">
        <v>27</v>
      </c>
      <c r="I2960" s="3">
        <v>1</v>
      </c>
      <c r="J2960" s="3">
        <v>-81.274401072504</v>
      </c>
      <c r="K2960" s="8" t="s">
        <v>14117</v>
      </c>
      <c r="L2960" s="3" t="s">
        <v>14118</v>
      </c>
      <c r="M2960" s="3">
        <v>125</v>
      </c>
      <c r="N2960" s="3">
        <v>99</v>
      </c>
      <c r="O2960" s="3">
        <v>0</v>
      </c>
      <c r="P2960" s="3">
        <v>0</v>
      </c>
      <c r="Q2960" s="3" t="s">
        <v>29</v>
      </c>
      <c r="R2960" s="3" t="s">
        <v>30</v>
      </c>
      <c r="S2960" s="3"/>
      <c r="T2960" s="3"/>
      <c r="U2960" s="7">
        <v>45768.3663194444</v>
      </c>
      <c r="V2960" s="7">
        <v>45888.7099421296</v>
      </c>
      <c r="W2960" s="3"/>
    </row>
    <row r="2961" ht="15.05" spans="1:23">
      <c r="A2961" s="4" t="str">
        <f t="array" ref="A2961">IF(SUM(--ISNUMBER(SEARCH({", AB ",", BC ",", MB ",", NB ",", NL ",", NS ",", NT ",", NU ",", ON ",", PE ",", QC ",", SK ",", YT "},UPPER(C2961))))&gt;0,"Canada","USA")</f>
        <v>USA</v>
      </c>
      <c r="B2961" s="3" t="s">
        <v>14119</v>
      </c>
      <c r="C2961" s="3" t="s">
        <v>14120</v>
      </c>
      <c r="D2961" s="3" t="s">
        <v>14121</v>
      </c>
      <c r="E2961" s="3" t="s">
        <v>14122</v>
      </c>
      <c r="F2961" s="3" t="s">
        <v>14123</v>
      </c>
      <c r="G2961" s="3" t="s">
        <v>27</v>
      </c>
      <c r="H2961" s="3" t="s">
        <v>91</v>
      </c>
      <c r="I2961" s="3">
        <v>1</v>
      </c>
      <c r="J2961" s="3">
        <v>-82.496489</v>
      </c>
      <c r="K2961" s="3">
        <v>27.3078824</v>
      </c>
      <c r="L2961" s="3" t="s">
        <v>14124</v>
      </c>
      <c r="M2961" s="3">
        <v>140</v>
      </c>
      <c r="N2961" s="3">
        <v>0</v>
      </c>
      <c r="O2961" s="3">
        <v>0</v>
      </c>
      <c r="P2961" s="3">
        <v>0</v>
      </c>
      <c r="Q2961" s="3" t="s">
        <v>29</v>
      </c>
      <c r="R2961" s="3" t="s">
        <v>30</v>
      </c>
      <c r="S2961" s="3"/>
      <c r="T2961" s="3"/>
      <c r="U2961" s="7">
        <v>45656.4736805556</v>
      </c>
      <c r="V2961" s="7">
        <v>45831.6041203704</v>
      </c>
      <c r="W2961" s="3"/>
    </row>
    <row r="2962" ht="15.05" spans="1:23">
      <c r="A2962" s="4" t="str">
        <f t="array" ref="A2962">IF(SUM(--ISNUMBER(SEARCH({", AB ",", BC ",", MB ",", NB ",", NL ",", NS ",", NT ",", NU ",", ON ",", PE ",", QC ",", SK ",", YT "},UPPER(C2962))))&gt;0,"Canada","USA")</f>
        <v>USA</v>
      </c>
      <c r="B2962" s="3" t="s">
        <v>14125</v>
      </c>
      <c r="C2962" s="3" t="s">
        <v>14126</v>
      </c>
      <c r="D2962" s="3">
        <v>3146471855</v>
      </c>
      <c r="E2962" s="3" t="s">
        <v>14127</v>
      </c>
      <c r="F2962" s="3" t="s">
        <v>62</v>
      </c>
      <c r="G2962" s="3" t="s">
        <v>27</v>
      </c>
      <c r="H2962" s="3" t="s">
        <v>91</v>
      </c>
      <c r="I2962" s="3">
        <v>5</v>
      </c>
      <c r="J2962" s="3">
        <v>-90.2893</v>
      </c>
      <c r="K2962" s="3">
        <v>38.62048</v>
      </c>
      <c r="L2962" s="3" t="s">
        <v>14128</v>
      </c>
      <c r="M2962" s="3">
        <v>0</v>
      </c>
      <c r="N2962" s="3">
        <v>0</v>
      </c>
      <c r="O2962" s="3">
        <v>0</v>
      </c>
      <c r="P2962" s="3">
        <v>0</v>
      </c>
      <c r="Q2962" s="3" t="s">
        <v>29</v>
      </c>
      <c r="R2962" s="3" t="s">
        <v>30</v>
      </c>
      <c r="S2962" s="3"/>
      <c r="T2962" s="3"/>
      <c r="U2962" s="7">
        <v>45603.3909722222</v>
      </c>
      <c r="V2962" s="7">
        <v>45888.7083564815</v>
      </c>
      <c r="W2962" s="3"/>
    </row>
    <row r="2963" ht="15.05" spans="1:23">
      <c r="A2963" s="4" t="str">
        <f t="array" ref="A2963">IF(SUM(--ISNUMBER(SEARCH({", AB ",", BC ",", MB ",", NB ",", NL ",", NS ",", NT ",", NU ",", ON ",", PE ",", QC ",", SK ",", YT "},UPPER(C2963))))&gt;0,"Canada","USA")</f>
        <v>USA</v>
      </c>
      <c r="B2963" s="3" t="s">
        <v>14129</v>
      </c>
      <c r="C2963" s="3" t="s">
        <v>14130</v>
      </c>
      <c r="D2963" s="3" t="s">
        <v>14131</v>
      </c>
      <c r="E2963" s="3" t="s">
        <v>14127</v>
      </c>
      <c r="F2963" s="3" t="s">
        <v>14132</v>
      </c>
      <c r="G2963" s="3" t="s">
        <v>27</v>
      </c>
      <c r="H2963" s="3" t="s">
        <v>91</v>
      </c>
      <c r="I2963" s="3">
        <v>1</v>
      </c>
      <c r="J2963" s="3">
        <v>-90.28924</v>
      </c>
      <c r="K2963" s="3">
        <v>38.62025</v>
      </c>
      <c r="L2963" s="3" t="s">
        <v>14128</v>
      </c>
      <c r="M2963" s="3">
        <v>0</v>
      </c>
      <c r="N2963" s="3">
        <v>0</v>
      </c>
      <c r="O2963" s="3">
        <v>0</v>
      </c>
      <c r="P2963" s="3">
        <v>0</v>
      </c>
      <c r="Q2963" s="3" t="s">
        <v>29</v>
      </c>
      <c r="R2963" s="3" t="s">
        <v>30</v>
      </c>
      <c r="S2963" s="3"/>
      <c r="T2963" s="3"/>
      <c r="U2963" s="7">
        <v>45667.7394560185</v>
      </c>
      <c r="V2963" s="7">
        <v>45832.5485648148</v>
      </c>
      <c r="W2963" s="3"/>
    </row>
    <row r="2964" ht="15.05" spans="1:23">
      <c r="A2964" s="4" t="str">
        <f t="array" ref="A2964">IF(SUM(--ISNUMBER(SEARCH({", AB ",", BC ",", MB ",", NB ",", NL ",", NS ",", NT ",", NU ",", ON ",", PE ",", QC ",", SK ",", YT "},UPPER(C2964))))&gt;0,"Canada","USA")</f>
        <v>USA</v>
      </c>
      <c r="B2964" s="3" t="s">
        <v>14133</v>
      </c>
      <c r="C2964" s="3" t="s">
        <v>14134</v>
      </c>
      <c r="D2964" s="3" t="s">
        <v>14135</v>
      </c>
      <c r="E2964" s="3" t="s">
        <v>14136</v>
      </c>
      <c r="F2964" s="3"/>
      <c r="G2964" s="3" t="s">
        <v>27</v>
      </c>
      <c r="H2964" s="3" t="s">
        <v>27</v>
      </c>
      <c r="I2964" s="3">
        <v>5</v>
      </c>
      <c r="J2964" s="3">
        <v>-89.08621</v>
      </c>
      <c r="K2964" s="3">
        <v>42.30085</v>
      </c>
      <c r="L2964" s="3" t="s">
        <v>14137</v>
      </c>
      <c r="M2964" s="3">
        <v>0</v>
      </c>
      <c r="N2964" s="3">
        <v>0</v>
      </c>
      <c r="O2964" s="3">
        <v>0</v>
      </c>
      <c r="P2964" s="3">
        <v>0</v>
      </c>
      <c r="Q2964" s="3" t="s">
        <v>29</v>
      </c>
      <c r="R2964" s="3" t="s">
        <v>30</v>
      </c>
      <c r="S2964" s="3"/>
      <c r="T2964" s="3"/>
      <c r="U2964" s="7">
        <v>45695.5312847222</v>
      </c>
      <c r="V2964" s="7">
        <v>45827.6781134259</v>
      </c>
      <c r="W2964" s="3"/>
    </row>
    <row r="2965" ht="15.05" spans="1:23">
      <c r="A2965" s="4" t="str">
        <f t="array" ref="A2965">IF(SUM(--ISNUMBER(SEARCH({", AB ",", BC ",", MB ",", NB ",", NL ",", NS ",", NT ",", NU ",", ON ",", PE ",", QC ",", SK ",", YT "},UPPER(C2965))))&gt;0,"Canada","USA")</f>
        <v>USA</v>
      </c>
      <c r="B2965" s="3" t="s">
        <v>14138</v>
      </c>
      <c r="C2965" s="3" t="s">
        <v>14139</v>
      </c>
      <c r="D2965" s="3" t="s">
        <v>14140</v>
      </c>
      <c r="E2965" s="3" t="s">
        <v>14141</v>
      </c>
      <c r="F2965" s="3"/>
      <c r="G2965" s="3" t="s">
        <v>27</v>
      </c>
      <c r="H2965" s="3" t="s">
        <v>27</v>
      </c>
      <c r="I2965" s="3">
        <v>5</v>
      </c>
      <c r="J2965" s="3">
        <v>-98.69843</v>
      </c>
      <c r="K2965" s="3">
        <v>46.92541</v>
      </c>
      <c r="L2965" s="3" t="s">
        <v>14142</v>
      </c>
      <c r="M2965" s="3">
        <v>0</v>
      </c>
      <c r="N2965" s="3">
        <v>0</v>
      </c>
      <c r="O2965" s="3">
        <v>0</v>
      </c>
      <c r="P2965" s="3">
        <v>0</v>
      </c>
      <c r="Q2965" s="3" t="s">
        <v>29</v>
      </c>
      <c r="R2965" s="3" t="s">
        <v>30</v>
      </c>
      <c r="S2965" s="3"/>
      <c r="T2965" s="3"/>
      <c r="U2965" s="7">
        <v>45668.8693634259</v>
      </c>
      <c r="V2965" s="7">
        <v>45834.6587731481</v>
      </c>
      <c r="W2965" s="3"/>
    </row>
    <row r="2966" ht="15.05" spans="1:23">
      <c r="A2966" s="4" t="str">
        <f t="array" ref="A2966">IF(SUM(--ISNUMBER(SEARCH({", AB ",", BC ",", MB ",", NB ",", NL ",", NS ",", NT ",", NU ",", ON ",", PE ",", QC ",", SK ",", YT "},UPPER(C2966))))&gt;0,"Canada","USA")</f>
        <v>USA</v>
      </c>
      <c r="B2966" s="3" t="s">
        <v>14138</v>
      </c>
      <c r="C2966" s="3" t="s">
        <v>14143</v>
      </c>
      <c r="D2966" s="3" t="s">
        <v>14140</v>
      </c>
      <c r="E2966" s="3" t="s">
        <v>14141</v>
      </c>
      <c r="F2966" s="3"/>
      <c r="G2966" s="3" t="s">
        <v>27</v>
      </c>
      <c r="H2966" s="3" t="s">
        <v>27</v>
      </c>
      <c r="I2966" s="3">
        <v>5</v>
      </c>
      <c r="J2966" s="3">
        <v>-98.69848</v>
      </c>
      <c r="K2966" s="3">
        <v>46.9254</v>
      </c>
      <c r="L2966" s="3" t="s">
        <v>14142</v>
      </c>
      <c r="M2966" s="3">
        <v>0</v>
      </c>
      <c r="N2966" s="3">
        <v>0</v>
      </c>
      <c r="O2966" s="3">
        <v>0</v>
      </c>
      <c r="P2966" s="3">
        <v>0</v>
      </c>
      <c r="Q2966" s="3" t="s">
        <v>29</v>
      </c>
      <c r="R2966" s="3" t="s">
        <v>30</v>
      </c>
      <c r="S2966" s="3"/>
      <c r="T2966" s="3"/>
      <c r="U2966" s="7">
        <v>45668.7266666667</v>
      </c>
      <c r="V2966" s="7">
        <v>45919.7272569444</v>
      </c>
      <c r="W2966" s="3"/>
    </row>
    <row r="2967" ht="15.05" spans="1:23">
      <c r="A2967" s="4" t="str">
        <f t="array" ref="A2967">IF(SUM(--ISNUMBER(SEARCH({", AB ",", BC ",", MB ",", NB ",", NL ",", NS ",", NT ",", NU ",", ON ",", PE ",", QC ",", SK ",", YT "},UPPER(C2967))))&gt;0,"Canada","USA")</f>
        <v>USA</v>
      </c>
      <c r="B2967" s="3" t="s">
        <v>14144</v>
      </c>
      <c r="C2967" s="3" t="s">
        <v>14145</v>
      </c>
      <c r="D2967" s="3" t="s">
        <v>14146</v>
      </c>
      <c r="E2967" s="3" t="s">
        <v>14147</v>
      </c>
      <c r="F2967" s="3"/>
      <c r="G2967" s="3" t="s">
        <v>27</v>
      </c>
      <c r="H2967" s="3" t="s">
        <v>27</v>
      </c>
      <c r="I2967" s="3">
        <v>5</v>
      </c>
      <c r="J2967" s="3">
        <v>-87.47474</v>
      </c>
      <c r="K2967" s="3">
        <v>37.35898</v>
      </c>
      <c r="L2967" s="3" t="s">
        <v>14148</v>
      </c>
      <c r="M2967" s="3">
        <v>0</v>
      </c>
      <c r="N2967" s="3">
        <v>0</v>
      </c>
      <c r="O2967" s="3">
        <v>0</v>
      </c>
      <c r="P2967" s="3">
        <v>0</v>
      </c>
      <c r="Q2967" s="3" t="s">
        <v>29</v>
      </c>
      <c r="R2967" s="3" t="s">
        <v>30</v>
      </c>
      <c r="S2967" s="3"/>
      <c r="T2967" s="3"/>
      <c r="U2967" s="7">
        <v>45665.9829282407</v>
      </c>
      <c r="V2967" s="7">
        <v>45831.4394791667</v>
      </c>
      <c r="W2967" s="3"/>
    </row>
    <row r="2968" ht="15.05" spans="1:23">
      <c r="A2968" s="4" t="str">
        <f t="array" ref="A2968">IF(SUM(--ISNUMBER(SEARCH({", AB ",", BC ",", MB ",", NB ",", NL ",", NS ",", NT ",", NU ",", ON ",", PE ",", QC ",", SK ",", YT "},UPPER(C2968))))&gt;0,"Canada","USA")</f>
        <v>USA</v>
      </c>
      <c r="B2968" s="3" t="s">
        <v>14149</v>
      </c>
      <c r="C2968" s="3" t="s">
        <v>14150</v>
      </c>
      <c r="D2968" s="3" t="s">
        <v>14151</v>
      </c>
      <c r="E2968" s="3" t="s">
        <v>14152</v>
      </c>
      <c r="F2968" s="3" t="s">
        <v>14153</v>
      </c>
      <c r="G2968" s="3" t="s">
        <v>27</v>
      </c>
      <c r="H2968" s="3" t="s">
        <v>27</v>
      </c>
      <c r="I2968" s="3">
        <v>6</v>
      </c>
      <c r="J2968" s="3">
        <v>-95.8893596</v>
      </c>
      <c r="K2968" s="3">
        <v>36.1474964</v>
      </c>
      <c r="L2968" s="3" t="s">
        <v>14154</v>
      </c>
      <c r="M2968" s="3">
        <v>0</v>
      </c>
      <c r="N2968" s="3">
        <v>0</v>
      </c>
      <c r="O2968" s="3">
        <v>0</v>
      </c>
      <c r="P2968" s="3">
        <v>0</v>
      </c>
      <c r="Q2968" s="3" t="s">
        <v>29</v>
      </c>
      <c r="R2968" s="3" t="s">
        <v>30</v>
      </c>
      <c r="S2968" s="3"/>
      <c r="T2968" s="3"/>
      <c r="U2968" s="7">
        <v>45667.4615046296</v>
      </c>
      <c r="V2968" s="7">
        <v>45839.5460069444</v>
      </c>
      <c r="W2968" s="3"/>
    </row>
    <row r="2969" ht="15.05" spans="1:23">
      <c r="A2969" s="4" t="str">
        <f t="array" ref="A2969">IF(SUM(--ISNUMBER(SEARCH({", AB ",", BC ",", MB ",", NB ",", NL ",", NS ",", NT ",", NU ",", ON ",", PE ",", QC ",", SK ",", YT "},UPPER(C2969))))&gt;0,"Canada","USA")</f>
        <v>USA</v>
      </c>
      <c r="B2969" s="3" t="s">
        <v>14155</v>
      </c>
      <c r="C2969" s="3" t="s">
        <v>14156</v>
      </c>
      <c r="D2969" s="3" t="s">
        <v>14157</v>
      </c>
      <c r="E2969" s="3" t="s">
        <v>14158</v>
      </c>
      <c r="F2969" s="3"/>
      <c r="G2969" s="3" t="s">
        <v>27</v>
      </c>
      <c r="H2969" s="3" t="s">
        <v>27</v>
      </c>
      <c r="I2969" s="3">
        <v>5</v>
      </c>
      <c r="J2969" s="3">
        <v>-114.07091</v>
      </c>
      <c r="K2969" s="3">
        <v>46.27599</v>
      </c>
      <c r="L2969" s="3" t="s">
        <v>1239</v>
      </c>
      <c r="M2969" s="3">
        <v>0</v>
      </c>
      <c r="N2969" s="3">
        <v>0</v>
      </c>
      <c r="O2969" s="3">
        <v>0</v>
      </c>
      <c r="P2969" s="3">
        <v>0</v>
      </c>
      <c r="Q2969" s="3" t="s">
        <v>29</v>
      </c>
      <c r="R2969" s="3" t="s">
        <v>30</v>
      </c>
      <c r="S2969" s="3"/>
      <c r="T2969" s="3"/>
      <c r="U2969" s="7">
        <v>45666.5954513889</v>
      </c>
      <c r="V2969" s="7">
        <v>45919.6300462963</v>
      </c>
      <c r="W2969" s="3"/>
    </row>
    <row r="2970" ht="15.05" spans="1:23">
      <c r="A2970" s="4" t="str">
        <f t="array" ref="A2970">IF(SUM(--ISNUMBER(SEARCH({", AB ",", BC ",", MB ",", NB ",", NL ",", NS ",", NT ",", NU ",", ON ",", PE ",", QC ",", SK ",", YT "},UPPER(C2970))))&gt;0,"Canada","USA")</f>
        <v>USA</v>
      </c>
      <c r="B2970" s="3" t="s">
        <v>14159</v>
      </c>
      <c r="C2970" s="3" t="s">
        <v>14160</v>
      </c>
      <c r="D2970" s="3" t="s">
        <v>14161</v>
      </c>
      <c r="E2970" s="3" t="s">
        <v>14162</v>
      </c>
      <c r="F2970" s="3"/>
      <c r="G2970" s="3" t="s">
        <v>27</v>
      </c>
      <c r="H2970" s="3" t="s">
        <v>27</v>
      </c>
      <c r="I2970" s="3">
        <v>5</v>
      </c>
      <c r="J2970" s="3">
        <v>-113.717434099999</v>
      </c>
      <c r="K2970" s="8" t="s">
        <v>14163</v>
      </c>
      <c r="L2970" s="3" t="s">
        <v>14164</v>
      </c>
      <c r="M2970" s="3">
        <v>0</v>
      </c>
      <c r="N2970" s="3">
        <v>0</v>
      </c>
      <c r="O2970" s="3">
        <v>0</v>
      </c>
      <c r="P2970" s="3">
        <v>0</v>
      </c>
      <c r="Q2970" s="3" t="s">
        <v>29</v>
      </c>
      <c r="R2970" s="3" t="s">
        <v>30</v>
      </c>
      <c r="S2970" s="3"/>
      <c r="T2970" s="3"/>
      <c r="U2970" s="7">
        <v>45698.4690972222</v>
      </c>
      <c r="V2970" s="7">
        <v>45827.6257060185</v>
      </c>
      <c r="W2970" s="3"/>
    </row>
    <row r="2971" ht="15.05" spans="1:23">
      <c r="A2971" s="4" t="str">
        <f t="array" ref="A2971">IF(SUM(--ISNUMBER(SEARCH({", AB ",", BC ",", MB ",", NB ",", NL ",", NS ",", NT ",", NU ",", ON ",", PE ",", QC ",", SK ",", YT "},UPPER(C2971))))&gt;0,"Canada","USA")</f>
        <v>USA</v>
      </c>
      <c r="B2971" s="3" t="s">
        <v>14165</v>
      </c>
      <c r="C2971" s="3" t="s">
        <v>14166</v>
      </c>
      <c r="D2971" s="3" t="s">
        <v>14044</v>
      </c>
      <c r="E2971" s="3" t="s">
        <v>14045</v>
      </c>
      <c r="F2971" s="3"/>
      <c r="G2971" s="3" t="s">
        <v>27</v>
      </c>
      <c r="H2971" s="3" t="s">
        <v>27</v>
      </c>
      <c r="I2971" s="3">
        <v>5</v>
      </c>
      <c r="J2971" s="3">
        <v>-149.89154</v>
      </c>
      <c r="K2971" s="3">
        <v>61.17032</v>
      </c>
      <c r="L2971" s="3"/>
      <c r="M2971" s="3">
        <v>0</v>
      </c>
      <c r="N2971" s="3">
        <v>0</v>
      </c>
      <c r="O2971" s="3">
        <v>0</v>
      </c>
      <c r="P2971" s="3">
        <v>0</v>
      </c>
      <c r="Q2971" s="3" t="s">
        <v>29</v>
      </c>
      <c r="R2971" s="3" t="s">
        <v>30</v>
      </c>
      <c r="S2971" s="3"/>
      <c r="T2971" s="3"/>
      <c r="U2971" s="7">
        <v>45610.4409837963</v>
      </c>
      <c r="V2971" s="7">
        <v>45611.4696643519</v>
      </c>
      <c r="W2971" s="3"/>
    </row>
    <row r="2972" ht="15.05" spans="1:23">
      <c r="A2972" s="4" t="str">
        <f t="array" ref="A2972">IF(SUM(--ISNUMBER(SEARCH({", AB ",", BC ",", MB ",", NB ",", NL ",", NS ",", NT ",", NU ",", ON ",", PE ",", QC ",", SK ",", YT "},UPPER(C2972))))&gt;0,"Canada","USA")</f>
        <v>USA</v>
      </c>
      <c r="B2972" s="3" t="s">
        <v>14167</v>
      </c>
      <c r="C2972" s="3" t="s">
        <v>14168</v>
      </c>
      <c r="D2972" s="3" t="s">
        <v>14169</v>
      </c>
      <c r="E2972" s="3" t="s">
        <v>14170</v>
      </c>
      <c r="F2972" s="3" t="s">
        <v>14171</v>
      </c>
      <c r="G2972" s="3" t="s">
        <v>27</v>
      </c>
      <c r="H2972" s="3" t="s">
        <v>27</v>
      </c>
      <c r="I2972" s="3">
        <v>5</v>
      </c>
      <c r="J2972" s="3">
        <v>-73.79293</v>
      </c>
      <c r="K2972" s="3">
        <v>43.78018</v>
      </c>
      <c r="L2972" s="3" t="s">
        <v>14172</v>
      </c>
      <c r="M2972" s="3">
        <v>0</v>
      </c>
      <c r="N2972" s="3">
        <v>0</v>
      </c>
      <c r="O2972" s="3">
        <v>0</v>
      </c>
      <c r="P2972" s="3">
        <v>0</v>
      </c>
      <c r="Q2972" s="3" t="s">
        <v>29</v>
      </c>
      <c r="R2972" s="3" t="s">
        <v>30</v>
      </c>
      <c r="S2972" s="3"/>
      <c r="T2972" s="3"/>
      <c r="U2972" s="7">
        <v>45669.5321064815</v>
      </c>
      <c r="V2972" s="7">
        <v>45919.7229282407</v>
      </c>
      <c r="W2972" s="3"/>
    </row>
    <row r="2973" ht="15.05" spans="1:23">
      <c r="A2973" s="4" t="str">
        <f t="array" ref="A2973">IF(SUM(--ISNUMBER(SEARCH({", AB ",", BC ",", MB ",", NB ",", NL ",", NS ",", NT ",", NU ",", ON ",", PE ",", QC ",", SK ",", YT "},UPPER(C2973))))&gt;0,"Canada","USA")</f>
        <v>USA</v>
      </c>
      <c r="B2973" s="3" t="s">
        <v>14173</v>
      </c>
      <c r="C2973" s="3" t="s">
        <v>14174</v>
      </c>
      <c r="D2973" s="3">
        <v>5037065315</v>
      </c>
      <c r="E2973" s="3" t="s">
        <v>14175</v>
      </c>
      <c r="F2973" s="3" t="s">
        <v>250</v>
      </c>
      <c r="G2973" s="3" t="s">
        <v>27</v>
      </c>
      <c r="H2973" s="3" t="s">
        <v>27</v>
      </c>
      <c r="I2973" s="3">
        <v>3</v>
      </c>
      <c r="J2973" s="3">
        <v>-122.603815</v>
      </c>
      <c r="K2973" s="3">
        <v>45.4578886</v>
      </c>
      <c r="L2973" s="3" t="s">
        <v>14176</v>
      </c>
      <c r="M2973" s="3">
        <v>0</v>
      </c>
      <c r="N2973" s="3">
        <v>0</v>
      </c>
      <c r="O2973" s="3">
        <v>0</v>
      </c>
      <c r="P2973" s="3">
        <v>0</v>
      </c>
      <c r="Q2973" s="3" t="s">
        <v>29</v>
      </c>
      <c r="R2973" s="3" t="s">
        <v>30</v>
      </c>
      <c r="S2973" s="3"/>
      <c r="T2973" s="3"/>
      <c r="U2973" s="7">
        <v>45666.7269444444</v>
      </c>
      <c r="V2973" s="7">
        <v>45841.5030555556</v>
      </c>
      <c r="W2973" s="3"/>
    </row>
    <row r="2974" ht="15.05" spans="1:23">
      <c r="A2974" s="4" t="str">
        <f t="array" ref="A2974">IF(SUM(--ISNUMBER(SEARCH({", AB ",", BC ",", MB ",", NB ",", NL ",", NS ",", NT ",", NU ",", ON ",", PE ",", QC ",", SK ",", YT "},UPPER(C2974))))&gt;0,"Canada","USA")</f>
        <v>USA</v>
      </c>
      <c r="B2974" s="3" t="s">
        <v>14177</v>
      </c>
      <c r="C2974" s="3" t="s">
        <v>14178</v>
      </c>
      <c r="D2974" s="3" t="s">
        <v>14179</v>
      </c>
      <c r="E2974" s="3" t="s">
        <v>14180</v>
      </c>
      <c r="F2974" s="3" t="s">
        <v>14181</v>
      </c>
      <c r="G2974" s="3" t="s">
        <v>27</v>
      </c>
      <c r="H2974" s="3" t="s">
        <v>27</v>
      </c>
      <c r="I2974" s="3">
        <v>1</v>
      </c>
      <c r="J2974" s="3">
        <v>-93.24981</v>
      </c>
      <c r="K2974" s="3">
        <v>37.18669</v>
      </c>
      <c r="L2974" s="3" t="s">
        <v>14182</v>
      </c>
      <c r="M2974" s="3">
        <v>125</v>
      </c>
      <c r="N2974" s="3">
        <v>0</v>
      </c>
      <c r="O2974" s="3">
        <v>0</v>
      </c>
      <c r="P2974" s="3">
        <v>0</v>
      </c>
      <c r="Q2974" s="3" t="s">
        <v>29</v>
      </c>
      <c r="R2974" s="3" t="s">
        <v>30</v>
      </c>
      <c r="S2974" s="3"/>
      <c r="T2974" s="3"/>
      <c r="U2974" s="7">
        <v>45603.358275463</v>
      </c>
      <c r="V2974" s="7">
        <v>45832.5563888889</v>
      </c>
      <c r="W2974" s="3"/>
    </row>
    <row r="2975" ht="15.05" spans="1:23">
      <c r="A2975" s="4" t="str">
        <f t="array" ref="A2975">IF(SUM(--ISNUMBER(SEARCH({", AB ",", BC ",", MB ",", NB ",", NL ",", NS ",", NT ",", NU ",", ON ",", PE ",", QC ",", SK ",", YT "},UPPER(C2975))))&gt;0,"Canada","USA")</f>
        <v>USA</v>
      </c>
      <c r="B2975" s="3" t="s">
        <v>14183</v>
      </c>
      <c r="C2975" s="3" t="s">
        <v>14184</v>
      </c>
      <c r="D2975" s="3" t="s">
        <v>14185</v>
      </c>
      <c r="E2975" s="3" t="s">
        <v>14175</v>
      </c>
      <c r="F2975" s="3"/>
      <c r="G2975" s="3" t="s">
        <v>27</v>
      </c>
      <c r="H2975" s="3" t="s">
        <v>27</v>
      </c>
      <c r="I2975" s="3">
        <v>3</v>
      </c>
      <c r="J2975" s="3">
        <v>-122.7204644</v>
      </c>
      <c r="K2975" s="3">
        <v>45.5763555</v>
      </c>
      <c r="L2975" s="3" t="s">
        <v>14186</v>
      </c>
      <c r="M2975" s="3">
        <v>0</v>
      </c>
      <c r="N2975" s="3">
        <v>0</v>
      </c>
      <c r="O2975" s="3">
        <v>0</v>
      </c>
      <c r="P2975" s="3">
        <v>0</v>
      </c>
      <c r="Q2975" s="3" t="s">
        <v>29</v>
      </c>
      <c r="R2975" s="3" t="s">
        <v>30</v>
      </c>
      <c r="S2975" s="3"/>
      <c r="T2975" s="3"/>
      <c r="U2975" s="7">
        <v>45666.707337963</v>
      </c>
      <c r="V2975" s="7">
        <v>45919.7217476852</v>
      </c>
      <c r="W2975" s="3"/>
    </row>
    <row r="2976" ht="15.05" spans="1:23">
      <c r="A2976" s="4" t="str">
        <f t="array" ref="A2976">IF(SUM(--ISNUMBER(SEARCH({", AB ",", BC ",", MB ",", NB ",", NL ",", NS ",", NT ",", NU ",", ON ",", PE ",", QC ",", SK ",", YT "},UPPER(C2976))))&gt;0,"Canada","USA")</f>
        <v>USA</v>
      </c>
      <c r="B2976" s="3" t="s">
        <v>14187</v>
      </c>
      <c r="C2976" s="3" t="s">
        <v>14188</v>
      </c>
      <c r="D2976" s="3" t="s">
        <v>14189</v>
      </c>
      <c r="E2976" s="3" t="s">
        <v>14190</v>
      </c>
      <c r="F2976" s="3"/>
      <c r="G2976" s="3" t="s">
        <v>27</v>
      </c>
      <c r="H2976" s="3" t="s">
        <v>91</v>
      </c>
      <c r="I2976" s="3">
        <v>5</v>
      </c>
      <c r="J2976" s="3">
        <v>-89.5624870004883</v>
      </c>
      <c r="K2976" s="8" t="s">
        <v>14191</v>
      </c>
      <c r="L2976" s="3" t="s">
        <v>14192</v>
      </c>
      <c r="M2976" s="3">
        <v>0</v>
      </c>
      <c r="N2976" s="3">
        <v>0</v>
      </c>
      <c r="O2976" s="3">
        <v>0</v>
      </c>
      <c r="P2976" s="3">
        <v>0</v>
      </c>
      <c r="Q2976" s="3" t="s">
        <v>29</v>
      </c>
      <c r="R2976" s="3" t="s">
        <v>30</v>
      </c>
      <c r="S2976" s="3"/>
      <c r="T2976" s="3"/>
      <c r="U2976" s="7">
        <v>45750.3657407407</v>
      </c>
      <c r="V2976" s="7">
        <v>45866.6888888889</v>
      </c>
      <c r="W2976" s="3"/>
    </row>
    <row r="2977" ht="15.05" spans="1:23">
      <c r="A2977" s="4" t="str">
        <f t="array" ref="A2977">IF(SUM(--ISNUMBER(SEARCH({", AB ",", BC ",", MB ",", NB ",", NL ",", NS ",", NT ",", NU ",", ON ",", PE ",", QC ",", SK ",", YT "},UPPER(C2977))))&gt;0,"Canada","USA")</f>
        <v>USA</v>
      </c>
      <c r="B2977" s="3" t="s">
        <v>14193</v>
      </c>
      <c r="C2977" s="3" t="s">
        <v>14194</v>
      </c>
      <c r="D2977" s="3" t="s">
        <v>14195</v>
      </c>
      <c r="E2977" s="3" t="s">
        <v>14196</v>
      </c>
      <c r="F2977" s="3"/>
      <c r="G2977" s="3" t="s">
        <v>27</v>
      </c>
      <c r="H2977" s="3" t="s">
        <v>27</v>
      </c>
      <c r="I2977" s="3">
        <v>5</v>
      </c>
      <c r="J2977" s="3">
        <v>-85.7654249743128</v>
      </c>
      <c r="K2977" s="8" t="s">
        <v>14197</v>
      </c>
      <c r="L2977" s="3" t="s">
        <v>14198</v>
      </c>
      <c r="M2977" s="3">
        <v>0</v>
      </c>
      <c r="N2977" s="3">
        <v>0</v>
      </c>
      <c r="O2977" s="3">
        <v>0</v>
      </c>
      <c r="P2977" s="3">
        <v>0</v>
      </c>
      <c r="Q2977" s="3" t="s">
        <v>29</v>
      </c>
      <c r="R2977" s="3" t="s">
        <v>30</v>
      </c>
      <c r="S2977" s="3"/>
      <c r="T2977" s="3"/>
      <c r="U2977" s="7">
        <v>45751.5371643519</v>
      </c>
      <c r="V2977" s="7">
        <v>45916.6909375</v>
      </c>
      <c r="W2977" s="3"/>
    </row>
    <row r="2978" ht="15.05" spans="1:23">
      <c r="A2978" s="4" t="str">
        <f t="array" ref="A2978">IF(SUM(--ISNUMBER(SEARCH({", AB ",", BC ",", MB ",", NB ",", NL ",", NS ",", NT ",", NU ",", ON ",", PE ",", QC ",", SK ",", YT "},UPPER(C2978))))&gt;0,"Canada","USA")</f>
        <v>USA</v>
      </c>
      <c r="B2978" s="3" t="s">
        <v>14199</v>
      </c>
      <c r="C2978" s="3" t="s">
        <v>14200</v>
      </c>
      <c r="D2978" s="3" t="s">
        <v>14201</v>
      </c>
      <c r="E2978" s="3" t="s">
        <v>14202</v>
      </c>
      <c r="F2978" s="3"/>
      <c r="G2978" s="3" t="s">
        <v>27</v>
      </c>
      <c r="H2978" s="3" t="s">
        <v>91</v>
      </c>
      <c r="I2978" s="3">
        <v>5</v>
      </c>
      <c r="J2978" s="3">
        <v>-90.43592</v>
      </c>
      <c r="K2978" s="3">
        <v>30.50817</v>
      </c>
      <c r="L2978" s="3" t="s">
        <v>14203</v>
      </c>
      <c r="M2978" s="3">
        <v>0</v>
      </c>
      <c r="N2978" s="3">
        <v>0</v>
      </c>
      <c r="O2978" s="3">
        <v>0</v>
      </c>
      <c r="P2978" s="3">
        <v>0</v>
      </c>
      <c r="Q2978" s="3" t="s">
        <v>29</v>
      </c>
      <c r="R2978" s="3" t="s">
        <v>30</v>
      </c>
      <c r="S2978" s="3"/>
      <c r="T2978" s="3"/>
      <c r="U2978" s="7">
        <v>45652.480787037</v>
      </c>
      <c r="V2978" s="7">
        <v>45831.4738194444</v>
      </c>
      <c r="W2978" s="3"/>
    </row>
    <row r="2979" ht="15.05" spans="1:23">
      <c r="A2979" s="4" t="str">
        <f t="array" ref="A2979">IF(SUM(--ISNUMBER(SEARCH({", AB ",", BC ",", MB ",", NB ",", NL ",", NS ",", NT ",", NU ",", ON ",", PE ",", QC ",", SK ",", YT "},UPPER(C2979))))&gt;0,"Canada","USA")</f>
        <v>USA</v>
      </c>
      <c r="B2979" s="3" t="s">
        <v>14204</v>
      </c>
      <c r="C2979" s="3" t="s">
        <v>14205</v>
      </c>
      <c r="D2979" s="3" t="s">
        <v>14206</v>
      </c>
      <c r="E2979" s="3" t="s">
        <v>14207</v>
      </c>
      <c r="F2979" s="3"/>
      <c r="G2979" s="3" t="s">
        <v>27</v>
      </c>
      <c r="H2979" s="3" t="s">
        <v>27</v>
      </c>
      <c r="I2979" s="3">
        <v>5</v>
      </c>
      <c r="J2979" s="3">
        <v>-95.14424</v>
      </c>
      <c r="K2979" s="3">
        <v>29.98317</v>
      </c>
      <c r="L2979" s="3"/>
      <c r="M2979" s="3">
        <v>0</v>
      </c>
      <c r="N2979" s="3">
        <v>0</v>
      </c>
      <c r="O2979" s="3">
        <v>0</v>
      </c>
      <c r="P2979" s="3">
        <v>0</v>
      </c>
      <c r="Q2979" s="3" t="s">
        <v>29</v>
      </c>
      <c r="R2979" s="3" t="s">
        <v>78</v>
      </c>
      <c r="S2979" s="3"/>
      <c r="T2979" s="3"/>
      <c r="U2979" s="7">
        <v>45726.436724537</v>
      </c>
      <c r="V2979" s="7">
        <v>45729.4375810185</v>
      </c>
      <c r="W2979" s="3"/>
    </row>
    <row r="2980" ht="15.05" spans="1:23">
      <c r="A2980" s="4" t="str">
        <f t="array" ref="A2980">IF(SUM(--ISNUMBER(SEARCH({", AB ",", BC ",", MB ",", NB ",", NL ",", NS ",", NT ",", NU ",", ON ",", PE ",", QC ",", SK ",", YT "},UPPER(C2980))))&gt;0,"Canada","USA")</f>
        <v>USA</v>
      </c>
      <c r="B2980" s="3" t="s">
        <v>14208</v>
      </c>
      <c r="C2980" s="3" t="s">
        <v>14205</v>
      </c>
      <c r="D2980" s="3" t="s">
        <v>14206</v>
      </c>
      <c r="E2980" s="3" t="s">
        <v>14209</v>
      </c>
      <c r="F2980" s="3" t="s">
        <v>14210</v>
      </c>
      <c r="G2980" s="3" t="s">
        <v>27</v>
      </c>
      <c r="H2980" s="3" t="s">
        <v>27</v>
      </c>
      <c r="I2980" s="3">
        <v>5</v>
      </c>
      <c r="J2980" s="3">
        <v>-95.14423</v>
      </c>
      <c r="K2980" s="3">
        <v>29.98319</v>
      </c>
      <c r="L2980" s="3"/>
      <c r="M2980" s="3">
        <v>0</v>
      </c>
      <c r="N2980" s="3">
        <v>0</v>
      </c>
      <c r="O2980" s="3">
        <v>0</v>
      </c>
      <c r="P2980" s="3">
        <v>0</v>
      </c>
      <c r="Q2980" s="3" t="s">
        <v>29</v>
      </c>
      <c r="R2980" s="3" t="s">
        <v>30</v>
      </c>
      <c r="S2980" s="3"/>
      <c r="T2980" s="3"/>
      <c r="U2980" s="7">
        <v>45733.5870023148</v>
      </c>
      <c r="V2980" s="7">
        <v>45733.5870023148</v>
      </c>
      <c r="W2980" s="3"/>
    </row>
    <row r="2981" ht="15.05" spans="1:23">
      <c r="A2981" s="4" t="str">
        <f t="array" ref="A2981">IF(SUM(--ISNUMBER(SEARCH({", AB ",", BC ",", MB ",", NB ",", NL ",", NS ",", NT ",", NU ",", ON ",", PE ",", QC ",", SK ",", YT "},UPPER(C2981))))&gt;0,"Canada","USA")</f>
        <v>USA</v>
      </c>
      <c r="B2981" s="3" t="s">
        <v>14211</v>
      </c>
      <c r="C2981" s="3" t="s">
        <v>14212</v>
      </c>
      <c r="D2981" s="3" t="s">
        <v>14213</v>
      </c>
      <c r="E2981" s="3" t="s">
        <v>14214</v>
      </c>
      <c r="F2981" s="3"/>
      <c r="G2981" s="3" t="s">
        <v>27</v>
      </c>
      <c r="H2981" s="3" t="s">
        <v>27</v>
      </c>
      <c r="I2981" s="3">
        <v>5</v>
      </c>
      <c r="J2981" s="3">
        <v>-95.5076966227312</v>
      </c>
      <c r="K2981" s="8" t="s">
        <v>14215</v>
      </c>
      <c r="L2981" s="3" t="s">
        <v>14216</v>
      </c>
      <c r="M2981" s="3">
        <v>0</v>
      </c>
      <c r="N2981" s="3">
        <v>0</v>
      </c>
      <c r="O2981" s="3">
        <v>0</v>
      </c>
      <c r="P2981" s="3">
        <v>0</v>
      </c>
      <c r="Q2981" s="3" t="s">
        <v>29</v>
      </c>
      <c r="R2981" s="3" t="s">
        <v>30</v>
      </c>
      <c r="S2981" s="3"/>
      <c r="T2981" s="3"/>
      <c r="U2981" s="7">
        <v>45743.6878240741</v>
      </c>
      <c r="V2981" s="7">
        <v>45888.7052199074</v>
      </c>
      <c r="W2981" s="3"/>
    </row>
    <row r="2982" ht="15.05" spans="1:23">
      <c r="A2982" s="4" t="str">
        <f t="array" ref="A2982">IF(SUM(--ISNUMBER(SEARCH({", AB ",", BC ",", MB ",", NB ",", NL ",", NS ",", NT ",", NU ",", ON ",", PE ",", QC ",", SK ",", YT "},UPPER(C2982))))&gt;0,"Canada","USA")</f>
        <v>USA</v>
      </c>
      <c r="B2982" s="3" t="s">
        <v>14217</v>
      </c>
      <c r="C2982" s="3" t="s">
        <v>14218</v>
      </c>
      <c r="D2982" s="3" t="s">
        <v>14219</v>
      </c>
      <c r="E2982" s="3" t="s">
        <v>14220</v>
      </c>
      <c r="F2982" s="3"/>
      <c r="G2982" s="3" t="s">
        <v>27</v>
      </c>
      <c r="H2982" s="3" t="s">
        <v>27</v>
      </c>
      <c r="I2982" s="3">
        <v>5</v>
      </c>
      <c r="J2982" s="3">
        <v>-72.1189</v>
      </c>
      <c r="K2982" s="3">
        <v>43.99899</v>
      </c>
      <c r="L2982" s="3" t="s">
        <v>14221</v>
      </c>
      <c r="M2982" s="3">
        <v>0</v>
      </c>
      <c r="N2982" s="3">
        <v>0</v>
      </c>
      <c r="O2982" s="3">
        <v>0</v>
      </c>
      <c r="P2982" s="3">
        <v>0</v>
      </c>
      <c r="Q2982" s="3" t="s">
        <v>29</v>
      </c>
      <c r="R2982" s="3" t="s">
        <v>30</v>
      </c>
      <c r="S2982" s="3"/>
      <c r="T2982" s="3"/>
      <c r="U2982" s="7">
        <v>45729.7049421296</v>
      </c>
      <c r="V2982" s="7">
        <v>45866.3816898148</v>
      </c>
      <c r="W2982" s="3"/>
    </row>
    <row r="2983" ht="15.05" spans="1:23">
      <c r="A2983" s="4" t="str">
        <f t="array" ref="A2983">IF(SUM(--ISNUMBER(SEARCH({", AB ",", BC ",", MB ",", NB ",", NL ",", NS ",", NT ",", NU ",", ON ",", PE ",", QC ",", SK ",", YT "},UPPER(C2983))))&gt;0,"Canada","USA")</f>
        <v>USA</v>
      </c>
      <c r="B2983" s="3" t="s">
        <v>14222</v>
      </c>
      <c r="C2983" s="3" t="s">
        <v>14223</v>
      </c>
      <c r="D2983" s="3" t="s">
        <v>14224</v>
      </c>
      <c r="E2983" s="3" t="s">
        <v>14225</v>
      </c>
      <c r="F2983" s="3" t="s">
        <v>14226</v>
      </c>
      <c r="G2983" s="3" t="s">
        <v>27</v>
      </c>
      <c r="H2983" s="3" t="s">
        <v>91</v>
      </c>
      <c r="I2983" s="3">
        <v>5</v>
      </c>
      <c r="J2983" s="3">
        <v>-76.67453</v>
      </c>
      <c r="K2983" s="3">
        <v>39.26446</v>
      </c>
      <c r="L2983" s="3" t="s">
        <v>14227</v>
      </c>
      <c r="M2983" s="3">
        <v>150</v>
      </c>
      <c r="N2983" s="3">
        <v>0</v>
      </c>
      <c r="O2983" s="3">
        <v>0</v>
      </c>
      <c r="P2983" s="3">
        <v>0</v>
      </c>
      <c r="Q2983" s="3" t="s">
        <v>29</v>
      </c>
      <c r="R2983" s="3" t="s">
        <v>30</v>
      </c>
      <c r="S2983" s="3"/>
      <c r="T2983" s="3"/>
      <c r="U2983" s="7">
        <v>45653.5349305556</v>
      </c>
      <c r="V2983" s="7">
        <v>45831.5579976852</v>
      </c>
      <c r="W2983" s="3"/>
    </row>
    <row r="2984" ht="15.05" spans="1:23">
      <c r="A2984" s="4" t="str">
        <f t="array" ref="A2984">IF(SUM(--ISNUMBER(SEARCH({", AB ",", BC ",", MB ",", NB ",", NL ",", NS ",", NT ",", NU ",", ON ",", PE ",", QC ",", SK ",", YT "},UPPER(C2984))))&gt;0,"Canada","USA")</f>
        <v>USA</v>
      </c>
      <c r="B2984" s="3" t="s">
        <v>14228</v>
      </c>
      <c r="C2984" s="3" t="s">
        <v>14229</v>
      </c>
      <c r="D2984" s="3" t="s">
        <v>14230</v>
      </c>
      <c r="E2984" s="3" t="s">
        <v>14231</v>
      </c>
      <c r="F2984" s="3"/>
      <c r="G2984" s="3" t="s">
        <v>27</v>
      </c>
      <c r="H2984" s="3" t="s">
        <v>27</v>
      </c>
      <c r="I2984" s="3">
        <v>5</v>
      </c>
      <c r="J2984" s="3">
        <v>-104.79512</v>
      </c>
      <c r="K2984" s="3">
        <v>39.73055</v>
      </c>
      <c r="L2984" s="3"/>
      <c r="M2984" s="3">
        <v>0</v>
      </c>
      <c r="N2984" s="3">
        <v>0</v>
      </c>
      <c r="O2984" s="3">
        <v>0</v>
      </c>
      <c r="P2984" s="3">
        <v>0</v>
      </c>
      <c r="Q2984" s="3" t="s">
        <v>29</v>
      </c>
      <c r="R2984" s="3" t="s">
        <v>30</v>
      </c>
      <c r="S2984" s="3"/>
      <c r="T2984" s="3"/>
      <c r="U2984" s="7">
        <v>45644.6770949074</v>
      </c>
      <c r="V2984" s="7">
        <v>45777.4738425926</v>
      </c>
      <c r="W2984" s="3"/>
    </row>
    <row r="2985" ht="15.05" spans="1:23">
      <c r="A2985" s="4" t="str">
        <f t="array" ref="A2985">IF(SUM(--ISNUMBER(SEARCH({", AB ",", BC ",", MB ",", NB ",", NL ",", NS ",", NT ",", NU ",", ON ",", PE ",", QC ",", SK ",", YT "},UPPER(C2985))))&gt;0,"Canada","USA")</f>
        <v>USA</v>
      </c>
      <c r="B2985" s="3" t="s">
        <v>14232</v>
      </c>
      <c r="C2985" s="3" t="s">
        <v>14233</v>
      </c>
      <c r="D2985" s="3" t="s">
        <v>14234</v>
      </c>
      <c r="E2985" s="3" t="s">
        <v>14235</v>
      </c>
      <c r="F2985" s="3"/>
      <c r="G2985" s="3" t="s">
        <v>27</v>
      </c>
      <c r="H2985" s="3" t="s">
        <v>27</v>
      </c>
      <c r="I2985" s="3">
        <v>5</v>
      </c>
      <c r="J2985" s="3">
        <v>-80.14155</v>
      </c>
      <c r="K2985" s="3">
        <v>26.29009</v>
      </c>
      <c r="L2985" s="3"/>
      <c r="M2985" s="3">
        <v>0</v>
      </c>
      <c r="N2985" s="3">
        <v>0</v>
      </c>
      <c r="O2985" s="3">
        <v>0</v>
      </c>
      <c r="P2985" s="3">
        <v>0</v>
      </c>
      <c r="Q2985" s="3" t="s">
        <v>29</v>
      </c>
      <c r="R2985" s="3" t="s">
        <v>30</v>
      </c>
      <c r="S2985" s="3"/>
      <c r="T2985" s="3"/>
      <c r="U2985" s="7">
        <v>45664.7671296296</v>
      </c>
      <c r="V2985" s="7">
        <v>45664.7671296296</v>
      </c>
      <c r="W2985" s="3"/>
    </row>
    <row r="2986" ht="15.05" spans="1:23">
      <c r="A2986" s="4" t="str">
        <f t="array" ref="A2986">IF(SUM(--ISNUMBER(SEARCH({", AB ",", BC ",", MB ",", NB ",", NL ",", NS ",", NT ",", NU ",", ON ",", PE ",", QC ",", SK ",", YT "},UPPER(C2986))))&gt;0,"Canada","USA")</f>
        <v>USA</v>
      </c>
      <c r="B2986" s="3" t="s">
        <v>14236</v>
      </c>
      <c r="C2986" s="3" t="s">
        <v>14237</v>
      </c>
      <c r="D2986" s="3" t="s">
        <v>14238</v>
      </c>
      <c r="E2986" s="3" t="s">
        <v>14239</v>
      </c>
      <c r="F2986" s="3"/>
      <c r="G2986" s="3" t="s">
        <v>27</v>
      </c>
      <c r="H2986" s="3" t="s">
        <v>27</v>
      </c>
      <c r="I2986" s="3">
        <v>3</v>
      </c>
      <c r="J2986" s="3">
        <v>-122.884512299999</v>
      </c>
      <c r="K2986" s="8" t="s">
        <v>14240</v>
      </c>
      <c r="L2986" s="3" t="s">
        <v>14241</v>
      </c>
      <c r="M2986" s="3">
        <v>0</v>
      </c>
      <c r="N2986" s="3">
        <v>0</v>
      </c>
      <c r="O2986" s="3">
        <v>0</v>
      </c>
      <c r="P2986" s="3">
        <v>0</v>
      </c>
      <c r="Q2986" s="3" t="s">
        <v>29</v>
      </c>
      <c r="R2986" s="3" t="s">
        <v>30</v>
      </c>
      <c r="S2986" s="3"/>
      <c r="T2986" s="3"/>
      <c r="U2986" s="7">
        <v>45666.7237268519</v>
      </c>
      <c r="V2986" s="7">
        <v>45841.4994907407</v>
      </c>
      <c r="W2986" s="3"/>
    </row>
    <row r="2987" ht="15.05" spans="1:23">
      <c r="A2987" s="4" t="str">
        <f t="array" ref="A2987">IF(SUM(--ISNUMBER(SEARCH({", AB ",", BC ",", MB ",", NB ",", NL ",", NS ",", NT ",", NU ",", ON ",", PE ",", QC ",", SK ",", YT "},UPPER(C2987))))&gt;0,"Canada","USA")</f>
        <v>USA</v>
      </c>
      <c r="B2987" s="3" t="s">
        <v>14242</v>
      </c>
      <c r="C2987" s="3" t="s">
        <v>14243</v>
      </c>
      <c r="D2987" s="3" t="s">
        <v>14244</v>
      </c>
      <c r="E2987" s="3" t="s">
        <v>14245</v>
      </c>
      <c r="F2987" s="3"/>
      <c r="G2987" s="3" t="s">
        <v>27</v>
      </c>
      <c r="H2987" s="3" t="s">
        <v>27</v>
      </c>
      <c r="I2987" s="3">
        <v>5</v>
      </c>
      <c r="J2987" s="3">
        <v>-70.4326478438073</v>
      </c>
      <c r="K2987" s="8" t="s">
        <v>14246</v>
      </c>
      <c r="L2987" s="3" t="s">
        <v>14247</v>
      </c>
      <c r="M2987" s="3">
        <v>0</v>
      </c>
      <c r="N2987" s="3">
        <v>0</v>
      </c>
      <c r="O2987" s="3">
        <v>0</v>
      </c>
      <c r="P2987" s="3">
        <v>0</v>
      </c>
      <c r="Q2987" s="3" t="s">
        <v>29</v>
      </c>
      <c r="R2987" s="3" t="s">
        <v>30</v>
      </c>
      <c r="S2987" s="3"/>
      <c r="T2987" s="3"/>
      <c r="U2987" s="7">
        <v>45667.6082523148</v>
      </c>
      <c r="V2987" s="7">
        <v>45831.6799421296</v>
      </c>
      <c r="W2987" s="3"/>
    </row>
    <row r="2988" ht="15.05" spans="1:23">
      <c r="A2988" s="4" t="str">
        <f t="array" ref="A2988">IF(SUM(--ISNUMBER(SEARCH({", AB ",", BC ",", MB ",", NB ",", NL ",", NS ",", NT ",", NU ",", ON ",", PE ",", QC ",", SK ",", YT "},UPPER(C2988))))&gt;0,"Canada","USA")</f>
        <v>USA</v>
      </c>
      <c r="B2988" s="3" t="s">
        <v>14248</v>
      </c>
      <c r="C2988" s="3" t="s">
        <v>14249</v>
      </c>
      <c r="D2988" s="3" t="s">
        <v>14250</v>
      </c>
      <c r="E2988" s="3" t="s">
        <v>14251</v>
      </c>
      <c r="F2988" s="3"/>
      <c r="G2988" s="3" t="s">
        <v>27</v>
      </c>
      <c r="H2988" s="3" t="s">
        <v>27</v>
      </c>
      <c r="I2988" s="3">
        <v>5</v>
      </c>
      <c r="J2988" s="3">
        <v>-70.8942793605069</v>
      </c>
      <c r="K2988" s="8" t="s">
        <v>14252</v>
      </c>
      <c r="L2988" s="3"/>
      <c r="M2988" s="3">
        <v>0</v>
      </c>
      <c r="N2988" s="3">
        <v>0</v>
      </c>
      <c r="O2988" s="3">
        <v>0</v>
      </c>
      <c r="P2988" s="3">
        <v>0</v>
      </c>
      <c r="Q2988" s="3" t="s">
        <v>29</v>
      </c>
      <c r="R2988" s="3" t="s">
        <v>30</v>
      </c>
      <c r="S2988" s="3"/>
      <c r="T2988" s="3"/>
      <c r="U2988" s="7">
        <v>45666.6416435185</v>
      </c>
      <c r="V2988" s="7">
        <v>45666.6416435185</v>
      </c>
      <c r="W2988" s="3"/>
    </row>
    <row r="2989" ht="15.05" spans="1:23">
      <c r="A2989" s="4" t="str">
        <f t="array" ref="A2989">IF(SUM(--ISNUMBER(SEARCH({", AB ",", BC ",", MB ",", NB ",", NL ",", NS ",", NT ",", NU ",", ON ",", PE ",", QC ",", SK ",", YT "},UPPER(C2989))))&gt;0,"Canada","USA")</f>
        <v>USA</v>
      </c>
      <c r="B2989" s="3" t="s">
        <v>14253</v>
      </c>
      <c r="C2989" s="3" t="s">
        <v>14254</v>
      </c>
      <c r="D2989" s="3" t="s">
        <v>14255</v>
      </c>
      <c r="E2989" s="3" t="s">
        <v>14256</v>
      </c>
      <c r="F2989" s="3"/>
      <c r="G2989" s="3" t="s">
        <v>27</v>
      </c>
      <c r="H2989" s="3" t="s">
        <v>27</v>
      </c>
      <c r="I2989" s="3">
        <v>5</v>
      </c>
      <c r="J2989" s="3">
        <v>-94.19505</v>
      </c>
      <c r="K2989" s="3">
        <v>44.27412</v>
      </c>
      <c r="L2989" s="3"/>
      <c r="M2989" s="3">
        <v>0</v>
      </c>
      <c r="N2989" s="3">
        <v>0</v>
      </c>
      <c r="O2989" s="3">
        <v>0</v>
      </c>
      <c r="P2989" s="3">
        <v>0</v>
      </c>
      <c r="Q2989" s="3" t="s">
        <v>29</v>
      </c>
      <c r="R2989" s="3" t="s">
        <v>30</v>
      </c>
      <c r="S2989" s="3"/>
      <c r="T2989" s="3"/>
      <c r="U2989" s="7">
        <v>45668.8401736111</v>
      </c>
      <c r="V2989" s="7">
        <v>45668.8401736111</v>
      </c>
      <c r="W2989" s="3"/>
    </row>
    <row r="2990" ht="15.05" spans="1:23">
      <c r="A2990" s="4" t="str">
        <f t="array" ref="A2990">IF(SUM(--ISNUMBER(SEARCH({", AB ",", BC ",", MB ",", NB ",", NL ",", NS ",", NT ",", NU ",", ON ",", PE ",", QC ",", SK ",", YT "},UPPER(C2990))))&gt;0,"Canada","USA")</f>
        <v>USA</v>
      </c>
      <c r="B2990" s="3" t="s">
        <v>14257</v>
      </c>
      <c r="C2990" s="3" t="s">
        <v>14258</v>
      </c>
      <c r="D2990" s="3" t="s">
        <v>14259</v>
      </c>
      <c r="E2990" s="3" t="s">
        <v>14260</v>
      </c>
      <c r="F2990" s="3" t="s">
        <v>14261</v>
      </c>
      <c r="G2990" s="3" t="s">
        <v>27</v>
      </c>
      <c r="H2990" s="3" t="s">
        <v>27</v>
      </c>
      <c r="I2990" s="3">
        <v>5</v>
      </c>
      <c r="J2990" s="3">
        <v>-88.11777</v>
      </c>
      <c r="K2990" s="3">
        <v>35.63904</v>
      </c>
      <c r="L2990" s="3"/>
      <c r="M2990" s="3">
        <v>0</v>
      </c>
      <c r="N2990" s="3">
        <v>0</v>
      </c>
      <c r="O2990" s="3">
        <v>0</v>
      </c>
      <c r="P2990" s="3">
        <v>0</v>
      </c>
      <c r="Q2990" s="3" t="s">
        <v>29</v>
      </c>
      <c r="R2990" s="3" t="s">
        <v>30</v>
      </c>
      <c r="S2990" s="3"/>
      <c r="T2990" s="3"/>
      <c r="U2990" s="7">
        <v>45616.6346643519</v>
      </c>
      <c r="V2990" s="7">
        <v>45918.7024421296</v>
      </c>
      <c r="W2990" s="3"/>
    </row>
    <row r="2991" ht="15.05" spans="1:23">
      <c r="A2991" s="4" t="str">
        <f t="array" ref="A2991">IF(SUM(--ISNUMBER(SEARCH({", AB ",", BC ",", MB ",", NB ",", NL ",", NS ",", NT ",", NU ",", ON ",", PE ",", QC ",", SK ",", YT "},UPPER(C2991))))&gt;0,"Canada","USA")</f>
        <v>USA</v>
      </c>
      <c r="B2991" s="3" t="s">
        <v>14262</v>
      </c>
      <c r="C2991" s="3" t="s">
        <v>14263</v>
      </c>
      <c r="D2991" s="3" t="s">
        <v>14264</v>
      </c>
      <c r="E2991" s="3" t="s">
        <v>14265</v>
      </c>
      <c r="F2991" s="3"/>
      <c r="G2991" s="3" t="s">
        <v>27</v>
      </c>
      <c r="H2991" s="3" t="s">
        <v>27</v>
      </c>
      <c r="I2991" s="3">
        <v>5</v>
      </c>
      <c r="J2991" s="3">
        <v>-94.17698</v>
      </c>
      <c r="K2991" s="3">
        <v>45.55894</v>
      </c>
      <c r="L2991" s="3" t="s">
        <v>14266</v>
      </c>
      <c r="M2991" s="3">
        <v>0</v>
      </c>
      <c r="N2991" s="3">
        <v>0</v>
      </c>
      <c r="O2991" s="3">
        <v>0</v>
      </c>
      <c r="P2991" s="3">
        <v>0</v>
      </c>
      <c r="Q2991" s="3" t="s">
        <v>29</v>
      </c>
      <c r="R2991" s="3" t="s">
        <v>30</v>
      </c>
      <c r="S2991" s="3"/>
      <c r="T2991" s="3"/>
      <c r="U2991" s="7">
        <v>45668.8283796296</v>
      </c>
      <c r="V2991" s="7">
        <v>45832.5130555556</v>
      </c>
      <c r="W2991" s="3"/>
    </row>
    <row r="2992" ht="15.05" spans="1:23">
      <c r="A2992" s="4" t="str">
        <f t="array" ref="A2992">IF(SUM(--ISNUMBER(SEARCH({", AB ",", BC ",", MB ",", NB ",", NL ",", NS ",", NT ",", NU ",", ON ",", PE ",", QC ",", SK ",", YT "},UPPER(C2992))))&gt;0,"Canada","USA")</f>
        <v>USA</v>
      </c>
      <c r="B2992" s="3" t="s">
        <v>14267</v>
      </c>
      <c r="C2992" s="3" t="s">
        <v>10535</v>
      </c>
      <c r="D2992" s="3" t="s">
        <v>14268</v>
      </c>
      <c r="E2992" s="3" t="s">
        <v>10537</v>
      </c>
      <c r="F2992" s="3"/>
      <c r="G2992" s="3" t="s">
        <v>27</v>
      </c>
      <c r="H2992" s="3" t="s">
        <v>27</v>
      </c>
      <c r="I2992" s="3">
        <v>5</v>
      </c>
      <c r="J2992" s="3">
        <v>-75.90566</v>
      </c>
      <c r="K2992" s="3">
        <v>43.97404</v>
      </c>
      <c r="L2992" s="3"/>
      <c r="M2992" s="3">
        <v>0</v>
      </c>
      <c r="N2992" s="3">
        <v>0</v>
      </c>
      <c r="O2992" s="3">
        <v>0</v>
      </c>
      <c r="P2992" s="3">
        <v>0</v>
      </c>
      <c r="Q2992" s="3" t="s">
        <v>29</v>
      </c>
      <c r="R2992" s="3" t="s">
        <v>30</v>
      </c>
      <c r="S2992" s="3"/>
      <c r="T2992" s="3"/>
      <c r="U2992" s="7">
        <v>45669.6131018518</v>
      </c>
      <c r="V2992" s="7">
        <v>45890.3803240741</v>
      </c>
      <c r="W2992" s="3"/>
    </row>
    <row r="2993" ht="15.05" spans="1:23">
      <c r="A2993" s="4" t="str">
        <f t="array" ref="A2993">IF(SUM(--ISNUMBER(SEARCH({", AB ",", BC ",", MB ",", NB ",", NL ",", NS ",", NT ",", NU ",", ON ",", PE ",", QC ",", SK ",", YT "},UPPER(C2993))))&gt;0,"Canada","USA")</f>
        <v>USA</v>
      </c>
      <c r="B2993" s="3" t="s">
        <v>14269</v>
      </c>
      <c r="C2993" s="3" t="s">
        <v>10549</v>
      </c>
      <c r="D2993" s="3" t="s">
        <v>14268</v>
      </c>
      <c r="E2993" s="3" t="s">
        <v>14270</v>
      </c>
      <c r="F2993" s="3"/>
      <c r="G2993" s="3" t="s">
        <v>27</v>
      </c>
      <c r="H2993" s="3" t="s">
        <v>27</v>
      </c>
      <c r="I2993" s="3">
        <v>5</v>
      </c>
      <c r="J2993" s="3">
        <v>-77.63857</v>
      </c>
      <c r="K2993" s="3">
        <v>43.15487</v>
      </c>
      <c r="L2993" s="3"/>
      <c r="M2993" s="3">
        <v>0</v>
      </c>
      <c r="N2993" s="3">
        <v>0</v>
      </c>
      <c r="O2993" s="3">
        <v>0</v>
      </c>
      <c r="P2993" s="3">
        <v>0</v>
      </c>
      <c r="Q2993" s="3" t="s">
        <v>29</v>
      </c>
      <c r="R2993" s="3" t="s">
        <v>30</v>
      </c>
      <c r="S2993" s="3"/>
      <c r="T2993" s="3"/>
      <c r="U2993" s="7">
        <v>45669.5887615741</v>
      </c>
      <c r="V2993" s="7">
        <v>45890.38</v>
      </c>
      <c r="W2993" s="3"/>
    </row>
    <row r="2994" ht="15.05" spans="1:23">
      <c r="A2994" s="4" t="str">
        <f t="array" ref="A2994">IF(SUM(--ISNUMBER(SEARCH({", AB ",", BC ",", MB ",", NB ",", NL ",", NS ",", NT ",", NU ",", ON ",", PE ",", QC ",", SK ",", YT "},UPPER(C2994))))&gt;0,"Canada","USA")</f>
        <v>USA</v>
      </c>
      <c r="B2994" s="3" t="s">
        <v>14271</v>
      </c>
      <c r="C2994" s="3" t="s">
        <v>10540</v>
      </c>
      <c r="D2994" s="3" t="s">
        <v>14272</v>
      </c>
      <c r="E2994" s="3" t="s">
        <v>10537</v>
      </c>
      <c r="F2994" s="3"/>
      <c r="G2994" s="3" t="s">
        <v>27</v>
      </c>
      <c r="H2994" s="3" t="s">
        <v>27</v>
      </c>
      <c r="I2994" s="3">
        <v>5</v>
      </c>
      <c r="J2994" s="3">
        <v>-75.26626</v>
      </c>
      <c r="K2994" s="3">
        <v>43.01539</v>
      </c>
      <c r="L2994" s="3"/>
      <c r="M2994" s="3">
        <v>0</v>
      </c>
      <c r="N2994" s="3">
        <v>0</v>
      </c>
      <c r="O2994" s="3">
        <v>0</v>
      </c>
      <c r="P2994" s="3">
        <v>0</v>
      </c>
      <c r="Q2994" s="3" t="s">
        <v>29</v>
      </c>
      <c r="R2994" s="3" t="s">
        <v>30</v>
      </c>
      <c r="S2994" s="3"/>
      <c r="T2994" s="3"/>
      <c r="U2994" s="7">
        <v>45669.6250231481</v>
      </c>
      <c r="V2994" s="7">
        <v>45890.3805324074</v>
      </c>
      <c r="W2994" s="3"/>
    </row>
    <row r="2995" ht="15.05" spans="1:23">
      <c r="A2995" s="4" t="str">
        <f t="array" ref="A2995">IF(SUM(--ISNUMBER(SEARCH({", AB ",", BC ",", MB ",", NB ",", NL ",", NS ",", NT ",", NU ",", ON ",", PE ",", QC ",", SK ",", YT "},UPPER(C2995))))&gt;0,"Canada","USA")</f>
        <v>USA</v>
      </c>
      <c r="B2995" s="3" t="s">
        <v>14273</v>
      </c>
      <c r="C2995" s="3" t="s">
        <v>10551</v>
      </c>
      <c r="D2995" s="3" t="s">
        <v>14272</v>
      </c>
      <c r="E2995" s="3" t="s">
        <v>10537</v>
      </c>
      <c r="F2995" s="3"/>
      <c r="G2995" s="3" t="s">
        <v>27</v>
      </c>
      <c r="H2995" s="3" t="s">
        <v>27</v>
      </c>
      <c r="I2995" s="3">
        <v>5</v>
      </c>
      <c r="J2995" s="3">
        <v>-78.76827</v>
      </c>
      <c r="K2995" s="3">
        <v>42.92552</v>
      </c>
      <c r="L2995" s="3" t="s">
        <v>14274</v>
      </c>
      <c r="M2995" s="3">
        <v>0</v>
      </c>
      <c r="N2995" s="3">
        <v>0</v>
      </c>
      <c r="O2995" s="3">
        <v>0</v>
      </c>
      <c r="P2995" s="3">
        <v>0</v>
      </c>
      <c r="Q2995" s="3" t="s">
        <v>29</v>
      </c>
      <c r="R2995" s="3" t="s">
        <v>30</v>
      </c>
      <c r="S2995" s="3"/>
      <c r="T2995" s="3"/>
      <c r="U2995" s="7">
        <v>45669.5976967593</v>
      </c>
      <c r="V2995" s="7">
        <v>45890.3800925926</v>
      </c>
      <c r="W2995" s="3"/>
    </row>
    <row r="2996" ht="15.05" spans="1:23">
      <c r="A2996" s="4" t="str">
        <f t="array" ref="A2996">IF(SUM(--ISNUMBER(SEARCH({", AB ",", BC ",", MB ",", NB ",", NL ",", NS ",", NT ",", NU ",", ON ",", PE ",", QC ",", SK ",", YT "},UPPER(C2996))))&gt;0,"Canada","USA")</f>
        <v>USA</v>
      </c>
      <c r="B2996" s="3" t="s">
        <v>14275</v>
      </c>
      <c r="C2996" s="3" t="s">
        <v>14276</v>
      </c>
      <c r="D2996" s="3" t="s">
        <v>14277</v>
      </c>
      <c r="E2996" s="3" t="s">
        <v>10537</v>
      </c>
      <c r="F2996" s="3" t="s">
        <v>14278</v>
      </c>
      <c r="G2996" s="3" t="s">
        <v>27</v>
      </c>
      <c r="H2996" s="3" t="s">
        <v>27</v>
      </c>
      <c r="I2996" s="3">
        <v>5</v>
      </c>
      <c r="J2996" s="3">
        <v>-79.7342364316784</v>
      </c>
      <c r="K2996" s="8" t="s">
        <v>14279</v>
      </c>
      <c r="L2996" s="3"/>
      <c r="M2996" s="3">
        <v>0</v>
      </c>
      <c r="N2996" s="3">
        <v>0</v>
      </c>
      <c r="O2996" s="3">
        <v>0</v>
      </c>
      <c r="P2996" s="3">
        <v>0</v>
      </c>
      <c r="Q2996" s="3" t="s">
        <v>29</v>
      </c>
      <c r="R2996" s="3" t="s">
        <v>30</v>
      </c>
      <c r="S2996" s="3"/>
      <c r="T2996" s="3"/>
      <c r="U2996" s="7">
        <v>45669.5719560185</v>
      </c>
      <c r="V2996" s="7">
        <v>45908.4050231481</v>
      </c>
      <c r="W2996" s="3"/>
    </row>
    <row r="2997" ht="15.05" spans="1:23">
      <c r="A2997" s="4" t="str">
        <f t="array" ref="A2997">IF(SUM(--ISNUMBER(SEARCH({", AB ",", BC ",", MB ",", NB ",", NL ",", NS ",", NT ",", NU ",", ON ",", PE ",", QC ",", SK ",", YT "},UPPER(C2997))))&gt;0,"Canada","USA")</f>
        <v>USA</v>
      </c>
      <c r="B2997" s="3" t="s">
        <v>14280</v>
      </c>
      <c r="C2997" s="3" t="s">
        <v>14281</v>
      </c>
      <c r="D2997" s="3" t="s">
        <v>14272</v>
      </c>
      <c r="E2997" s="3" t="s">
        <v>10537</v>
      </c>
      <c r="F2997" s="3"/>
      <c r="G2997" s="3" t="s">
        <v>27</v>
      </c>
      <c r="H2997" s="3" t="s">
        <v>27</v>
      </c>
      <c r="I2997" s="3">
        <v>5</v>
      </c>
      <c r="J2997" s="3">
        <v>-76.04014</v>
      </c>
      <c r="K2997" s="3">
        <v>42.10202</v>
      </c>
      <c r="L2997" s="3"/>
      <c r="M2997" s="3">
        <v>0</v>
      </c>
      <c r="N2997" s="3">
        <v>0</v>
      </c>
      <c r="O2997" s="3">
        <v>0</v>
      </c>
      <c r="P2997" s="3">
        <v>0</v>
      </c>
      <c r="Q2997" s="3" t="s">
        <v>29</v>
      </c>
      <c r="R2997" s="3" t="s">
        <v>30</v>
      </c>
      <c r="S2997" s="3"/>
      <c r="T2997" s="3"/>
      <c r="U2997" s="7">
        <v>45669.6080555556</v>
      </c>
      <c r="V2997" s="7">
        <v>45890.3801851852</v>
      </c>
      <c r="W2997" s="3"/>
    </row>
    <row r="2998" ht="15.05" spans="1:23">
      <c r="A2998" s="4" t="str">
        <f t="array" ref="A2998">IF(SUM(--ISNUMBER(SEARCH({", AB ",", BC ",", MB ",", NB ",", NL ",", NS ",", NT ",", NU ",", ON ",", PE ",", QC ",", SK ",", YT "},UPPER(C2998))))&gt;0,"Canada","USA")</f>
        <v>USA</v>
      </c>
      <c r="B2998" s="3" t="s">
        <v>14282</v>
      </c>
      <c r="C2998" s="3" t="s">
        <v>10546</v>
      </c>
      <c r="D2998" s="3" t="s">
        <v>14268</v>
      </c>
      <c r="E2998" s="3" t="s">
        <v>10537</v>
      </c>
      <c r="F2998" s="3"/>
      <c r="G2998" s="3" t="s">
        <v>27</v>
      </c>
      <c r="H2998" s="3" t="s">
        <v>27</v>
      </c>
      <c r="I2998" s="3">
        <v>5</v>
      </c>
      <c r="J2998" s="3">
        <v>-76.16665</v>
      </c>
      <c r="K2998" s="3">
        <v>43.08848</v>
      </c>
      <c r="L2998" s="3"/>
      <c r="M2998" s="3">
        <v>0</v>
      </c>
      <c r="N2998" s="3">
        <v>0</v>
      </c>
      <c r="O2998" s="3">
        <v>0</v>
      </c>
      <c r="P2998" s="3">
        <v>0</v>
      </c>
      <c r="Q2998" s="3" t="s">
        <v>29</v>
      </c>
      <c r="R2998" s="3" t="s">
        <v>30</v>
      </c>
      <c r="S2998" s="3"/>
      <c r="T2998" s="3"/>
      <c r="U2998" s="7">
        <v>45669.6367476852</v>
      </c>
      <c r="V2998" s="7">
        <v>45890.3806828704</v>
      </c>
      <c r="W2998" s="3"/>
    </row>
    <row r="2999" ht="15.05" spans="1:23">
      <c r="A2999" s="4" t="str">
        <f t="array" ref="A2999">IF(SUM(--ISNUMBER(SEARCH({", AB ",", BC ",", MB ",", NB ",", NL ",", NS ",", NT ",", NU ",", ON ",", PE ",", QC ",", SK ",", YT "},UPPER(C2999))))&gt;0,"Canada","USA")</f>
        <v>USA</v>
      </c>
      <c r="B2999" s="3" t="s">
        <v>14283</v>
      </c>
      <c r="C2999" s="3" t="s">
        <v>14284</v>
      </c>
      <c r="D2999" s="3" t="s">
        <v>14285</v>
      </c>
      <c r="E2999" s="3" t="s">
        <v>14286</v>
      </c>
      <c r="F2999" s="3" t="s">
        <v>14287</v>
      </c>
      <c r="G2999" s="3" t="s">
        <v>27</v>
      </c>
      <c r="H2999" s="3" t="s">
        <v>27</v>
      </c>
      <c r="I2999" s="3">
        <v>5</v>
      </c>
      <c r="J2999" s="3">
        <v>-95.3315940030992</v>
      </c>
      <c r="K2999" s="8" t="s">
        <v>14288</v>
      </c>
      <c r="L2999" s="3"/>
      <c r="M2999" s="3">
        <v>129</v>
      </c>
      <c r="N2999" s="3">
        <v>128</v>
      </c>
      <c r="O2999" s="3">
        <v>0</v>
      </c>
      <c r="P2999" s="3">
        <v>0</v>
      </c>
      <c r="Q2999" s="3" t="s">
        <v>29</v>
      </c>
      <c r="R2999" s="3" t="s">
        <v>30</v>
      </c>
      <c r="S2999" s="3"/>
      <c r="T2999" s="3"/>
      <c r="U2999" s="7">
        <v>45903.4695486111</v>
      </c>
      <c r="V2999" s="7">
        <v>45908.5389236111</v>
      </c>
      <c r="W2999" s="3"/>
    </row>
    <row r="3000" ht="15.05" spans="1:23">
      <c r="A3000" s="4" t="str">
        <f t="array" ref="A3000">IF(SUM(--ISNUMBER(SEARCH({", AB ",", BC ",", MB ",", NB ",", NL ",", NS ",", NT ",", NU ",", ON ",", PE ",", QC ",", SK ",", YT "},UPPER(C3000))))&gt;0,"Canada","USA")</f>
        <v>USA</v>
      </c>
      <c r="B3000" s="3" t="s">
        <v>14289</v>
      </c>
      <c r="C3000" s="3" t="s">
        <v>14290</v>
      </c>
      <c r="D3000" s="3" t="s">
        <v>14291</v>
      </c>
      <c r="E3000" s="3" t="s">
        <v>14292</v>
      </c>
      <c r="F3000" s="3" t="s">
        <v>14293</v>
      </c>
      <c r="G3000" s="3" t="s">
        <v>27</v>
      </c>
      <c r="H3000" s="3" t="s">
        <v>27</v>
      </c>
      <c r="I3000" s="3">
        <v>6</v>
      </c>
      <c r="J3000" s="3">
        <v>-122.2019818</v>
      </c>
      <c r="K3000" s="3">
        <v>47.9493538</v>
      </c>
      <c r="L3000" s="3"/>
      <c r="M3000" s="3">
        <v>0</v>
      </c>
      <c r="N3000" s="3">
        <v>0</v>
      </c>
      <c r="O3000" s="3">
        <v>0</v>
      </c>
      <c r="P3000" s="3">
        <v>0</v>
      </c>
      <c r="Q3000" s="3" t="s">
        <v>29</v>
      </c>
      <c r="R3000" s="3" t="s">
        <v>30</v>
      </c>
      <c r="S3000" s="3"/>
      <c r="T3000" s="3"/>
      <c r="U3000" s="7">
        <v>45665.5700925926</v>
      </c>
      <c r="V3000" s="7">
        <v>45665.5700925926</v>
      </c>
      <c r="W3000" s="3"/>
    </row>
    <row r="3001" ht="15.05" spans="1:23">
      <c r="A3001" s="4" t="str">
        <f t="array" ref="A3001">IF(SUM(--ISNUMBER(SEARCH({", AB ",", BC ",", MB ",", NB ",", NL ",", NS ",", NT ",", NU ",", ON ",", PE ",", QC ",", SK ",", YT "},UPPER(C3001))))&gt;0,"Canada","USA")</f>
        <v>USA</v>
      </c>
      <c r="B3001" s="3" t="s">
        <v>14294</v>
      </c>
      <c r="C3001" s="3" t="s">
        <v>14295</v>
      </c>
      <c r="D3001" s="3" t="s">
        <v>14296</v>
      </c>
      <c r="E3001" s="3" t="s">
        <v>14297</v>
      </c>
      <c r="F3001" s="3" t="s">
        <v>14298</v>
      </c>
      <c r="G3001" s="3" t="s">
        <v>27</v>
      </c>
      <c r="H3001" s="3" t="s">
        <v>27</v>
      </c>
      <c r="I3001" s="3">
        <v>6</v>
      </c>
      <c r="J3001" s="3">
        <v>-83.153964</v>
      </c>
      <c r="K3001" s="3">
        <v>39.1994</v>
      </c>
      <c r="L3001" s="3" t="s">
        <v>14299</v>
      </c>
      <c r="M3001" s="3">
        <v>0</v>
      </c>
      <c r="N3001" s="3">
        <v>0</v>
      </c>
      <c r="O3001" s="3">
        <v>0</v>
      </c>
      <c r="P3001" s="3">
        <v>0</v>
      </c>
      <c r="Q3001" s="3" t="s">
        <v>29</v>
      </c>
      <c r="R3001" s="3" t="s">
        <v>30</v>
      </c>
      <c r="S3001" s="3"/>
      <c r="T3001" s="3"/>
      <c r="U3001" s="7">
        <v>45667.5456134259</v>
      </c>
      <c r="V3001" s="7">
        <v>45919.6089814815</v>
      </c>
      <c r="W3001" s="3"/>
    </row>
    <row r="3002" ht="15.05" spans="1:23">
      <c r="A3002" s="4" t="str">
        <f t="array" ref="A3002">IF(SUM(--ISNUMBER(SEARCH({", AB ",", BC ",", MB ",", NB ",", NL ",", NS ",", NT ",", NU ",", ON ",", PE ",", QC ",", SK ",", YT "},UPPER(C3002))))&gt;0,"Canada","USA")</f>
        <v>USA</v>
      </c>
      <c r="B3002" s="3" t="s">
        <v>14300</v>
      </c>
      <c r="C3002" s="3" t="s">
        <v>14301</v>
      </c>
      <c r="D3002" s="3" t="s">
        <v>14296</v>
      </c>
      <c r="E3002" s="3" t="s">
        <v>14302</v>
      </c>
      <c r="F3002" s="3" t="s">
        <v>14303</v>
      </c>
      <c r="G3002" s="3" t="s">
        <v>27</v>
      </c>
      <c r="H3002" s="3" t="s">
        <v>27</v>
      </c>
      <c r="I3002" s="3">
        <v>1</v>
      </c>
      <c r="J3002" s="3">
        <v>-83.15395</v>
      </c>
      <c r="K3002" s="3">
        <v>39.19942</v>
      </c>
      <c r="L3002" s="3" t="s">
        <v>14299</v>
      </c>
      <c r="M3002" s="3">
        <v>100</v>
      </c>
      <c r="N3002" s="3">
        <v>0</v>
      </c>
      <c r="O3002" s="3">
        <v>0</v>
      </c>
      <c r="P3002" s="3">
        <v>0</v>
      </c>
      <c r="Q3002" s="3" t="s">
        <v>29</v>
      </c>
      <c r="R3002" s="3" t="s">
        <v>30</v>
      </c>
      <c r="S3002" s="3"/>
      <c r="T3002" s="3"/>
      <c r="U3002" s="7">
        <v>45603.3553819444</v>
      </c>
      <c r="V3002" s="7">
        <v>45895.6247337963</v>
      </c>
      <c r="W3002" s="3"/>
    </row>
    <row r="3003" ht="15.05" spans="1:23">
      <c r="A3003" s="4" t="str">
        <f t="array" ref="A3003">IF(SUM(--ISNUMBER(SEARCH({", AB ",", BC ",", MB ",", NB ",", NL ",", NS ",", NT ",", NU ",", ON ",", PE ",", QC ",", SK ",", YT "},UPPER(C3003))))&gt;0,"Canada","USA")</f>
        <v>USA</v>
      </c>
      <c r="B3003" s="3" t="s">
        <v>14304</v>
      </c>
      <c r="C3003" s="3" t="s">
        <v>14305</v>
      </c>
      <c r="D3003" s="3" t="s">
        <v>14306</v>
      </c>
      <c r="E3003" s="3" t="s">
        <v>14307</v>
      </c>
      <c r="F3003" s="3"/>
      <c r="G3003" s="3" t="s">
        <v>27</v>
      </c>
      <c r="H3003" s="3" t="s">
        <v>91</v>
      </c>
      <c r="I3003" s="3">
        <v>5</v>
      </c>
      <c r="J3003" s="3">
        <v>-72.9286</v>
      </c>
      <c r="K3003" s="3">
        <v>41.35425</v>
      </c>
      <c r="L3003" s="3" t="s">
        <v>14308</v>
      </c>
      <c r="M3003" s="3">
        <v>0</v>
      </c>
      <c r="N3003" s="3">
        <v>0</v>
      </c>
      <c r="O3003" s="3">
        <v>0</v>
      </c>
      <c r="P3003" s="3">
        <v>0</v>
      </c>
      <c r="Q3003" s="3" t="s">
        <v>29</v>
      </c>
      <c r="R3003" s="3" t="s">
        <v>30</v>
      </c>
      <c r="S3003" s="3"/>
      <c r="T3003" s="3"/>
      <c r="U3003" s="7">
        <v>45643.6727430556</v>
      </c>
      <c r="V3003" s="7">
        <v>45824.6968287037</v>
      </c>
      <c r="W3003" s="3"/>
    </row>
    <row r="3004" ht="15.05" spans="1:23">
      <c r="A3004" s="4" t="str">
        <f t="array" ref="A3004">IF(SUM(--ISNUMBER(SEARCH({", AB ",", BC ",", MB ",", NB ",", NL ",", NS ",", NT ",", NU ",", ON ",", PE ",", QC ",", SK ",", YT "},UPPER(C3004))))&gt;0,"Canada","USA")</f>
        <v>USA</v>
      </c>
      <c r="B3004" s="3" t="s">
        <v>14309</v>
      </c>
      <c r="C3004" s="3" t="s">
        <v>14310</v>
      </c>
      <c r="D3004" s="3" t="s">
        <v>14311</v>
      </c>
      <c r="E3004" s="3" t="s">
        <v>14312</v>
      </c>
      <c r="F3004" s="3" t="s">
        <v>5463</v>
      </c>
      <c r="G3004" s="3" t="s">
        <v>27</v>
      </c>
      <c r="H3004" s="3" t="s">
        <v>27</v>
      </c>
      <c r="I3004" s="3">
        <v>2</v>
      </c>
      <c r="J3004" s="3">
        <v>-119.133097499999</v>
      </c>
      <c r="K3004" s="3">
        <v>46.2165063</v>
      </c>
      <c r="L3004" s="3"/>
      <c r="M3004" s="3">
        <v>0</v>
      </c>
      <c r="N3004" s="3">
        <v>0</v>
      </c>
      <c r="O3004" s="3">
        <v>0</v>
      </c>
      <c r="P3004" s="3">
        <v>0</v>
      </c>
      <c r="Q3004" s="3" t="s">
        <v>29</v>
      </c>
      <c r="R3004" s="3" t="s">
        <v>30</v>
      </c>
      <c r="S3004" s="3"/>
      <c r="T3004" s="3"/>
      <c r="U3004" s="7">
        <v>45665.5086458333</v>
      </c>
      <c r="V3004" s="7">
        <v>45890.6029398148</v>
      </c>
      <c r="W3004" s="3"/>
    </row>
    <row r="3005" ht="15.05" spans="1:23">
      <c r="A3005" s="4" t="str">
        <f t="array" ref="A3005">IF(SUM(--ISNUMBER(SEARCH({", AB ",", BC ",", MB ",", NB ",", NL ",", NS ",", NT ",", NU ",", ON ",", PE ",", QC ",", SK ",", YT "},UPPER(C3005))))&gt;0,"Canada","USA")</f>
        <v>USA</v>
      </c>
      <c r="B3005" s="3" t="s">
        <v>14313</v>
      </c>
      <c r="C3005" s="3" t="s">
        <v>14314</v>
      </c>
      <c r="D3005" s="3" t="s">
        <v>14315</v>
      </c>
      <c r="E3005" s="3" t="s">
        <v>14316</v>
      </c>
      <c r="F3005" s="3"/>
      <c r="G3005" s="3" t="s">
        <v>27</v>
      </c>
      <c r="H3005" s="3" t="s">
        <v>27</v>
      </c>
      <c r="I3005" s="3">
        <v>5</v>
      </c>
      <c r="J3005" s="3">
        <v>-84.1207313756201</v>
      </c>
      <c r="K3005" s="8" t="s">
        <v>14317</v>
      </c>
      <c r="L3005" s="3"/>
      <c r="M3005" s="3">
        <v>0</v>
      </c>
      <c r="N3005" s="3">
        <v>0</v>
      </c>
      <c r="O3005" s="3">
        <v>0</v>
      </c>
      <c r="P3005" s="3">
        <v>0</v>
      </c>
      <c r="Q3005" s="3" t="s">
        <v>29</v>
      </c>
      <c r="R3005" s="3" t="s">
        <v>30</v>
      </c>
      <c r="S3005" s="3"/>
      <c r="T3005" s="3"/>
      <c r="U3005" s="7">
        <v>45852.6351736111</v>
      </c>
      <c r="V3005" s="7">
        <v>45852.6351736111</v>
      </c>
      <c r="W3005" s="3"/>
    </row>
    <row r="3006" ht="15.05" spans="1:23">
      <c r="A3006" s="4" t="str">
        <f t="array" ref="A3006">IF(SUM(--ISNUMBER(SEARCH({", AB ",", BC ",", MB ",", NB ",", NL ",", NS ",", NT ",", NU ",", ON ",", PE ",", QC ",", SK ",", YT "},UPPER(C3006))))&gt;0,"Canada","USA")</f>
        <v>USA</v>
      </c>
      <c r="B3006" s="3" t="s">
        <v>14318</v>
      </c>
      <c r="C3006" s="3" t="s">
        <v>14319</v>
      </c>
      <c r="D3006" s="3" t="s">
        <v>14320</v>
      </c>
      <c r="E3006" s="3" t="s">
        <v>14321</v>
      </c>
      <c r="F3006" s="3"/>
      <c r="G3006" s="3" t="s">
        <v>27</v>
      </c>
      <c r="H3006" s="3" t="s">
        <v>27</v>
      </c>
      <c r="I3006" s="3">
        <v>3</v>
      </c>
      <c r="J3006" s="3">
        <v>-122.4139385</v>
      </c>
      <c r="K3006" s="3">
        <v>45.5038258</v>
      </c>
      <c r="L3006" s="3" t="s">
        <v>14322</v>
      </c>
      <c r="M3006" s="3">
        <v>0</v>
      </c>
      <c r="N3006" s="3">
        <v>0</v>
      </c>
      <c r="O3006" s="3">
        <v>0</v>
      </c>
      <c r="P3006" s="3">
        <v>0</v>
      </c>
      <c r="Q3006" s="3" t="s">
        <v>29</v>
      </c>
      <c r="R3006" s="3" t="s">
        <v>30</v>
      </c>
      <c r="S3006" s="3"/>
      <c r="T3006" s="3"/>
      <c r="U3006" s="7">
        <v>45663.5456481481</v>
      </c>
      <c r="V3006" s="7">
        <v>45919.6050694444</v>
      </c>
      <c r="W3006" s="3"/>
    </row>
    <row r="3007" ht="15.05" spans="1:23">
      <c r="A3007" s="4" t="str">
        <f t="array" ref="A3007">IF(SUM(--ISNUMBER(SEARCH({", AB ",", BC ",", MB ",", NB ",", NL ",", NS ",", NT ",", NU ",", ON ",", PE ",", QC ",", SK ",", YT "},UPPER(C3007))))&gt;0,"Canada","USA")</f>
        <v>USA</v>
      </c>
      <c r="B3007" s="3" t="s">
        <v>14323</v>
      </c>
      <c r="C3007" s="3" t="s">
        <v>14324</v>
      </c>
      <c r="D3007" s="3" t="s">
        <v>14325</v>
      </c>
      <c r="E3007" s="3" t="s">
        <v>14326</v>
      </c>
      <c r="F3007" s="3"/>
      <c r="G3007" s="3" t="s">
        <v>27</v>
      </c>
      <c r="H3007" s="3" t="s">
        <v>27</v>
      </c>
      <c r="I3007" s="3">
        <v>5</v>
      </c>
      <c r="J3007" s="3">
        <v>-90.96759</v>
      </c>
      <c r="K3007" s="3">
        <v>29.8513</v>
      </c>
      <c r="L3007" s="3" t="s">
        <v>14327</v>
      </c>
      <c r="M3007" s="3">
        <v>0</v>
      </c>
      <c r="N3007" s="3">
        <v>0</v>
      </c>
      <c r="O3007" s="3">
        <v>0</v>
      </c>
      <c r="P3007" s="3">
        <v>0</v>
      </c>
      <c r="Q3007" s="3" t="s">
        <v>29</v>
      </c>
      <c r="R3007" s="3" t="s">
        <v>30</v>
      </c>
      <c r="S3007" s="3"/>
      <c r="T3007" s="3"/>
      <c r="U3007" s="7">
        <v>45652.6816550926</v>
      </c>
      <c r="V3007" s="7">
        <v>45831.4623958333</v>
      </c>
      <c r="W3007" s="3"/>
    </row>
    <row r="3008" ht="15.05" spans="1:23">
      <c r="A3008" s="4" t="str">
        <f t="array" ref="A3008">IF(SUM(--ISNUMBER(SEARCH({", AB ",", BC ",", MB ",", NB ",", NL ",", NS ",", NT ",", NU ",", ON ",", PE ",", QC ",", SK ",", YT "},UPPER(C3008))))&gt;0,"Canada","USA")</f>
        <v>USA</v>
      </c>
      <c r="B3008" s="3" t="s">
        <v>14328</v>
      </c>
      <c r="C3008" s="3" t="s">
        <v>14329</v>
      </c>
      <c r="D3008" s="3" t="s">
        <v>14330</v>
      </c>
      <c r="E3008" s="3" t="s">
        <v>14331</v>
      </c>
      <c r="F3008" s="3" t="s">
        <v>14332</v>
      </c>
      <c r="G3008" s="3" t="s">
        <v>27</v>
      </c>
      <c r="H3008" s="3" t="s">
        <v>27</v>
      </c>
      <c r="I3008" s="3">
        <v>2</v>
      </c>
      <c r="J3008" s="3">
        <v>-86.48395</v>
      </c>
      <c r="K3008" s="3">
        <v>34.76559</v>
      </c>
      <c r="L3008" s="3" t="s">
        <v>14333</v>
      </c>
      <c r="M3008" s="3">
        <v>0</v>
      </c>
      <c r="N3008" s="3">
        <v>0</v>
      </c>
      <c r="O3008" s="3">
        <v>0</v>
      </c>
      <c r="P3008" s="3">
        <v>0</v>
      </c>
      <c r="Q3008" s="3" t="s">
        <v>29</v>
      </c>
      <c r="R3008" s="3" t="s">
        <v>30</v>
      </c>
      <c r="S3008" s="3"/>
      <c r="T3008" s="3"/>
      <c r="U3008" s="7">
        <v>45610.5676388889</v>
      </c>
      <c r="V3008" s="7">
        <v>45814.4806365741</v>
      </c>
      <c r="W3008" s="3"/>
    </row>
    <row r="3009" ht="15.05" spans="1:23">
      <c r="A3009" s="4" t="str">
        <f t="array" ref="A3009">IF(SUM(--ISNUMBER(SEARCH({", AB ",", BC ",", MB ",", NB ",", NL ",", NS ",", NT ",", NU ",", ON ",", PE ",", QC ",", SK ",", YT "},UPPER(C3009))))&gt;0,"Canada","USA")</f>
        <v>USA</v>
      </c>
      <c r="B3009" s="3" t="s">
        <v>14334</v>
      </c>
      <c r="C3009" s="3" t="s">
        <v>14335</v>
      </c>
      <c r="D3009" s="3" t="s">
        <v>14336</v>
      </c>
      <c r="E3009" s="3" t="s">
        <v>14337</v>
      </c>
      <c r="F3009" s="3"/>
      <c r="G3009" s="3" t="s">
        <v>27</v>
      </c>
      <c r="H3009" s="3" t="s">
        <v>27</v>
      </c>
      <c r="I3009" s="3">
        <v>5</v>
      </c>
      <c r="J3009" s="3">
        <v>-122.62695</v>
      </c>
      <c r="K3009" s="3">
        <v>48.34347</v>
      </c>
      <c r="L3009" s="3" t="s">
        <v>14338</v>
      </c>
      <c r="M3009" s="3">
        <v>0</v>
      </c>
      <c r="N3009" s="3">
        <v>0</v>
      </c>
      <c r="O3009" s="3">
        <v>0</v>
      </c>
      <c r="P3009" s="3">
        <v>0</v>
      </c>
      <c r="Q3009" s="3" t="s">
        <v>29</v>
      </c>
      <c r="R3009" s="3" t="s">
        <v>30</v>
      </c>
      <c r="S3009" s="3"/>
      <c r="T3009" s="3"/>
      <c r="U3009" s="7">
        <v>45664.5806018518</v>
      </c>
      <c r="V3009" s="7">
        <v>45866.4573842593</v>
      </c>
      <c r="W3009" s="3"/>
    </row>
    <row r="3010" ht="15.05" spans="1:23">
      <c r="A3010" s="4" t="str">
        <f t="array" ref="A3010">IF(SUM(--ISNUMBER(SEARCH({", AB ",", BC ",", MB ",", NB ",", NL ",", NS ",", NT ",", NU ",", ON ",", PE ",", QC ",", SK ",", YT "},UPPER(C3010))))&gt;0,"Canada","USA")</f>
        <v>USA</v>
      </c>
      <c r="B3010" s="3" t="s">
        <v>14339</v>
      </c>
      <c r="C3010" s="3" t="s">
        <v>14340</v>
      </c>
      <c r="D3010" s="3" t="s">
        <v>14341</v>
      </c>
      <c r="E3010" s="3" t="s">
        <v>14342</v>
      </c>
      <c r="F3010" s="3"/>
      <c r="G3010" s="3" t="s">
        <v>27</v>
      </c>
      <c r="H3010" s="3" t="s">
        <v>27</v>
      </c>
      <c r="I3010" s="3">
        <v>2</v>
      </c>
      <c r="J3010" s="3">
        <v>-97.93924</v>
      </c>
      <c r="K3010" s="3">
        <v>29.65515</v>
      </c>
      <c r="L3010" s="3"/>
      <c r="M3010" s="3">
        <v>0</v>
      </c>
      <c r="N3010" s="3">
        <v>0</v>
      </c>
      <c r="O3010" s="3">
        <v>0</v>
      </c>
      <c r="P3010" s="3">
        <v>0</v>
      </c>
      <c r="Q3010" s="3" t="s">
        <v>29</v>
      </c>
      <c r="R3010" s="3" t="s">
        <v>30</v>
      </c>
      <c r="S3010" s="3"/>
      <c r="T3010" s="3"/>
      <c r="U3010" s="7">
        <v>45617.6678240741</v>
      </c>
      <c r="V3010" s="7">
        <v>45617.6678240741</v>
      </c>
      <c r="W3010" s="3"/>
    </row>
    <row r="3011" ht="15.05" spans="1:23">
      <c r="A3011" s="4" t="str">
        <f t="array" ref="A3011">IF(SUM(--ISNUMBER(SEARCH({", AB ",", BC ",", MB ",", NB ",", NL ",", NS ",", NT ",", NU ",", ON ",", PE ",", QC ",", SK ",", YT "},UPPER(C3011))))&gt;0,"Canada","USA")</f>
        <v>USA</v>
      </c>
      <c r="B3011" s="3" t="s">
        <v>14343</v>
      </c>
      <c r="C3011" s="3" t="s">
        <v>14344</v>
      </c>
      <c r="D3011" s="3" t="s">
        <v>14345</v>
      </c>
      <c r="E3011" s="3" t="s">
        <v>14346</v>
      </c>
      <c r="F3011" s="3" t="s">
        <v>14347</v>
      </c>
      <c r="G3011" s="3" t="s">
        <v>27</v>
      </c>
      <c r="H3011" s="3" t="s">
        <v>27</v>
      </c>
      <c r="I3011" s="3">
        <v>5</v>
      </c>
      <c r="J3011" s="3">
        <v>-89.55914</v>
      </c>
      <c r="K3011" s="3">
        <v>37.28754</v>
      </c>
      <c r="L3011" s="3" t="s">
        <v>14348</v>
      </c>
      <c r="M3011" s="3">
        <v>0</v>
      </c>
      <c r="N3011" s="3">
        <v>0</v>
      </c>
      <c r="O3011" s="3">
        <v>0</v>
      </c>
      <c r="P3011" s="3">
        <v>0</v>
      </c>
      <c r="Q3011" s="3" t="s">
        <v>29</v>
      </c>
      <c r="R3011" s="3" t="s">
        <v>30</v>
      </c>
      <c r="S3011" s="3"/>
      <c r="T3011" s="3"/>
      <c r="U3011" s="7">
        <v>45667.6964583333</v>
      </c>
      <c r="V3011" s="7">
        <v>45832.5294328704</v>
      </c>
      <c r="W3011" s="3"/>
    </row>
    <row r="3012" ht="15.05" spans="1:23">
      <c r="A3012" s="4" t="str">
        <f t="array" ref="A3012">IF(SUM(--ISNUMBER(SEARCH({", AB ",", BC ",", MB ",", NB ",", NL ",", NS ",", NT ",", NU ",", ON ",", PE ",", QC ",", SK ",", YT "},UPPER(C3012))))&gt;0,"Canada","USA")</f>
        <v>USA</v>
      </c>
      <c r="B3012" s="3" t="s">
        <v>14349</v>
      </c>
      <c r="C3012" s="3" t="s">
        <v>14350</v>
      </c>
      <c r="D3012" s="3" t="s">
        <v>14351</v>
      </c>
      <c r="E3012" s="3" t="s">
        <v>14352</v>
      </c>
      <c r="F3012" s="3"/>
      <c r="G3012" s="3" t="s">
        <v>27</v>
      </c>
      <c r="H3012" s="3" t="s">
        <v>27</v>
      </c>
      <c r="I3012" s="3">
        <v>5</v>
      </c>
      <c r="J3012" s="3">
        <v>-89.1489692999999</v>
      </c>
      <c r="K3012" s="8" t="s">
        <v>14353</v>
      </c>
      <c r="L3012" s="3" t="s">
        <v>14354</v>
      </c>
      <c r="M3012" s="3">
        <v>0</v>
      </c>
      <c r="N3012" s="3">
        <v>0</v>
      </c>
      <c r="O3012" s="3">
        <v>0</v>
      </c>
      <c r="P3012" s="3">
        <v>0</v>
      </c>
      <c r="Q3012" s="3" t="s">
        <v>29</v>
      </c>
      <c r="R3012" s="3" t="s">
        <v>30</v>
      </c>
      <c r="S3012" s="3"/>
      <c r="T3012" s="3"/>
      <c r="U3012" s="7">
        <v>45664.6494907407</v>
      </c>
      <c r="V3012" s="7">
        <v>45866.6981597222</v>
      </c>
      <c r="W3012" s="3"/>
    </row>
    <row r="3013" ht="15.05" spans="1:23">
      <c r="A3013" s="4" t="str">
        <f t="array" ref="A3013">IF(SUM(--ISNUMBER(SEARCH({", AB ",", BC ",", MB ",", NB ",", NL ",", NS ",", NT ",", NU ",", ON ",", PE ",", QC ",", SK ",", YT "},UPPER(C3013))))&gt;0,"Canada","USA")</f>
        <v>USA</v>
      </c>
      <c r="B3013" s="3" t="s">
        <v>14355</v>
      </c>
      <c r="C3013" s="3" t="s">
        <v>14356</v>
      </c>
      <c r="D3013" s="3" t="s">
        <v>14357</v>
      </c>
      <c r="E3013" s="3" t="s">
        <v>14358</v>
      </c>
      <c r="F3013" s="3" t="s">
        <v>62</v>
      </c>
      <c r="G3013" s="3" t="s">
        <v>27</v>
      </c>
      <c r="H3013" s="3" t="s">
        <v>27</v>
      </c>
      <c r="I3013" s="3">
        <v>1</v>
      </c>
      <c r="J3013" s="3">
        <v>-77.16066</v>
      </c>
      <c r="K3013" s="3">
        <v>39.14213</v>
      </c>
      <c r="L3013" s="3" t="s">
        <v>14359</v>
      </c>
      <c r="M3013" s="3">
        <v>0</v>
      </c>
      <c r="N3013" s="3">
        <v>0</v>
      </c>
      <c r="O3013" s="3">
        <v>0</v>
      </c>
      <c r="P3013" s="3">
        <v>0</v>
      </c>
      <c r="Q3013" s="3" t="s">
        <v>29</v>
      </c>
      <c r="R3013" s="3" t="s">
        <v>30</v>
      </c>
      <c r="S3013" s="3"/>
      <c r="T3013" s="3"/>
      <c r="U3013" s="7">
        <v>45610.5819907407</v>
      </c>
      <c r="V3013" s="7">
        <v>45917.6119791667</v>
      </c>
      <c r="W3013" s="3"/>
    </row>
    <row r="3014" ht="15.05" spans="1:23">
      <c r="A3014" s="4" t="str">
        <f t="array" ref="A3014">IF(SUM(--ISNUMBER(SEARCH({", AB ",", BC ",", MB ",", NB ",", NL ",", NS ",", NT ",", NU ",", ON ",", PE ",", QC ",", SK ",", YT "},UPPER(C3014))))&gt;0,"Canada","USA")</f>
        <v>USA</v>
      </c>
      <c r="B3014" s="3" t="s">
        <v>14355</v>
      </c>
      <c r="C3014" s="3" t="s">
        <v>14356</v>
      </c>
      <c r="D3014" s="3" t="s">
        <v>14357</v>
      </c>
      <c r="E3014" s="3" t="s">
        <v>14358</v>
      </c>
      <c r="F3014" s="3" t="s">
        <v>14360</v>
      </c>
      <c r="G3014" s="3" t="s">
        <v>27</v>
      </c>
      <c r="H3014" s="3" t="s">
        <v>27</v>
      </c>
      <c r="I3014" s="3">
        <v>1</v>
      </c>
      <c r="J3014" s="3">
        <v>-77.16062</v>
      </c>
      <c r="K3014" s="3">
        <v>39.14217</v>
      </c>
      <c r="L3014" s="3" t="s">
        <v>14359</v>
      </c>
      <c r="M3014" s="3">
        <v>120</v>
      </c>
      <c r="N3014" s="3">
        <v>135</v>
      </c>
      <c r="O3014" s="3">
        <v>0</v>
      </c>
      <c r="P3014" s="3">
        <v>0</v>
      </c>
      <c r="Q3014" s="3" t="s">
        <v>29</v>
      </c>
      <c r="R3014" s="3" t="s">
        <v>30</v>
      </c>
      <c r="S3014" s="3"/>
      <c r="T3014" s="3"/>
      <c r="U3014" s="7">
        <v>45603.3946412037</v>
      </c>
      <c r="V3014" s="7">
        <v>45896.3861921296</v>
      </c>
      <c r="W3014" s="3"/>
    </row>
    <row r="3015" ht="15.05" spans="1:23">
      <c r="A3015" s="4" t="str">
        <f t="array" ref="A3015">IF(SUM(--ISNUMBER(SEARCH({", AB ",", BC ",", MB ",", NB ",", NL ",", NS ",", NT ",", NU ",", ON ",", PE ",", QC ",", SK ",", YT "},UPPER(C3015))))&gt;0,"Canada","USA")</f>
        <v>USA</v>
      </c>
      <c r="B3015" s="3" t="s">
        <v>14361</v>
      </c>
      <c r="C3015" s="3" t="s">
        <v>14362</v>
      </c>
      <c r="D3015" s="3" t="s">
        <v>14363</v>
      </c>
      <c r="E3015" s="3" t="s">
        <v>14364</v>
      </c>
      <c r="F3015" s="3"/>
      <c r="G3015" s="3" t="s">
        <v>27</v>
      </c>
      <c r="H3015" s="3" t="s">
        <v>27</v>
      </c>
      <c r="I3015" s="3">
        <v>5</v>
      </c>
      <c r="J3015" s="3">
        <v>-118.0277</v>
      </c>
      <c r="K3015" s="3">
        <v>34.14504</v>
      </c>
      <c r="L3015" s="3" t="s">
        <v>14365</v>
      </c>
      <c r="M3015" s="3">
        <v>0</v>
      </c>
      <c r="N3015" s="3">
        <v>0</v>
      </c>
      <c r="O3015" s="3">
        <v>0</v>
      </c>
      <c r="P3015" s="3">
        <v>0</v>
      </c>
      <c r="Q3015" s="3" t="s">
        <v>29</v>
      </c>
      <c r="R3015" s="3" t="s">
        <v>30</v>
      </c>
      <c r="S3015" s="3"/>
      <c r="T3015" s="3"/>
      <c r="U3015" s="7">
        <v>45644.4237847222</v>
      </c>
      <c r="V3015" s="7">
        <v>45818.4723148148</v>
      </c>
      <c r="W3015" s="3"/>
    </row>
    <row r="3016" ht="15.05" spans="1:23">
      <c r="A3016" s="4" t="str">
        <f t="array" ref="A3016">IF(SUM(--ISNUMBER(SEARCH({", AB ",", BC ",", MB ",", NB ",", NL ",", NS ",", NT ",", NU ",", ON ",", PE ",", QC ",", SK ",", YT "},UPPER(C3016))))&gt;0,"Canada","USA")</f>
        <v>USA</v>
      </c>
      <c r="B3016" s="3" t="s">
        <v>14366</v>
      </c>
      <c r="C3016" s="3" t="s">
        <v>14367</v>
      </c>
      <c r="D3016" s="3" t="s">
        <v>14368</v>
      </c>
      <c r="E3016" s="3" t="s">
        <v>14369</v>
      </c>
      <c r="F3016" s="3"/>
      <c r="G3016" s="3" t="s">
        <v>27</v>
      </c>
      <c r="H3016" s="3" t="s">
        <v>27</v>
      </c>
      <c r="I3016" s="3">
        <v>5</v>
      </c>
      <c r="J3016" s="3">
        <v>-120.52585</v>
      </c>
      <c r="K3016" s="3">
        <v>38.05003</v>
      </c>
      <c r="L3016" s="3"/>
      <c r="M3016" s="3">
        <v>0</v>
      </c>
      <c r="N3016" s="3">
        <v>0</v>
      </c>
      <c r="O3016" s="3">
        <v>0</v>
      </c>
      <c r="P3016" s="3">
        <v>0</v>
      </c>
      <c r="Q3016" s="3" t="s">
        <v>29</v>
      </c>
      <c r="R3016" s="3" t="s">
        <v>30</v>
      </c>
      <c r="S3016" s="3"/>
      <c r="T3016" s="3"/>
      <c r="U3016" s="7">
        <v>45653.4700231481</v>
      </c>
      <c r="V3016" s="7">
        <v>45653.4700231481</v>
      </c>
      <c r="W3016" s="3"/>
    </row>
    <row r="3017" ht="15.05" spans="1:23">
      <c r="A3017" s="4" t="str">
        <f t="array" ref="A3017">IF(SUM(--ISNUMBER(SEARCH({", AB ",", BC ",", MB ",", NB ",", NL ",", NS ",", NT ",", NU ",", ON ",", PE ",", QC ",", SK ",", YT "},UPPER(C3017))))&gt;0,"Canada","USA")</f>
        <v>USA</v>
      </c>
      <c r="B3017" s="3" t="s">
        <v>14370</v>
      </c>
      <c r="C3017" s="3" t="s">
        <v>14371</v>
      </c>
      <c r="D3017" s="3" t="s">
        <v>14372</v>
      </c>
      <c r="E3017" s="3" t="s">
        <v>14373</v>
      </c>
      <c r="F3017" s="3"/>
      <c r="G3017" s="3" t="s">
        <v>27</v>
      </c>
      <c r="H3017" s="3" t="s">
        <v>27</v>
      </c>
      <c r="I3017" s="3">
        <v>5</v>
      </c>
      <c r="J3017" s="3">
        <v>-68.727543603308</v>
      </c>
      <c r="K3017" s="8" t="s">
        <v>14374</v>
      </c>
      <c r="L3017" s="3"/>
      <c r="M3017" s="3">
        <v>0</v>
      </c>
      <c r="N3017" s="3">
        <v>0</v>
      </c>
      <c r="O3017" s="3">
        <v>0</v>
      </c>
      <c r="P3017" s="3">
        <v>0</v>
      </c>
      <c r="Q3017" s="3" t="s">
        <v>29</v>
      </c>
      <c r="R3017" s="3" t="s">
        <v>30</v>
      </c>
      <c r="S3017" s="3"/>
      <c r="T3017" s="3"/>
      <c r="U3017" s="7">
        <v>45667.6316666667</v>
      </c>
      <c r="V3017" s="7">
        <v>45667.6316666667</v>
      </c>
      <c r="W3017" s="3"/>
    </row>
    <row r="3018" ht="15.05" spans="1:23">
      <c r="A3018" s="4" t="str">
        <f t="array" ref="A3018">IF(SUM(--ISNUMBER(SEARCH({", AB ",", BC ",", MB ",", NB ",", NL ",", NS ",", NT ",", NU ",", ON ",", PE ",", QC ",", SK ",", YT "},UPPER(C3018))))&gt;0,"Canada","USA")</f>
        <v>USA</v>
      </c>
      <c r="B3018" s="3" t="s">
        <v>14375</v>
      </c>
      <c r="C3018" s="3" t="s">
        <v>14376</v>
      </c>
      <c r="D3018" s="3" t="s">
        <v>14377</v>
      </c>
      <c r="E3018" s="3" t="s">
        <v>14378</v>
      </c>
      <c r="F3018" s="3" t="s">
        <v>14379</v>
      </c>
      <c r="G3018" s="3" t="s">
        <v>27</v>
      </c>
      <c r="H3018" s="3" t="s">
        <v>27</v>
      </c>
      <c r="I3018" s="3">
        <v>1</v>
      </c>
      <c r="J3018" s="3">
        <v>-122.3909882</v>
      </c>
      <c r="K3018" s="3">
        <v>48.83412</v>
      </c>
      <c r="L3018" s="3" t="s">
        <v>14380</v>
      </c>
      <c r="M3018" s="3">
        <v>0</v>
      </c>
      <c r="N3018" s="3">
        <v>0</v>
      </c>
      <c r="O3018" s="3">
        <v>0</v>
      </c>
      <c r="P3018" s="3">
        <v>0</v>
      </c>
      <c r="Q3018" s="3" t="s">
        <v>29</v>
      </c>
      <c r="R3018" s="3" t="s">
        <v>30</v>
      </c>
      <c r="S3018" s="3"/>
      <c r="T3018" s="3"/>
      <c r="U3018" s="7">
        <v>45665.4385300926</v>
      </c>
      <c r="V3018" s="7">
        <v>45866.4702893519</v>
      </c>
      <c r="W3018" s="3"/>
    </row>
    <row r="3019" ht="15.05" spans="1:23">
      <c r="A3019" s="4" t="str">
        <f t="array" ref="A3019">IF(SUM(--ISNUMBER(SEARCH({", AB ",", BC ",", MB ",", NB ",", NL ",", NS ",", NT ",", NU ",", ON ",", PE ",", QC ",", SK ",", YT "},UPPER(C3019))))&gt;0,"Canada","USA")</f>
        <v>USA</v>
      </c>
      <c r="B3019" s="3" t="s">
        <v>14381</v>
      </c>
      <c r="C3019" s="3" t="s">
        <v>14382</v>
      </c>
      <c r="D3019" s="3" t="s">
        <v>14383</v>
      </c>
      <c r="E3019" s="3" t="s">
        <v>14384</v>
      </c>
      <c r="F3019" s="3"/>
      <c r="G3019" s="3" t="s">
        <v>27</v>
      </c>
      <c r="H3019" s="3" t="s">
        <v>27</v>
      </c>
      <c r="I3019" s="3">
        <v>5</v>
      </c>
      <c r="J3019" s="3">
        <v>-112.18477</v>
      </c>
      <c r="K3019" s="3">
        <v>33.51836</v>
      </c>
      <c r="L3019" s="3" t="s">
        <v>14385</v>
      </c>
      <c r="M3019" s="3">
        <v>0</v>
      </c>
      <c r="N3019" s="3">
        <v>0</v>
      </c>
      <c r="O3019" s="3">
        <v>0</v>
      </c>
      <c r="P3019" s="3">
        <v>0</v>
      </c>
      <c r="Q3019" s="3" t="s">
        <v>29</v>
      </c>
      <c r="R3019" s="3" t="s">
        <v>30</v>
      </c>
      <c r="S3019" s="3"/>
      <c r="T3019" s="3"/>
      <c r="U3019" s="7">
        <v>45638.708125</v>
      </c>
      <c r="V3019" s="7">
        <v>45817.6234722222</v>
      </c>
      <c r="W3019" s="3"/>
    </row>
    <row r="3020" ht="15.05" spans="1:23">
      <c r="A3020" s="4" t="str">
        <f t="array" ref="A3020">IF(SUM(--ISNUMBER(SEARCH({", AB ",", BC ",", MB ",", NB ",", NL ",", NS ",", NT ",", NU ",", ON ",", PE ",", QC ",", SK ",", YT "},UPPER(C3020))))&gt;0,"Canada","USA")</f>
        <v>USA</v>
      </c>
      <c r="B3020" s="3" t="s">
        <v>14381</v>
      </c>
      <c r="C3020" s="3" t="s">
        <v>14386</v>
      </c>
      <c r="D3020" s="3" t="s">
        <v>14387</v>
      </c>
      <c r="E3020" s="3" t="s">
        <v>14384</v>
      </c>
      <c r="F3020" s="3" t="s">
        <v>10133</v>
      </c>
      <c r="G3020" s="3" t="s">
        <v>27</v>
      </c>
      <c r="H3020" s="3" t="s">
        <v>27</v>
      </c>
      <c r="I3020" s="3">
        <v>6</v>
      </c>
      <c r="J3020" s="3">
        <v>-112.10718</v>
      </c>
      <c r="K3020" s="3">
        <v>33.46841</v>
      </c>
      <c r="L3020" s="3" t="s">
        <v>14385</v>
      </c>
      <c r="M3020" s="3">
        <v>0</v>
      </c>
      <c r="N3020" s="3">
        <v>0</v>
      </c>
      <c r="O3020" s="3">
        <v>0</v>
      </c>
      <c r="P3020" s="3">
        <v>0</v>
      </c>
      <c r="Q3020" s="3" t="s">
        <v>29</v>
      </c>
      <c r="R3020" s="3" t="s">
        <v>30</v>
      </c>
      <c r="S3020" s="3"/>
      <c r="T3020" s="3"/>
      <c r="U3020" s="7">
        <v>45604.4286689815</v>
      </c>
      <c r="V3020" s="7">
        <v>45817.6238541667</v>
      </c>
      <c r="W3020" s="3"/>
    </row>
    <row r="3021" ht="15.05" spans="1:23">
      <c r="A3021" s="4" t="str">
        <f t="array" ref="A3021">IF(SUM(--ISNUMBER(SEARCH({", AB ",", BC ",", MB ",", NB ",", NL ",", NS ",", NT ",", NU ",", ON ",", PE ",", QC ",", SK ",", YT "},UPPER(C3021))))&gt;0,"Canada","USA")</f>
        <v>USA</v>
      </c>
      <c r="B3021" s="3" t="s">
        <v>14388</v>
      </c>
      <c r="C3021" s="3" t="s">
        <v>14389</v>
      </c>
      <c r="D3021" s="3" t="s">
        <v>14390</v>
      </c>
      <c r="E3021" s="3" t="s">
        <v>14391</v>
      </c>
      <c r="F3021" s="3"/>
      <c r="G3021" s="3" t="s">
        <v>27</v>
      </c>
      <c r="H3021" s="3" t="s">
        <v>27</v>
      </c>
      <c r="I3021" s="3">
        <v>5</v>
      </c>
      <c r="J3021" s="3">
        <v>-92.14421</v>
      </c>
      <c r="K3021" s="3">
        <v>46.76194</v>
      </c>
      <c r="L3021" s="3" t="s">
        <v>14392</v>
      </c>
      <c r="M3021" s="3">
        <v>0</v>
      </c>
      <c r="N3021" s="3">
        <v>0</v>
      </c>
      <c r="O3021" s="3">
        <v>0</v>
      </c>
      <c r="P3021" s="3">
        <v>0</v>
      </c>
      <c r="Q3021" s="3" t="s">
        <v>29</v>
      </c>
      <c r="R3021" s="3" t="s">
        <v>30</v>
      </c>
      <c r="S3021" s="3"/>
      <c r="T3021" s="3"/>
      <c r="U3021" s="7">
        <v>45705.5362037037</v>
      </c>
      <c r="V3021" s="7">
        <v>45832.5119675926</v>
      </c>
      <c r="W3021" s="3"/>
    </row>
    <row r="3022" ht="15.05" spans="1:23">
      <c r="A3022" s="4" t="str">
        <f t="array" ref="A3022">IF(SUM(--ISNUMBER(SEARCH({", AB ",", BC ",", MB ",", NB ",", NL ",", NS ",", NT ",", NU ",", ON ",", PE ",", QC ",", SK ",", YT "},UPPER(C3022))))&gt;0,"Canada","USA")</f>
        <v>USA</v>
      </c>
      <c r="B3022" s="3" t="s">
        <v>14393</v>
      </c>
      <c r="C3022" s="3" t="s">
        <v>14394</v>
      </c>
      <c r="D3022" s="3" t="s">
        <v>14395</v>
      </c>
      <c r="E3022" s="3" t="s">
        <v>14396</v>
      </c>
      <c r="F3022" s="3"/>
      <c r="G3022" s="3" t="s">
        <v>27</v>
      </c>
      <c r="H3022" s="3" t="s">
        <v>91</v>
      </c>
      <c r="I3022" s="3">
        <v>5</v>
      </c>
      <c r="J3022" s="3">
        <v>-81.3668928813625</v>
      </c>
      <c r="K3022" s="8" t="s">
        <v>14397</v>
      </c>
      <c r="L3022" s="3"/>
      <c r="M3022" s="3">
        <v>0</v>
      </c>
      <c r="N3022" s="3">
        <v>0</v>
      </c>
      <c r="O3022" s="3">
        <v>0</v>
      </c>
      <c r="P3022" s="3">
        <v>0</v>
      </c>
      <c r="Q3022" s="3" t="s">
        <v>29</v>
      </c>
      <c r="R3022" s="3" t="s">
        <v>30</v>
      </c>
      <c r="S3022" s="3"/>
      <c r="T3022" s="3"/>
      <c r="U3022" s="7">
        <v>45701.401099537</v>
      </c>
      <c r="V3022" s="7">
        <v>45701.401099537</v>
      </c>
      <c r="W3022" s="3"/>
    </row>
    <row r="3023" ht="15.05" spans="1:23">
      <c r="A3023" s="4" t="str">
        <f t="array" ref="A3023">IF(SUM(--ISNUMBER(SEARCH({", AB ",", BC ",", MB ",", NB ",", NL ",", NS ",", NT ",", NU ",", ON ",", PE ",", QC ",", SK ",", YT "},UPPER(C3023))))&gt;0,"Canada","USA")</f>
        <v>USA</v>
      </c>
      <c r="B3023" s="3" t="s">
        <v>14398</v>
      </c>
      <c r="C3023" s="3" t="s">
        <v>14399</v>
      </c>
      <c r="D3023" s="3" t="s">
        <v>14400</v>
      </c>
      <c r="E3023" s="3" t="s">
        <v>14401</v>
      </c>
      <c r="F3023" s="3"/>
      <c r="G3023" s="3" t="s">
        <v>27</v>
      </c>
      <c r="H3023" s="3" t="s">
        <v>27</v>
      </c>
      <c r="I3023" s="3">
        <v>5</v>
      </c>
      <c r="J3023" s="3">
        <v>-82.65372</v>
      </c>
      <c r="K3023" s="3">
        <v>34.51941</v>
      </c>
      <c r="L3023" s="3" t="s">
        <v>14402</v>
      </c>
      <c r="M3023" s="3">
        <v>0</v>
      </c>
      <c r="N3023" s="3">
        <v>0</v>
      </c>
      <c r="O3023" s="3">
        <v>0</v>
      </c>
      <c r="P3023" s="3">
        <v>0</v>
      </c>
      <c r="Q3023" s="3" t="s">
        <v>29</v>
      </c>
      <c r="R3023" s="3" t="s">
        <v>30</v>
      </c>
      <c r="S3023" s="3"/>
      <c r="T3023" s="3"/>
      <c r="U3023" s="7">
        <v>45656.4237037037</v>
      </c>
      <c r="V3023" s="7">
        <v>45845.5963078704</v>
      </c>
      <c r="W3023" s="3"/>
    </row>
    <row r="3024" ht="15.05" spans="1:23">
      <c r="A3024" s="4" t="str">
        <f t="array" ref="A3024">IF(SUM(--ISNUMBER(SEARCH({", AB ",", BC ",", MB ",", NB ",", NL ",", NS ",", NT ",", NU ",", ON ",", PE ",", QC ",", SK ",", YT "},UPPER(C3024))))&gt;0,"Canada","USA")</f>
        <v>USA</v>
      </c>
      <c r="B3024" s="3" t="s">
        <v>14403</v>
      </c>
      <c r="C3024" s="3" t="s">
        <v>14404</v>
      </c>
      <c r="D3024" s="3" t="s">
        <v>14405</v>
      </c>
      <c r="E3024" s="3" t="s">
        <v>14406</v>
      </c>
      <c r="F3024" s="3"/>
      <c r="G3024" s="3" t="s">
        <v>27</v>
      </c>
      <c r="H3024" s="3" t="s">
        <v>91</v>
      </c>
      <c r="I3024" s="3">
        <v>5</v>
      </c>
      <c r="J3024" s="3">
        <v>-119.21649</v>
      </c>
      <c r="K3024" s="3">
        <v>34.18342</v>
      </c>
      <c r="L3024" s="3" t="s">
        <v>14407</v>
      </c>
      <c r="M3024" s="3">
        <v>0</v>
      </c>
      <c r="N3024" s="3">
        <v>0</v>
      </c>
      <c r="O3024" s="3">
        <v>0</v>
      </c>
      <c r="P3024" s="3">
        <v>0</v>
      </c>
      <c r="Q3024" s="3" t="s">
        <v>29</v>
      </c>
      <c r="R3024" s="3" t="s">
        <v>30</v>
      </c>
      <c r="S3024" s="3"/>
      <c r="T3024" s="3"/>
      <c r="U3024" s="7">
        <v>45653.6098611111</v>
      </c>
      <c r="V3024" s="7">
        <v>45819.5115277778</v>
      </c>
      <c r="W3024" s="3"/>
    </row>
    <row r="3025" ht="15.05" spans="1:23">
      <c r="A3025" s="4" t="str">
        <f t="array" ref="A3025">IF(SUM(--ISNUMBER(SEARCH({", AB ",", BC ",", MB ",", NB ",", NL ",", NS ",", NT ",", NU ",", ON ",", PE ",", QC ",", SK ",", YT "},UPPER(C3025))))&gt;0,"Canada","USA")</f>
        <v>USA</v>
      </c>
      <c r="B3025" s="3" t="s">
        <v>14408</v>
      </c>
      <c r="C3025" s="3" t="s">
        <v>14409</v>
      </c>
      <c r="D3025" s="3" t="s">
        <v>14410</v>
      </c>
      <c r="E3025" s="3" t="s">
        <v>14411</v>
      </c>
      <c r="F3025" s="3" t="s">
        <v>14412</v>
      </c>
      <c r="G3025" s="3" t="s">
        <v>27</v>
      </c>
      <c r="H3025" s="3" t="s">
        <v>27</v>
      </c>
      <c r="I3025" s="3">
        <v>5</v>
      </c>
      <c r="J3025" s="3">
        <v>-95.41229</v>
      </c>
      <c r="K3025" s="3">
        <v>37.94799</v>
      </c>
      <c r="L3025" s="3"/>
      <c r="M3025" s="3">
        <v>0</v>
      </c>
      <c r="N3025" s="3">
        <v>0</v>
      </c>
      <c r="O3025" s="3">
        <v>0</v>
      </c>
      <c r="P3025" s="3">
        <v>0</v>
      </c>
      <c r="Q3025" s="3" t="s">
        <v>29</v>
      </c>
      <c r="R3025" s="3" t="s">
        <v>30</v>
      </c>
      <c r="S3025" s="3"/>
      <c r="T3025" s="3"/>
      <c r="U3025" s="7">
        <v>45665.9712847222</v>
      </c>
      <c r="V3025" s="7">
        <v>45817.6534606482</v>
      </c>
      <c r="W3025" s="3"/>
    </row>
    <row r="3026" ht="15.05" spans="1:23">
      <c r="A3026" s="4" t="str">
        <f t="array" ref="A3026">IF(SUM(--ISNUMBER(SEARCH({", AB ",", BC ",", MB ",", NB ",", NL ",", NS ",", NT ",", NU ",", ON ",", PE ",", QC ",", SK ",", YT "},UPPER(C3026))))&gt;0,"Canada","USA")</f>
        <v>USA</v>
      </c>
      <c r="B3026" s="3" t="s">
        <v>14413</v>
      </c>
      <c r="C3026" s="3" t="s">
        <v>14414</v>
      </c>
      <c r="D3026" s="3" t="s">
        <v>14415</v>
      </c>
      <c r="E3026" s="3" t="s">
        <v>14416</v>
      </c>
      <c r="F3026" s="3"/>
      <c r="G3026" s="3" t="s">
        <v>27</v>
      </c>
      <c r="H3026" s="3" t="s">
        <v>27</v>
      </c>
      <c r="I3026" s="3">
        <v>5</v>
      </c>
      <c r="J3026" s="3">
        <v>-88.1245</v>
      </c>
      <c r="K3026" s="3">
        <v>30.70148</v>
      </c>
      <c r="L3026" s="3"/>
      <c r="M3026" s="3">
        <v>0</v>
      </c>
      <c r="N3026" s="3">
        <v>0</v>
      </c>
      <c r="O3026" s="3">
        <v>0</v>
      </c>
      <c r="P3026" s="3">
        <v>0</v>
      </c>
      <c r="Q3026" s="3" t="s">
        <v>29</v>
      </c>
      <c r="R3026" s="3" t="s">
        <v>30</v>
      </c>
      <c r="S3026" s="3"/>
      <c r="T3026" s="3"/>
      <c r="U3026" s="7">
        <v>45610.6566319444</v>
      </c>
      <c r="V3026" s="7">
        <v>45610.6566319444</v>
      </c>
      <c r="W3026" s="3"/>
    </row>
    <row r="3027" ht="15.05" spans="1:23">
      <c r="A3027" s="4" t="str">
        <f t="array" ref="A3027">IF(SUM(--ISNUMBER(SEARCH({", AB ",", BC ",", MB ",", NB ",", NL ",", NS ",", NT ",", NU ",", ON ",", PE ",", QC ",", SK ",", YT "},UPPER(C3027))))&gt;0,"Canada","USA")</f>
        <v>USA</v>
      </c>
      <c r="B3027" s="3" t="s">
        <v>14417</v>
      </c>
      <c r="C3027" s="3" t="s">
        <v>14418</v>
      </c>
      <c r="D3027" s="3" t="s">
        <v>14419</v>
      </c>
      <c r="E3027" s="3" t="s">
        <v>14420</v>
      </c>
      <c r="F3027" s="3"/>
      <c r="G3027" s="3" t="s">
        <v>27</v>
      </c>
      <c r="H3027" s="3" t="s">
        <v>27</v>
      </c>
      <c r="I3027" s="3">
        <v>5</v>
      </c>
      <c r="J3027" s="3">
        <v>-87.85054</v>
      </c>
      <c r="K3027" s="3">
        <v>42.37061</v>
      </c>
      <c r="L3027" s="3" t="s">
        <v>14421</v>
      </c>
      <c r="M3027" s="3">
        <v>0</v>
      </c>
      <c r="N3027" s="3">
        <v>0</v>
      </c>
      <c r="O3027" s="3">
        <v>0</v>
      </c>
      <c r="P3027" s="3">
        <v>0</v>
      </c>
      <c r="Q3027" s="3" t="s">
        <v>29</v>
      </c>
      <c r="R3027" s="3" t="s">
        <v>30</v>
      </c>
      <c r="S3027" s="3"/>
      <c r="T3027" s="3"/>
      <c r="U3027" s="7">
        <v>45665.8910532407</v>
      </c>
      <c r="V3027" s="7">
        <v>45827.7021875</v>
      </c>
      <c r="W3027" s="3"/>
    </row>
    <row r="3028" ht="15.05" spans="1:23">
      <c r="A3028" s="4" t="str">
        <f t="array" ref="A3028">IF(SUM(--ISNUMBER(SEARCH({", AB ",", BC ",", MB ",", NB ",", NL ",", NS ",", NT ",", NU ",", ON ",", PE ",", QC ",", SK ",", YT "},UPPER(C3028))))&gt;0,"Canada","USA")</f>
        <v>USA</v>
      </c>
      <c r="B3028" s="3" t="s">
        <v>14422</v>
      </c>
      <c r="C3028" s="3" t="s">
        <v>14423</v>
      </c>
      <c r="D3028" s="3" t="s">
        <v>9079</v>
      </c>
      <c r="E3028" s="3" t="s">
        <v>14424</v>
      </c>
      <c r="F3028" s="3" t="s">
        <v>14425</v>
      </c>
      <c r="G3028" s="3" t="s">
        <v>27</v>
      </c>
      <c r="H3028" s="3" t="s">
        <v>27</v>
      </c>
      <c r="I3028" s="3">
        <v>5</v>
      </c>
      <c r="J3028" s="3">
        <v>-81.25598</v>
      </c>
      <c r="K3028" s="3">
        <v>29.05395</v>
      </c>
      <c r="L3028" s="3"/>
      <c r="M3028" s="3">
        <v>0</v>
      </c>
      <c r="N3028" s="3">
        <v>0</v>
      </c>
      <c r="O3028" s="3">
        <v>0</v>
      </c>
      <c r="P3028" s="3">
        <v>0</v>
      </c>
      <c r="Q3028" s="3" t="s">
        <v>29</v>
      </c>
      <c r="R3028" s="3" t="s">
        <v>30</v>
      </c>
      <c r="S3028" s="3"/>
      <c r="T3028" s="3"/>
      <c r="U3028" s="7">
        <v>45643.4626041667</v>
      </c>
      <c r="V3028" s="7">
        <v>45875.6919212963</v>
      </c>
      <c r="W3028" s="3"/>
    </row>
    <row r="3029" ht="15.05" spans="1:23">
      <c r="A3029" s="4" t="str">
        <f t="array" ref="A3029">IF(SUM(--ISNUMBER(SEARCH({", AB ",", BC ",", MB ",", NB ",", NL ",", NS ",", NT ",", NU ",", ON ",", PE ",", QC ",", SK ",", YT "},UPPER(C3029))))&gt;0,"Canada","USA")</f>
        <v>USA</v>
      </c>
      <c r="B3029" s="3" t="s">
        <v>14426</v>
      </c>
      <c r="C3029" s="3" t="s">
        <v>14427</v>
      </c>
      <c r="D3029" s="3" t="s">
        <v>14428</v>
      </c>
      <c r="E3029" s="3" t="s">
        <v>14429</v>
      </c>
      <c r="F3029" s="3"/>
      <c r="G3029" s="3" t="s">
        <v>27</v>
      </c>
      <c r="H3029" s="3" t="s">
        <v>27</v>
      </c>
      <c r="I3029" s="3">
        <v>5</v>
      </c>
      <c r="J3029" s="3">
        <v>-84.661982603018</v>
      </c>
      <c r="K3029" s="8" t="s">
        <v>14430</v>
      </c>
      <c r="L3029" s="3"/>
      <c r="M3029" s="3">
        <v>0</v>
      </c>
      <c r="N3029" s="3">
        <v>0</v>
      </c>
      <c r="O3029" s="3">
        <v>0</v>
      </c>
      <c r="P3029" s="3">
        <v>0</v>
      </c>
      <c r="Q3029" s="3" t="s">
        <v>29</v>
      </c>
      <c r="R3029" s="3" t="s">
        <v>30</v>
      </c>
      <c r="S3029" s="3"/>
      <c r="T3029" s="3"/>
      <c r="U3029" s="7">
        <v>45867.5354282407</v>
      </c>
      <c r="V3029" s="7">
        <v>45867.5354282407</v>
      </c>
      <c r="W3029" s="3"/>
    </row>
    <row r="3030" ht="15.05" spans="1:23">
      <c r="A3030" s="4" t="str">
        <f t="array" ref="A3030">IF(SUM(--ISNUMBER(SEARCH({", AB ",", BC ",", MB ",", NB ",", NL ",", NS ",", NT ",", NU ",", ON ",", PE ",", QC ",", SK ",", YT "},UPPER(C3030))))&gt;0,"Canada","USA")</f>
        <v>USA</v>
      </c>
      <c r="B3030" s="3" t="s">
        <v>14431</v>
      </c>
      <c r="C3030" s="3" t="s">
        <v>14432</v>
      </c>
      <c r="D3030" s="3" t="s">
        <v>14433</v>
      </c>
      <c r="E3030" s="3" t="s">
        <v>14424</v>
      </c>
      <c r="F3030" s="3" t="s">
        <v>14434</v>
      </c>
      <c r="G3030" s="3" t="s">
        <v>27</v>
      </c>
      <c r="H3030" s="3" t="s">
        <v>27</v>
      </c>
      <c r="I3030" s="3">
        <v>1</v>
      </c>
      <c r="J3030" s="3">
        <v>-86.23517</v>
      </c>
      <c r="K3030" s="3">
        <v>32.40657</v>
      </c>
      <c r="L3030" s="3" t="s">
        <v>1239</v>
      </c>
      <c r="M3030" s="3">
        <v>0</v>
      </c>
      <c r="N3030" s="3">
        <v>0</v>
      </c>
      <c r="O3030" s="3">
        <v>0</v>
      </c>
      <c r="P3030" s="3">
        <v>0</v>
      </c>
      <c r="Q3030" s="3" t="s">
        <v>29</v>
      </c>
      <c r="R3030" s="3" t="s">
        <v>30</v>
      </c>
      <c r="S3030" s="3"/>
      <c r="T3030" s="3"/>
      <c r="U3030" s="7">
        <v>45610.6214351852</v>
      </c>
      <c r="V3030" s="7">
        <v>45919.5713888889</v>
      </c>
      <c r="W3030" s="3"/>
    </row>
    <row r="3031" ht="15.05" spans="1:23">
      <c r="A3031" s="4" t="str">
        <f t="array" ref="A3031">IF(SUM(--ISNUMBER(SEARCH({", AB ",", BC ",", MB ",", NB ",", NL ",", NS ",", NT ",", NU ",", ON ",", PE ",", QC ",", SK ",", YT "},UPPER(C3031))))&gt;0,"Canada","USA")</f>
        <v>USA</v>
      </c>
      <c r="B3031" s="3" t="s">
        <v>14435</v>
      </c>
      <c r="C3031" s="3" t="s">
        <v>14436</v>
      </c>
      <c r="D3031" s="3" t="s">
        <v>14437</v>
      </c>
      <c r="E3031" s="3" t="s">
        <v>14438</v>
      </c>
      <c r="F3031" s="3" t="s">
        <v>14439</v>
      </c>
      <c r="G3031" s="3" t="s">
        <v>27</v>
      </c>
      <c r="H3031" s="3" t="s">
        <v>27</v>
      </c>
      <c r="I3031" s="3">
        <v>5</v>
      </c>
      <c r="J3031" s="3">
        <v>-80.14167</v>
      </c>
      <c r="K3031" s="3">
        <v>26.1221</v>
      </c>
      <c r="L3031" s="3" t="s">
        <v>14440</v>
      </c>
      <c r="M3031" s="3">
        <v>0</v>
      </c>
      <c r="N3031" s="3">
        <v>0</v>
      </c>
      <c r="O3031" s="3">
        <v>0</v>
      </c>
      <c r="P3031" s="3">
        <v>0</v>
      </c>
      <c r="Q3031" s="3" t="s">
        <v>29</v>
      </c>
      <c r="R3031" s="3" t="s">
        <v>30</v>
      </c>
      <c r="S3031" s="3"/>
      <c r="T3031" s="3"/>
      <c r="U3031" s="7">
        <v>45691.4873611111</v>
      </c>
      <c r="V3031" s="7">
        <v>45919.5653819444</v>
      </c>
      <c r="W3031" s="3"/>
    </row>
    <row r="3032" ht="15.05" spans="1:23">
      <c r="A3032" s="4" t="str">
        <f t="array" ref="A3032">IF(SUM(--ISNUMBER(SEARCH({", AB ",", BC ",", MB ",", NB ",", NL ",", NS ",", NT ",", NU ",", ON ",", PE ",", QC ",", SK ",", YT "},UPPER(C3032))))&gt;0,"Canada","USA")</f>
        <v>USA</v>
      </c>
      <c r="B3032" s="3" t="s">
        <v>14441</v>
      </c>
      <c r="C3032" s="3" t="s">
        <v>14442</v>
      </c>
      <c r="D3032" s="3" t="s">
        <v>14443</v>
      </c>
      <c r="E3032" s="3" t="s">
        <v>14444</v>
      </c>
      <c r="F3032" s="3"/>
      <c r="G3032" s="3" t="s">
        <v>27</v>
      </c>
      <c r="H3032" s="3" t="s">
        <v>91</v>
      </c>
      <c r="I3032" s="3">
        <v>5</v>
      </c>
      <c r="J3032" s="3">
        <v>-68.5646358761562</v>
      </c>
      <c r="K3032" s="8" t="s">
        <v>14445</v>
      </c>
      <c r="L3032" s="3"/>
      <c r="M3032" s="3">
        <v>0</v>
      </c>
      <c r="N3032" s="3">
        <v>0</v>
      </c>
      <c r="O3032" s="3">
        <v>0</v>
      </c>
      <c r="P3032" s="3">
        <v>0</v>
      </c>
      <c r="Q3032" s="3" t="s">
        <v>29</v>
      </c>
      <c r="R3032" s="3" t="s">
        <v>30</v>
      </c>
      <c r="S3032" s="3"/>
      <c r="T3032" s="3"/>
      <c r="U3032" s="7">
        <v>45667.6250694444</v>
      </c>
      <c r="V3032" s="7">
        <v>45772.4870949074</v>
      </c>
      <c r="W3032" s="3"/>
    </row>
    <row r="3033" ht="15.05" spans="1:23">
      <c r="A3033" s="4" t="str">
        <f t="array" ref="A3033">IF(SUM(--ISNUMBER(SEARCH({", AB ",", BC ",", MB ",", NB ",", NL ",", NS ",", NT ",", NU ",", ON ",", PE ",", QC ",", SK ",", YT "},UPPER(C3033))))&gt;0,"Canada","USA")</f>
        <v>USA</v>
      </c>
      <c r="B3033" s="3" t="s">
        <v>14446</v>
      </c>
      <c r="C3033" s="3" t="s">
        <v>14447</v>
      </c>
      <c r="D3033" s="3" t="s">
        <v>14448</v>
      </c>
      <c r="E3033" s="3" t="s">
        <v>14449</v>
      </c>
      <c r="F3033" s="3"/>
      <c r="G3033" s="3" t="s">
        <v>27</v>
      </c>
      <c r="H3033" s="3" t="s">
        <v>27</v>
      </c>
      <c r="I3033" s="3">
        <v>1</v>
      </c>
      <c r="J3033" s="3">
        <v>-90.466392</v>
      </c>
      <c r="K3033" s="3">
        <v>38.769113</v>
      </c>
      <c r="L3033" s="3" t="s">
        <v>14450</v>
      </c>
      <c r="M3033" s="3">
        <v>0</v>
      </c>
      <c r="N3033" s="3">
        <v>0</v>
      </c>
      <c r="O3033" s="3">
        <v>0</v>
      </c>
      <c r="P3033" s="3">
        <v>0</v>
      </c>
      <c r="Q3033" s="3" t="s">
        <v>29</v>
      </c>
      <c r="R3033" s="3" t="s">
        <v>30</v>
      </c>
      <c r="S3033" s="3"/>
      <c r="T3033" s="3"/>
      <c r="U3033" s="7">
        <v>45667.7058217593</v>
      </c>
      <c r="V3033" s="7">
        <v>45832.5548726852</v>
      </c>
      <c r="W3033" s="3"/>
    </row>
    <row r="3034" ht="15.05" spans="1:23">
      <c r="A3034" s="4" t="str">
        <f t="array" ref="A3034">IF(SUM(--ISNUMBER(SEARCH({", AB ",", BC ",", MB ",", NB ",", NL ",", NS ",", NT ",", NU ",", ON ",", PE ",", QC ",", SK ",", YT "},UPPER(C3034))))&gt;0,"Canada","USA")</f>
        <v>USA</v>
      </c>
      <c r="B3034" s="3" t="s">
        <v>14451</v>
      </c>
      <c r="C3034" s="3" t="s">
        <v>14452</v>
      </c>
      <c r="D3034" s="3" t="s">
        <v>14453</v>
      </c>
      <c r="E3034" s="3" t="s">
        <v>14454</v>
      </c>
      <c r="F3034" s="3"/>
      <c r="G3034" s="3" t="s">
        <v>27</v>
      </c>
      <c r="H3034" s="3" t="s">
        <v>27</v>
      </c>
      <c r="I3034" s="3">
        <v>5</v>
      </c>
      <c r="J3034" s="3">
        <v>-112.04329</v>
      </c>
      <c r="K3034" s="3">
        <v>41.23571</v>
      </c>
      <c r="L3034" s="3" t="s">
        <v>14455</v>
      </c>
      <c r="M3034" s="3">
        <v>0</v>
      </c>
      <c r="N3034" s="3">
        <v>0</v>
      </c>
      <c r="O3034" s="3">
        <v>0</v>
      </c>
      <c r="P3034" s="3">
        <v>0</v>
      </c>
      <c r="Q3034" s="3" t="s">
        <v>29</v>
      </c>
      <c r="R3034" s="3" t="s">
        <v>30</v>
      </c>
      <c r="S3034" s="3"/>
      <c r="T3034" s="3"/>
      <c r="U3034" s="7">
        <v>45604.5019212963</v>
      </c>
      <c r="V3034" s="7">
        <v>45859.4859490741</v>
      </c>
      <c r="W3034" s="3"/>
    </row>
    <row r="3035" ht="15.05" spans="1:23">
      <c r="A3035" s="4" t="str">
        <f t="array" ref="A3035">IF(SUM(--ISNUMBER(SEARCH({", AB ",", BC ",", MB ",", NB ",", NL ",", NS ",", NT ",", NU ",", ON ",", PE ",", QC ",", SK ",", YT "},UPPER(C3035))))&gt;0,"Canada","USA")</f>
        <v>USA</v>
      </c>
      <c r="B3035" s="3" t="s">
        <v>14456</v>
      </c>
      <c r="C3035" s="3" t="s">
        <v>14457</v>
      </c>
      <c r="D3035" s="3" t="s">
        <v>14458</v>
      </c>
      <c r="E3035" s="3" t="s">
        <v>14459</v>
      </c>
      <c r="F3035" s="3"/>
      <c r="G3035" s="3" t="s">
        <v>27</v>
      </c>
      <c r="H3035" s="3" t="s">
        <v>91</v>
      </c>
      <c r="I3035" s="3">
        <v>5</v>
      </c>
      <c r="J3035" s="3">
        <v>-123.1428673</v>
      </c>
      <c r="K3035" s="3">
        <v>44.0530812</v>
      </c>
      <c r="L3035" s="3" t="s">
        <v>14460</v>
      </c>
      <c r="M3035" s="3">
        <v>125</v>
      </c>
      <c r="N3035" s="3">
        <v>0</v>
      </c>
      <c r="O3035" s="3">
        <v>0</v>
      </c>
      <c r="P3035" s="3">
        <v>0</v>
      </c>
      <c r="Q3035" s="3" t="s">
        <v>29</v>
      </c>
      <c r="R3035" s="3" t="s">
        <v>78</v>
      </c>
      <c r="S3035" s="3"/>
      <c r="T3035" s="3"/>
      <c r="U3035" s="7">
        <v>45748.5330208333</v>
      </c>
      <c r="V3035" s="7">
        <v>45841.4582638889</v>
      </c>
      <c r="W3035" s="3"/>
    </row>
    <row r="3036" ht="15.05" spans="1:23">
      <c r="A3036" s="4" t="str">
        <f t="array" ref="A3036">IF(SUM(--ISNUMBER(SEARCH({", AB ",", BC ",", MB ",", NB ",", NL ",", NS ",", NT ",", NU ",", ON ",", PE ",", QC ",", SK ",", YT "},UPPER(C3036))))&gt;0,"Canada","USA")</f>
        <v>USA</v>
      </c>
      <c r="B3036" s="3" t="s">
        <v>14461</v>
      </c>
      <c r="C3036" s="3" t="s">
        <v>14462</v>
      </c>
      <c r="D3036" s="3" t="s">
        <v>14463</v>
      </c>
      <c r="E3036" s="3" t="s">
        <v>14464</v>
      </c>
      <c r="F3036" s="3"/>
      <c r="G3036" s="3" t="s">
        <v>27</v>
      </c>
      <c r="H3036" s="3" t="s">
        <v>27</v>
      </c>
      <c r="I3036" s="3">
        <v>5</v>
      </c>
      <c r="J3036" s="3">
        <v>-75.2927797036235</v>
      </c>
      <c r="K3036" s="8" t="s">
        <v>14465</v>
      </c>
      <c r="L3036" s="3" t="s">
        <v>1239</v>
      </c>
      <c r="M3036" s="3">
        <v>0</v>
      </c>
      <c r="N3036" s="3">
        <v>0</v>
      </c>
      <c r="O3036" s="3">
        <v>0</v>
      </c>
      <c r="P3036" s="3">
        <v>0</v>
      </c>
      <c r="Q3036" s="3" t="s">
        <v>29</v>
      </c>
      <c r="R3036" s="3" t="s">
        <v>30</v>
      </c>
      <c r="S3036" s="3"/>
      <c r="T3036" s="3"/>
      <c r="U3036" s="7">
        <v>45667.5102430556</v>
      </c>
      <c r="V3036" s="7">
        <v>45919.5630902778</v>
      </c>
      <c r="W3036" s="3"/>
    </row>
    <row r="3037" ht="15.05" spans="1:23">
      <c r="A3037" s="4" t="str">
        <f t="array" ref="A3037">IF(SUM(--ISNUMBER(SEARCH({", AB ",", BC ",", MB ",", NB ",", NL ",", NS ",", NT ",", NU ",", ON ",", PE ",", QC ",", SK ",", YT "},UPPER(C3037))))&gt;0,"Canada","USA")</f>
        <v>USA</v>
      </c>
      <c r="B3037" s="3" t="s">
        <v>14466</v>
      </c>
      <c r="C3037" s="3" t="s">
        <v>14467</v>
      </c>
      <c r="D3037" s="3" t="s">
        <v>14468</v>
      </c>
      <c r="E3037" s="3" t="s">
        <v>14469</v>
      </c>
      <c r="F3037" s="3" t="s">
        <v>556</v>
      </c>
      <c r="G3037" s="3" t="s">
        <v>27</v>
      </c>
      <c r="H3037" s="3" t="s">
        <v>27</v>
      </c>
      <c r="I3037" s="3">
        <v>5</v>
      </c>
      <c r="J3037" s="3">
        <v>-106.624077</v>
      </c>
      <c r="K3037" s="3">
        <v>39.650223</v>
      </c>
      <c r="L3037" s="3"/>
      <c r="M3037" s="3">
        <v>0</v>
      </c>
      <c r="N3037" s="3">
        <v>0</v>
      </c>
      <c r="O3037" s="3">
        <v>0</v>
      </c>
      <c r="P3037" s="3">
        <v>0</v>
      </c>
      <c r="Q3037" s="3" t="s">
        <v>29</v>
      </c>
      <c r="R3037" s="3" t="s">
        <v>30</v>
      </c>
      <c r="S3037" s="3"/>
      <c r="T3037" s="3"/>
      <c r="U3037" s="7">
        <v>45733.6749421296</v>
      </c>
      <c r="V3037" s="7">
        <v>45769.5374884259</v>
      </c>
      <c r="W3037" s="3"/>
    </row>
    <row r="3038" ht="15.05" spans="1:23">
      <c r="A3038" s="4" t="str">
        <f t="array" ref="A3038">IF(SUM(--ISNUMBER(SEARCH({", AB ",", BC ",", MB ",", NB ",", NL ",", NS ",", NT ",", NU ",", ON ",", PE ",", QC ",", SK ",", YT "},UPPER(C3038))))&gt;0,"Canada","USA")</f>
        <v>USA</v>
      </c>
      <c r="B3038" s="3" t="s">
        <v>14470</v>
      </c>
      <c r="C3038" s="3" t="s">
        <v>14471</v>
      </c>
      <c r="D3038" s="3" t="s">
        <v>14472</v>
      </c>
      <c r="E3038" s="3" t="s">
        <v>14473</v>
      </c>
      <c r="F3038" s="3"/>
      <c r="G3038" s="3" t="s">
        <v>27</v>
      </c>
      <c r="H3038" s="3" t="s">
        <v>27</v>
      </c>
      <c r="I3038" s="3">
        <v>5</v>
      </c>
      <c r="J3038" s="3">
        <v>-80.69287</v>
      </c>
      <c r="K3038" s="3">
        <v>35.26777</v>
      </c>
      <c r="L3038" s="3" t="s">
        <v>14474</v>
      </c>
      <c r="M3038" s="3">
        <v>0</v>
      </c>
      <c r="N3038" s="3">
        <v>0</v>
      </c>
      <c r="O3038" s="3">
        <v>0</v>
      </c>
      <c r="P3038" s="3">
        <v>0</v>
      </c>
      <c r="Q3038" s="3" t="s">
        <v>29</v>
      </c>
      <c r="R3038" s="3" t="s">
        <v>30</v>
      </c>
      <c r="S3038" s="3"/>
      <c r="T3038" s="3"/>
      <c r="U3038" s="7">
        <v>45668.9230324074</v>
      </c>
      <c r="V3038" s="7">
        <v>45834.5248611111</v>
      </c>
      <c r="W3038" s="3"/>
    </row>
    <row r="3039" ht="15.05" spans="1:23">
      <c r="A3039" s="4" t="str">
        <f t="array" ref="A3039">IF(SUM(--ISNUMBER(SEARCH({", AB ",", BC ",", MB ",", NB ",", NL ",", NS ",", NT ",", NU ",", ON ",", PE ",", QC ",", SK ",", YT "},UPPER(C3039))))&gt;0,"Canada","USA")</f>
        <v>USA</v>
      </c>
      <c r="B3039" s="3" t="s">
        <v>14475</v>
      </c>
      <c r="C3039" s="3" t="s">
        <v>14476</v>
      </c>
      <c r="D3039" s="3" t="s">
        <v>14477</v>
      </c>
      <c r="E3039" s="3" t="s">
        <v>14478</v>
      </c>
      <c r="F3039" s="3" t="s">
        <v>769</v>
      </c>
      <c r="G3039" s="3" t="s">
        <v>27</v>
      </c>
      <c r="H3039" s="3" t="s">
        <v>27</v>
      </c>
      <c r="I3039" s="3">
        <v>5</v>
      </c>
      <c r="J3039" s="3">
        <v>-82.84831</v>
      </c>
      <c r="K3039" s="3">
        <v>39.98416</v>
      </c>
      <c r="L3039" s="3" t="s">
        <v>14479</v>
      </c>
      <c r="M3039" s="3">
        <v>0</v>
      </c>
      <c r="N3039" s="3">
        <v>0</v>
      </c>
      <c r="O3039" s="3">
        <v>0</v>
      </c>
      <c r="P3039" s="3">
        <v>0</v>
      </c>
      <c r="Q3039" s="3" t="s">
        <v>29</v>
      </c>
      <c r="R3039" s="3" t="s">
        <v>30</v>
      </c>
      <c r="S3039" s="3"/>
      <c r="T3039" s="3"/>
      <c r="U3039" s="7">
        <v>45649.3921643519</v>
      </c>
      <c r="V3039" s="7">
        <v>45839.4397569444</v>
      </c>
      <c r="W3039" s="3"/>
    </row>
    <row r="3040" ht="15.05" spans="1:23">
      <c r="A3040" s="4" t="str">
        <f t="array" ref="A3040">IF(SUM(--ISNUMBER(SEARCH({", AB ",", BC ",", MB ",", NB ",", NL ",", NS ",", NT ",", NU ",", ON ",", PE ",", QC ",", SK ",", YT "},UPPER(C3040))))&gt;0,"Canada","USA")</f>
        <v>USA</v>
      </c>
      <c r="B3040" s="3" t="s">
        <v>14480</v>
      </c>
      <c r="C3040" s="3" t="s">
        <v>14481</v>
      </c>
      <c r="D3040" s="3" t="s">
        <v>14482</v>
      </c>
      <c r="E3040" s="3" t="s">
        <v>14483</v>
      </c>
      <c r="F3040" s="3" t="s">
        <v>769</v>
      </c>
      <c r="G3040" s="3" t="s">
        <v>27</v>
      </c>
      <c r="H3040" s="3" t="s">
        <v>27</v>
      </c>
      <c r="I3040" s="3">
        <v>5</v>
      </c>
      <c r="J3040" s="3">
        <v>-77.3571817</v>
      </c>
      <c r="K3040" s="8" t="s">
        <v>14484</v>
      </c>
      <c r="L3040" s="3" t="s">
        <v>14485</v>
      </c>
      <c r="M3040" s="3">
        <v>0</v>
      </c>
      <c r="N3040" s="3">
        <v>0</v>
      </c>
      <c r="O3040" s="3">
        <v>0</v>
      </c>
      <c r="P3040" s="3">
        <v>0</v>
      </c>
      <c r="Q3040" s="3" t="s">
        <v>29</v>
      </c>
      <c r="R3040" s="3" t="s">
        <v>30</v>
      </c>
      <c r="S3040" s="3"/>
      <c r="T3040" s="3"/>
      <c r="U3040" s="7">
        <v>45668.8568287037</v>
      </c>
      <c r="V3040" s="7">
        <v>45833.5025694444</v>
      </c>
      <c r="W3040" s="3"/>
    </row>
    <row r="3041" ht="15.05" spans="1:23">
      <c r="A3041" s="4" t="str">
        <f t="array" ref="A3041">IF(SUM(--ISNUMBER(SEARCH({", AB ",", BC ",", MB ",", NB ",", NL ",", NS ",", NT ",", NU ",", ON ",", PE ",", QC ",", SK ",", YT "},UPPER(C3041))))&gt;0,"Canada","USA")</f>
        <v>USA</v>
      </c>
      <c r="B3041" s="3" t="s">
        <v>14486</v>
      </c>
      <c r="C3041" s="3" t="s">
        <v>14487</v>
      </c>
      <c r="D3041" s="3" t="s">
        <v>14488</v>
      </c>
      <c r="E3041" s="3" t="s">
        <v>14489</v>
      </c>
      <c r="F3041" s="3" t="s">
        <v>14490</v>
      </c>
      <c r="G3041" s="3" t="s">
        <v>27</v>
      </c>
      <c r="H3041" s="3" t="s">
        <v>27</v>
      </c>
      <c r="I3041" s="3">
        <v>6</v>
      </c>
      <c r="J3041" s="3">
        <v>-80.0991292</v>
      </c>
      <c r="K3041" s="3">
        <v>37.2869586</v>
      </c>
      <c r="L3041" s="3" t="s">
        <v>14491</v>
      </c>
      <c r="M3041" s="3">
        <v>0</v>
      </c>
      <c r="N3041" s="3">
        <v>0</v>
      </c>
      <c r="O3041" s="3">
        <v>0</v>
      </c>
      <c r="P3041" s="3">
        <v>0</v>
      </c>
      <c r="Q3041" s="3" t="s">
        <v>29</v>
      </c>
      <c r="R3041" s="3" t="s">
        <v>30</v>
      </c>
      <c r="S3041" s="3"/>
      <c r="T3041" s="3"/>
      <c r="U3041" s="7">
        <v>45665.6730439815</v>
      </c>
      <c r="V3041" s="7">
        <v>45863.6265277778</v>
      </c>
      <c r="W3041" s="3"/>
    </row>
    <row r="3042" ht="15.05" spans="1:23">
      <c r="A3042" s="4" t="str">
        <f t="array" ref="A3042">IF(SUM(--ISNUMBER(SEARCH({", AB ",", BC ",", MB ",", NB ",", NL ",", NS ",", NT ",", NU ",", ON ",", PE ",", QC ",", SK ",", YT "},UPPER(C3042))))&gt;0,"Canada","USA")</f>
        <v>USA</v>
      </c>
      <c r="B3042" s="3" t="s">
        <v>14492</v>
      </c>
      <c r="C3042" s="3" t="s">
        <v>14493</v>
      </c>
      <c r="D3042" s="3" t="s">
        <v>14494</v>
      </c>
      <c r="E3042" s="3" t="s">
        <v>14495</v>
      </c>
      <c r="F3042" s="3" t="s">
        <v>62</v>
      </c>
      <c r="G3042" s="3" t="s">
        <v>27</v>
      </c>
      <c r="H3042" s="3" t="s">
        <v>27</v>
      </c>
      <c r="I3042" s="3">
        <v>5</v>
      </c>
      <c r="J3042" s="3">
        <v>-89.33828</v>
      </c>
      <c r="K3042" s="3">
        <v>31.25496</v>
      </c>
      <c r="L3042" s="3" t="s">
        <v>14496</v>
      </c>
      <c r="M3042" s="3">
        <v>0</v>
      </c>
      <c r="N3042" s="3">
        <v>0</v>
      </c>
      <c r="O3042" s="3">
        <v>0</v>
      </c>
      <c r="P3042" s="3">
        <v>0</v>
      </c>
      <c r="Q3042" s="3" t="s">
        <v>29</v>
      </c>
      <c r="R3042" s="3" t="s">
        <v>30</v>
      </c>
      <c r="S3042" s="3"/>
      <c r="T3042" s="3"/>
      <c r="U3042" s="7">
        <v>45667.7597569444</v>
      </c>
      <c r="V3042" s="7">
        <v>45919.5608796296</v>
      </c>
      <c r="W3042" s="3"/>
    </row>
    <row r="3043" ht="15.05" spans="1:23">
      <c r="A3043" s="4" t="str">
        <f t="array" ref="A3043">IF(SUM(--ISNUMBER(SEARCH({", AB ",", BC ",", MB ",", NB ",", NL ",", NS ",", NT ",", NU ",", ON ",", PE ",", QC ",", SK ",", YT "},UPPER(C3043))))&gt;0,"Canada","USA")</f>
        <v>USA</v>
      </c>
      <c r="B3043" s="3" t="s">
        <v>14497</v>
      </c>
      <c r="C3043" s="3" t="s">
        <v>14493</v>
      </c>
      <c r="D3043" s="3" t="s">
        <v>14494</v>
      </c>
      <c r="E3043" s="3" t="s">
        <v>14495</v>
      </c>
      <c r="F3043" s="3"/>
      <c r="G3043" s="3" t="s">
        <v>27</v>
      </c>
      <c r="H3043" s="3" t="s">
        <v>27</v>
      </c>
      <c r="I3043" s="3">
        <v>4</v>
      </c>
      <c r="J3043" s="3">
        <v>-89.33818</v>
      </c>
      <c r="K3043" s="3">
        <v>31.25497</v>
      </c>
      <c r="L3043" s="3" t="s">
        <v>14496</v>
      </c>
      <c r="M3043" s="3">
        <v>0</v>
      </c>
      <c r="N3043" s="3">
        <v>0</v>
      </c>
      <c r="O3043" s="3">
        <v>0</v>
      </c>
      <c r="P3043" s="3">
        <v>0</v>
      </c>
      <c r="Q3043" s="3" t="s">
        <v>29</v>
      </c>
      <c r="R3043" s="3" t="s">
        <v>30</v>
      </c>
      <c r="S3043" s="3"/>
      <c r="T3043" s="3"/>
      <c r="U3043" s="7">
        <v>45607.557349537</v>
      </c>
      <c r="V3043" s="7">
        <v>45832.6646412037</v>
      </c>
      <c r="W3043" s="3"/>
    </row>
    <row r="3044" ht="15.05" spans="1:23">
      <c r="A3044" s="4" t="str">
        <f t="array" ref="A3044">IF(SUM(--ISNUMBER(SEARCH({", AB ",", BC ",", MB ",", NB ",", NL ",", NS ",", NT ",", NU ",", ON ",", PE ",", QC ",", SK ",", YT "},UPPER(C3044))))&gt;0,"Canada","USA")</f>
        <v>USA</v>
      </c>
      <c r="B3044" s="3" t="s">
        <v>14498</v>
      </c>
      <c r="C3044" s="3" t="s">
        <v>14499</v>
      </c>
      <c r="D3044" s="3" t="s">
        <v>14500</v>
      </c>
      <c r="E3044" s="3" t="s">
        <v>14501</v>
      </c>
      <c r="F3044" s="3" t="s">
        <v>14502</v>
      </c>
      <c r="G3044" s="3" t="s">
        <v>27</v>
      </c>
      <c r="H3044" s="3" t="s">
        <v>27</v>
      </c>
      <c r="I3044" s="3">
        <v>1</v>
      </c>
      <c r="J3044" s="3">
        <v>-91.11432</v>
      </c>
      <c r="K3044" s="3">
        <v>30.66038</v>
      </c>
      <c r="L3044" s="3" t="s">
        <v>14503</v>
      </c>
      <c r="M3044" s="3">
        <v>125</v>
      </c>
      <c r="N3044" s="3">
        <v>75</v>
      </c>
      <c r="O3044" s="3">
        <v>0</v>
      </c>
      <c r="P3044" s="3">
        <v>0</v>
      </c>
      <c r="Q3044" s="3" t="s">
        <v>29</v>
      </c>
      <c r="R3044" s="3" t="s">
        <v>30</v>
      </c>
      <c r="S3044" s="3"/>
      <c r="T3044" s="3"/>
      <c r="U3044" s="7">
        <v>45679.502650463</v>
      </c>
      <c r="V3044" s="7">
        <v>45846.3763078704</v>
      </c>
      <c r="W3044" s="3"/>
    </row>
    <row r="3045" ht="15.05" spans="1:23">
      <c r="A3045" s="4" t="str">
        <f t="array" ref="A3045">IF(SUM(--ISNUMBER(SEARCH({", AB ",", BC ",", MB ",", NB ",", NL ",", NS ",", NT ",", NU ",", ON ",", PE ",", QC ",", SK ",", YT "},UPPER(C3045))))&gt;0,"Canada","USA")</f>
        <v>USA</v>
      </c>
      <c r="B3045" s="3" t="s">
        <v>14504</v>
      </c>
      <c r="C3045" s="3" t="s">
        <v>14505</v>
      </c>
      <c r="D3045" s="3" t="s">
        <v>14506</v>
      </c>
      <c r="E3045" s="3" t="s">
        <v>14507</v>
      </c>
      <c r="F3045" s="3"/>
      <c r="G3045" s="3" t="s">
        <v>27</v>
      </c>
      <c r="H3045" s="3" t="s">
        <v>27</v>
      </c>
      <c r="I3045" s="3">
        <v>5</v>
      </c>
      <c r="J3045" s="3">
        <v>-122.4216163</v>
      </c>
      <c r="K3045" s="3">
        <v>48.3409574</v>
      </c>
      <c r="L3045" s="3"/>
      <c r="M3045" s="3">
        <v>0</v>
      </c>
      <c r="N3045" s="3">
        <v>0</v>
      </c>
      <c r="O3045" s="3">
        <v>0</v>
      </c>
      <c r="P3045" s="3">
        <v>0</v>
      </c>
      <c r="Q3045" s="3" t="s">
        <v>29</v>
      </c>
      <c r="R3045" s="3" t="s">
        <v>30</v>
      </c>
      <c r="S3045" s="3"/>
      <c r="T3045" s="3"/>
      <c r="U3045" s="7">
        <v>45665.568599537</v>
      </c>
      <c r="V3045" s="7">
        <v>45709.6435648148</v>
      </c>
      <c r="W3045" s="3"/>
    </row>
    <row r="3046" ht="15.05" spans="1:23">
      <c r="A3046" s="4" t="str">
        <f t="array" ref="A3046">IF(SUM(--ISNUMBER(SEARCH({", AB ",", BC ",", MB ",", NB ",", NL ",", NS ",", NT ",", NU ",", ON ",", PE ",", QC ",", SK ",", YT "},UPPER(C3046))))&gt;0,"Canada","USA")</f>
        <v>USA</v>
      </c>
      <c r="B3046" s="3" t="s">
        <v>14508</v>
      </c>
      <c r="C3046" s="3" t="s">
        <v>14509</v>
      </c>
      <c r="D3046" s="3" t="s">
        <v>14510</v>
      </c>
      <c r="E3046" s="3" t="s">
        <v>14511</v>
      </c>
      <c r="F3046" s="3"/>
      <c r="G3046" s="3" t="s">
        <v>27</v>
      </c>
      <c r="H3046" s="3" t="s">
        <v>27</v>
      </c>
      <c r="I3046" s="3">
        <v>5</v>
      </c>
      <c r="J3046" s="3">
        <v>-121.72025</v>
      </c>
      <c r="K3046" s="3">
        <v>37.67543</v>
      </c>
      <c r="L3046" s="3" t="s">
        <v>14512</v>
      </c>
      <c r="M3046" s="3">
        <v>0</v>
      </c>
      <c r="N3046" s="3">
        <v>0</v>
      </c>
      <c r="O3046" s="3">
        <v>0</v>
      </c>
      <c r="P3046" s="3">
        <v>0</v>
      </c>
      <c r="Q3046" s="3" t="s">
        <v>29</v>
      </c>
      <c r="R3046" s="3" t="s">
        <v>30</v>
      </c>
      <c r="S3046" s="3"/>
      <c r="T3046" s="3"/>
      <c r="U3046" s="7">
        <v>45644.4480208333</v>
      </c>
      <c r="V3046" s="7">
        <v>45818.43875</v>
      </c>
      <c r="W3046" s="3"/>
    </row>
    <row r="3047" ht="15.05" spans="1:23">
      <c r="A3047" s="4" t="str">
        <f t="array" ref="A3047">IF(SUM(--ISNUMBER(SEARCH({", AB ",", BC ",", MB ",", NB ",", NL ",", NS ",", NT ",", NU ",", ON ",", PE ",", QC ",", SK ",", YT "},UPPER(C3047))))&gt;0,"Canada","USA")</f>
        <v>USA</v>
      </c>
      <c r="B3047" s="3" t="s">
        <v>14513</v>
      </c>
      <c r="C3047" s="3" t="s">
        <v>14514</v>
      </c>
      <c r="D3047" s="3" t="s">
        <v>14515</v>
      </c>
      <c r="E3047" s="3" t="s">
        <v>14516</v>
      </c>
      <c r="F3047" s="3"/>
      <c r="G3047" s="3" t="s">
        <v>27</v>
      </c>
      <c r="H3047" s="3" t="s">
        <v>27</v>
      </c>
      <c r="I3047" s="3">
        <v>5</v>
      </c>
      <c r="J3047" s="3">
        <v>-122.25448</v>
      </c>
      <c r="K3047" s="3">
        <v>47.32128</v>
      </c>
      <c r="L3047" s="3" t="s">
        <v>14517</v>
      </c>
      <c r="M3047" s="3">
        <v>0</v>
      </c>
      <c r="N3047" s="3">
        <v>0</v>
      </c>
      <c r="O3047" s="3">
        <v>0</v>
      </c>
      <c r="P3047" s="3">
        <v>0</v>
      </c>
      <c r="Q3047" s="3" t="s">
        <v>29</v>
      </c>
      <c r="R3047" s="3" t="s">
        <v>30</v>
      </c>
      <c r="S3047" s="3"/>
      <c r="T3047" s="3"/>
      <c r="U3047" s="7">
        <v>45763.5171527778</v>
      </c>
      <c r="V3047" s="7">
        <v>45866.4880208333</v>
      </c>
      <c r="W3047" s="3"/>
    </row>
    <row r="3048" ht="15.05" spans="1:23">
      <c r="A3048" s="4" t="str">
        <f t="array" ref="A3048">IF(SUM(--ISNUMBER(SEARCH({", AB ",", BC ",", MB ",", NB ",", NL ",", NS ",", NT ",", NU ",", ON ",", PE ",", QC ",", SK ",", YT "},UPPER(C3048))))&gt;0,"Canada","USA")</f>
        <v>USA</v>
      </c>
      <c r="B3048" s="3" t="s">
        <v>14518</v>
      </c>
      <c r="C3048" s="3" t="s">
        <v>14519</v>
      </c>
      <c r="D3048" s="3" t="s">
        <v>14520</v>
      </c>
      <c r="E3048" s="3" t="s">
        <v>14521</v>
      </c>
      <c r="F3048" s="3" t="s">
        <v>14522</v>
      </c>
      <c r="G3048" s="3" t="s">
        <v>27</v>
      </c>
      <c r="H3048" s="3" t="s">
        <v>27</v>
      </c>
      <c r="I3048" s="3">
        <v>5</v>
      </c>
      <c r="J3048" s="3">
        <v>-87.85893</v>
      </c>
      <c r="K3048" s="3">
        <v>41.82115</v>
      </c>
      <c r="L3048" s="3"/>
      <c r="M3048" s="3">
        <v>0</v>
      </c>
      <c r="N3048" s="3">
        <v>0</v>
      </c>
      <c r="O3048" s="3">
        <v>0</v>
      </c>
      <c r="P3048" s="3">
        <v>0</v>
      </c>
      <c r="Q3048" s="3" t="s">
        <v>29</v>
      </c>
      <c r="R3048" s="3" t="s">
        <v>30</v>
      </c>
      <c r="S3048" s="3"/>
      <c r="T3048" s="3"/>
      <c r="U3048" s="7">
        <v>45742.6168981481</v>
      </c>
      <c r="V3048" s="7">
        <v>45782.5583912037</v>
      </c>
      <c r="W3048" s="3"/>
    </row>
    <row r="3049" ht="15.05" spans="1:23">
      <c r="A3049" s="4" t="str">
        <f t="array" ref="A3049">IF(SUM(--ISNUMBER(SEARCH({", AB ",", BC ",", MB ",", NB ",", NL ",", NS ",", NT ",", NU ",", ON ",", PE ",", QC ",", SK ",", YT "},UPPER(C3049))))&gt;0,"Canada","USA")</f>
        <v>USA</v>
      </c>
      <c r="B3049" s="3" t="s">
        <v>14523</v>
      </c>
      <c r="C3049" s="3" t="s">
        <v>14524</v>
      </c>
      <c r="D3049" s="3" t="s">
        <v>14525</v>
      </c>
      <c r="E3049" s="3" t="s">
        <v>14526</v>
      </c>
      <c r="F3049" s="3"/>
      <c r="G3049" s="3" t="s">
        <v>27</v>
      </c>
      <c r="H3049" s="3" t="s">
        <v>27</v>
      </c>
      <c r="I3049" s="3">
        <v>5</v>
      </c>
      <c r="J3049" s="3">
        <v>-89.9913982741452</v>
      </c>
      <c r="K3049" s="8" t="s">
        <v>14527</v>
      </c>
      <c r="L3049" s="3" t="s">
        <v>14528</v>
      </c>
      <c r="M3049" s="3">
        <v>0</v>
      </c>
      <c r="N3049" s="3">
        <v>0</v>
      </c>
      <c r="O3049" s="3">
        <v>0</v>
      </c>
      <c r="P3049" s="3">
        <v>0</v>
      </c>
      <c r="Q3049" s="3" t="s">
        <v>29</v>
      </c>
      <c r="R3049" s="3" t="s">
        <v>30</v>
      </c>
      <c r="S3049" s="3"/>
      <c r="T3049" s="3"/>
      <c r="U3049" s="7">
        <v>45838.6979861111</v>
      </c>
      <c r="V3049" s="7">
        <v>45917.6592361111</v>
      </c>
      <c r="W3049" s="3"/>
    </row>
    <row r="3050" ht="15.05" spans="1:23">
      <c r="A3050" s="4" t="str">
        <f t="array" ref="A3050">IF(SUM(--ISNUMBER(SEARCH({", AB ",", BC ",", MB ",", NB ",", NL ",", NS ",", NT ",", NU ",", ON ",", PE ",", QC ",", SK ",", YT "},UPPER(C3050))))&gt;0,"Canada","USA")</f>
        <v>USA</v>
      </c>
      <c r="B3050" s="3" t="s">
        <v>14529</v>
      </c>
      <c r="C3050" s="3" t="s">
        <v>14530</v>
      </c>
      <c r="D3050" s="3" t="s">
        <v>14531</v>
      </c>
      <c r="E3050" s="3" t="s">
        <v>14532</v>
      </c>
      <c r="F3050" s="3"/>
      <c r="G3050" s="3" t="s">
        <v>27</v>
      </c>
      <c r="H3050" s="3" t="s">
        <v>27</v>
      </c>
      <c r="I3050" s="3">
        <v>5</v>
      </c>
      <c r="J3050" s="3">
        <v>-90.2867</v>
      </c>
      <c r="K3050" s="3">
        <v>32.24239</v>
      </c>
      <c r="L3050" s="3" t="s">
        <v>14533</v>
      </c>
      <c r="M3050" s="3">
        <v>0</v>
      </c>
      <c r="N3050" s="3">
        <v>0</v>
      </c>
      <c r="O3050" s="3">
        <v>0</v>
      </c>
      <c r="P3050" s="3">
        <v>0</v>
      </c>
      <c r="Q3050" s="3" t="s">
        <v>29</v>
      </c>
      <c r="R3050" s="3" t="s">
        <v>30</v>
      </c>
      <c r="S3050" s="3"/>
      <c r="T3050" s="3"/>
      <c r="U3050" s="7">
        <v>45667.7571990741</v>
      </c>
      <c r="V3050" s="7">
        <v>45832.6653935185</v>
      </c>
      <c r="W3050" s="3"/>
    </row>
    <row r="3051" ht="15.05" spans="1:23">
      <c r="A3051" s="4" t="str">
        <f t="array" ref="A3051">IF(SUM(--ISNUMBER(SEARCH({", AB ",", BC ",", MB ",", NB ",", NL ",", NS ",", NT ",", NU ",", ON ",", PE ",", QC ",", SK ",", YT "},UPPER(C3051))))&gt;0,"Canada","USA")</f>
        <v>USA</v>
      </c>
      <c r="B3051" s="3" t="s">
        <v>14534</v>
      </c>
      <c r="C3051" s="3" t="s">
        <v>14535</v>
      </c>
      <c r="D3051" s="3" t="s">
        <v>2308</v>
      </c>
      <c r="E3051" s="3" t="s">
        <v>14536</v>
      </c>
      <c r="F3051" s="3"/>
      <c r="G3051" s="3" t="s">
        <v>27</v>
      </c>
      <c r="H3051" s="3" t="s">
        <v>27</v>
      </c>
      <c r="I3051" s="3">
        <v>4</v>
      </c>
      <c r="J3051" s="3">
        <v>-122.116802299999</v>
      </c>
      <c r="K3051" s="3">
        <v>47.4996527</v>
      </c>
      <c r="L3051" s="3" t="s">
        <v>14537</v>
      </c>
      <c r="M3051" s="3">
        <v>0</v>
      </c>
      <c r="N3051" s="3">
        <v>0</v>
      </c>
      <c r="O3051" s="3">
        <v>0</v>
      </c>
      <c r="P3051" s="3">
        <v>0</v>
      </c>
      <c r="Q3051" s="3" t="s">
        <v>29</v>
      </c>
      <c r="R3051" s="3" t="s">
        <v>30</v>
      </c>
      <c r="S3051" s="3"/>
      <c r="T3051" s="3"/>
      <c r="U3051" s="7">
        <v>45665.5728587963</v>
      </c>
      <c r="V3051" s="7">
        <v>45866.458125</v>
      </c>
      <c r="W3051" s="3"/>
    </row>
    <row r="3052" ht="15.05" spans="1:23">
      <c r="A3052" s="4" t="str">
        <f t="array" ref="A3052">IF(SUM(--ISNUMBER(SEARCH({", AB ",", BC ",", MB ",", NB ",", NL ",", NS ",", NT ",", NU ",", ON ",", PE ",", QC ",", SK ",", YT "},UPPER(C3052))))&gt;0,"Canada","USA")</f>
        <v>USA</v>
      </c>
      <c r="B3052" s="3" t="s">
        <v>14538</v>
      </c>
      <c r="C3052" s="3" t="s">
        <v>14539</v>
      </c>
      <c r="D3052" s="3" t="s">
        <v>14540</v>
      </c>
      <c r="E3052" s="3" t="s">
        <v>14541</v>
      </c>
      <c r="F3052" s="3" t="s">
        <v>14542</v>
      </c>
      <c r="G3052" s="3" t="s">
        <v>27</v>
      </c>
      <c r="H3052" s="3" t="s">
        <v>27</v>
      </c>
      <c r="I3052" s="3">
        <v>5</v>
      </c>
      <c r="J3052" s="3">
        <v>-93.0547</v>
      </c>
      <c r="K3052" s="3">
        <v>45.01659</v>
      </c>
      <c r="L3052" s="3"/>
      <c r="M3052" s="3">
        <v>0</v>
      </c>
      <c r="N3052" s="3">
        <v>0</v>
      </c>
      <c r="O3052" s="3">
        <v>0</v>
      </c>
      <c r="P3052" s="3">
        <v>0</v>
      </c>
      <c r="Q3052" s="3" t="s">
        <v>29</v>
      </c>
      <c r="R3052" s="3" t="s">
        <v>30</v>
      </c>
      <c r="S3052" s="3"/>
      <c r="T3052" s="3"/>
      <c r="U3052" s="7">
        <v>45715.3724305556</v>
      </c>
      <c r="V3052" s="7">
        <v>45772.6407638889</v>
      </c>
      <c r="W3052" s="3"/>
    </row>
    <row r="3053" ht="15.05" spans="1:23">
      <c r="A3053" s="4" t="str">
        <f t="array" ref="A3053">IF(SUM(--ISNUMBER(SEARCH({", AB ",", BC ",", MB ",", NB ",", NL ",", NS ",", NT ",", NU ",", ON ",", PE ",", QC ",", SK ",", YT "},UPPER(C3053))))&gt;0,"Canada","USA")</f>
        <v>USA</v>
      </c>
      <c r="B3053" s="3" t="s">
        <v>14543</v>
      </c>
      <c r="C3053" s="3" t="s">
        <v>14544</v>
      </c>
      <c r="D3053" s="3" t="s">
        <v>14545</v>
      </c>
      <c r="E3053" s="3" t="s">
        <v>14546</v>
      </c>
      <c r="F3053" s="3"/>
      <c r="G3053" s="3" t="s">
        <v>27</v>
      </c>
      <c r="H3053" s="3" t="s">
        <v>27</v>
      </c>
      <c r="I3053" s="3">
        <v>1</v>
      </c>
      <c r="J3053" s="3">
        <v>-88.1278452999999</v>
      </c>
      <c r="K3053" s="3">
        <v>30.6520369</v>
      </c>
      <c r="L3053" s="3" t="s">
        <v>14547</v>
      </c>
      <c r="M3053" s="3">
        <v>0</v>
      </c>
      <c r="N3053" s="3">
        <v>0</v>
      </c>
      <c r="O3053" s="3">
        <v>0</v>
      </c>
      <c r="P3053" s="3">
        <v>0</v>
      </c>
      <c r="Q3053" s="3" t="s">
        <v>29</v>
      </c>
      <c r="R3053" s="3" t="s">
        <v>30</v>
      </c>
      <c r="S3053" s="3"/>
      <c r="T3053" s="3"/>
      <c r="U3053" s="7">
        <v>45610.4811805556</v>
      </c>
      <c r="V3053" s="7">
        <v>45814.463125</v>
      </c>
      <c r="W3053" s="3"/>
    </row>
    <row r="3054" ht="15.05" spans="1:23">
      <c r="A3054" s="4" t="str">
        <f t="array" ref="A3054">IF(SUM(--ISNUMBER(SEARCH({", AB ",", BC ",", MB ",", NB ",", NL ",", NS ",", NT ",", NU ",", ON ",", PE ",", QC ",", SK ",", YT "},UPPER(C3054))))&gt;0,"Canada","USA")</f>
        <v>USA</v>
      </c>
      <c r="B3054" s="3" t="s">
        <v>14548</v>
      </c>
      <c r="C3054" s="3" t="s">
        <v>14549</v>
      </c>
      <c r="D3054" s="3" t="s">
        <v>14550</v>
      </c>
      <c r="E3054" s="3" t="s">
        <v>14551</v>
      </c>
      <c r="F3054" s="3"/>
      <c r="G3054" s="3" t="s">
        <v>27</v>
      </c>
      <c r="H3054" s="3" t="s">
        <v>27</v>
      </c>
      <c r="I3054" s="3">
        <v>5</v>
      </c>
      <c r="J3054" s="3">
        <v>-87.04933</v>
      </c>
      <c r="K3054" s="3">
        <v>35.164093</v>
      </c>
      <c r="L3054" s="3" t="s">
        <v>14552</v>
      </c>
      <c r="M3054" s="3">
        <v>0</v>
      </c>
      <c r="N3054" s="3">
        <v>0</v>
      </c>
      <c r="O3054" s="3">
        <v>0</v>
      </c>
      <c r="P3054" s="3">
        <v>0</v>
      </c>
      <c r="Q3054" s="3" t="s">
        <v>29</v>
      </c>
      <c r="R3054" s="3" t="s">
        <v>30</v>
      </c>
      <c r="S3054" s="3"/>
      <c r="T3054" s="3"/>
      <c r="U3054" s="7">
        <v>45616.7069675926</v>
      </c>
      <c r="V3054" s="7">
        <v>45919.5563773148</v>
      </c>
      <c r="W3054" s="3"/>
    </row>
    <row r="3055" ht="15.05" spans="1:23">
      <c r="A3055" s="4" t="str">
        <f t="array" ref="A3055">IF(SUM(--ISNUMBER(SEARCH({", AB ",", BC ",", MB ",", NB ",", NL ",", NS ",", NT ",", NU ",", ON ",", PE ",", QC ",", SK ",", YT "},UPPER(C3055))))&gt;0,"Canada","USA")</f>
        <v>USA</v>
      </c>
      <c r="B3055" s="3" t="s">
        <v>14553</v>
      </c>
      <c r="C3055" s="3" t="s">
        <v>14554</v>
      </c>
      <c r="D3055" s="3" t="s">
        <v>14555</v>
      </c>
      <c r="E3055" s="3" t="s">
        <v>14556</v>
      </c>
      <c r="F3055" s="3" t="s">
        <v>14557</v>
      </c>
      <c r="G3055" s="3" t="s">
        <v>91</v>
      </c>
      <c r="H3055" s="3" t="s">
        <v>27</v>
      </c>
      <c r="I3055" s="3">
        <v>1</v>
      </c>
      <c r="J3055" s="3">
        <v>-73.1510579</v>
      </c>
      <c r="K3055" s="8" t="s">
        <v>14558</v>
      </c>
      <c r="L3055" s="3" t="s">
        <v>14559</v>
      </c>
      <c r="M3055" s="3">
        <v>110</v>
      </c>
      <c r="N3055" s="3">
        <v>0</v>
      </c>
      <c r="O3055" s="3">
        <v>0</v>
      </c>
      <c r="P3055" s="3">
        <v>0</v>
      </c>
      <c r="Q3055" s="3" t="s">
        <v>29</v>
      </c>
      <c r="R3055" s="3" t="s">
        <v>30</v>
      </c>
      <c r="S3055" s="3"/>
      <c r="T3055" s="3"/>
      <c r="U3055" s="7">
        <v>45644.6215972222</v>
      </c>
      <c r="V3055" s="7">
        <v>45917.3917939815</v>
      </c>
      <c r="W3055" s="3"/>
    </row>
    <row r="3056" ht="15.05" spans="1:23">
      <c r="A3056" s="4" t="str">
        <f t="array" ref="A3056">IF(SUM(--ISNUMBER(SEARCH({", AB ",", BC ",", MB ",", NB ",", NL ",", NS ",", NT ",", NU ",", ON ",", PE ",", QC ",", SK ",", YT "},UPPER(C3056))))&gt;0,"Canada","USA")</f>
        <v>USA</v>
      </c>
      <c r="B3056" s="3" t="s">
        <v>14560</v>
      </c>
      <c r="C3056" s="3" t="s">
        <v>14561</v>
      </c>
      <c r="D3056" s="3" t="s">
        <v>14562</v>
      </c>
      <c r="E3056" s="3" t="s">
        <v>14563</v>
      </c>
      <c r="F3056" s="3" t="s">
        <v>14564</v>
      </c>
      <c r="G3056" s="3" t="s">
        <v>27</v>
      </c>
      <c r="H3056" s="3" t="s">
        <v>27</v>
      </c>
      <c r="I3056" s="3">
        <v>5</v>
      </c>
      <c r="J3056" s="3">
        <v>-83.2819248028251</v>
      </c>
      <c r="K3056" s="8" t="s">
        <v>14565</v>
      </c>
      <c r="L3056" s="3"/>
      <c r="M3056" s="3">
        <v>0</v>
      </c>
      <c r="N3056" s="3">
        <v>0</v>
      </c>
      <c r="O3056" s="3">
        <v>0</v>
      </c>
      <c r="P3056" s="3">
        <v>0</v>
      </c>
      <c r="Q3056" s="3" t="s">
        <v>29</v>
      </c>
      <c r="R3056" s="3" t="s">
        <v>30</v>
      </c>
      <c r="S3056" s="3"/>
      <c r="T3056" s="3"/>
      <c r="U3056" s="7">
        <v>45868.4255787037</v>
      </c>
      <c r="V3056" s="7">
        <v>45894.5424189815</v>
      </c>
      <c r="W3056" s="3"/>
    </row>
    <row r="3057" ht="15.05" spans="1:23">
      <c r="A3057" s="4" t="str">
        <f t="array" ref="A3057">IF(SUM(--ISNUMBER(SEARCH({", AB ",", BC ",", MB ",", NB ",", NL ",", NS ",", NT ",", NU ",", ON ",", PE ",", QC ",", SK ",", YT "},UPPER(C3057))))&gt;0,"Canada","USA")</f>
        <v>USA</v>
      </c>
      <c r="B3057" s="3" t="s">
        <v>14566</v>
      </c>
      <c r="C3057" s="3" t="s">
        <v>14567</v>
      </c>
      <c r="D3057" s="3" t="s">
        <v>14568</v>
      </c>
      <c r="E3057" s="3" t="s">
        <v>14569</v>
      </c>
      <c r="F3057" s="3"/>
      <c r="G3057" s="3" t="s">
        <v>27</v>
      </c>
      <c r="H3057" s="3" t="s">
        <v>27</v>
      </c>
      <c r="I3057" s="3">
        <v>5</v>
      </c>
      <c r="J3057" s="3">
        <v>-94.87371</v>
      </c>
      <c r="K3057" s="3">
        <v>40.3478</v>
      </c>
      <c r="L3057" s="3" t="s">
        <v>14570</v>
      </c>
      <c r="M3057" s="3">
        <v>0</v>
      </c>
      <c r="N3057" s="3">
        <v>0</v>
      </c>
      <c r="O3057" s="3">
        <v>0</v>
      </c>
      <c r="P3057" s="3">
        <v>0</v>
      </c>
      <c r="Q3057" s="3" t="s">
        <v>29</v>
      </c>
      <c r="R3057" s="3" t="s">
        <v>30</v>
      </c>
      <c r="S3057" s="3"/>
      <c r="T3057" s="3"/>
      <c r="U3057" s="7">
        <v>45667.7067476852</v>
      </c>
      <c r="V3057" s="7">
        <v>45832.5541666667</v>
      </c>
      <c r="W3057" s="3"/>
    </row>
    <row r="3058" ht="15.05" spans="1:23">
      <c r="A3058" s="4" t="str">
        <f t="array" ref="A3058">IF(SUM(--ISNUMBER(SEARCH({", AB ",", BC ",", MB ",", NB ",", NL ",", NS ",", NT ",", NU ",", ON ",", PE ",", QC ",", SK ",", YT "},UPPER(C3058))))&gt;0,"Canada","USA")</f>
        <v>USA</v>
      </c>
      <c r="B3058" s="3" t="s">
        <v>14571</v>
      </c>
      <c r="C3058" s="3" t="s">
        <v>14572</v>
      </c>
      <c r="D3058" s="3" t="s">
        <v>14573</v>
      </c>
      <c r="E3058" s="3" t="s">
        <v>14574</v>
      </c>
      <c r="F3058" s="3"/>
      <c r="G3058" s="3" t="s">
        <v>27</v>
      </c>
      <c r="H3058" s="3" t="s">
        <v>91</v>
      </c>
      <c r="I3058" s="3">
        <v>5</v>
      </c>
      <c r="J3058" s="3">
        <v>-120.01772</v>
      </c>
      <c r="K3058" s="3">
        <v>38.84404</v>
      </c>
      <c r="L3058" s="3" t="s">
        <v>14575</v>
      </c>
      <c r="M3058" s="3">
        <v>0</v>
      </c>
      <c r="N3058" s="3">
        <v>0</v>
      </c>
      <c r="O3058" s="3">
        <v>0</v>
      </c>
      <c r="P3058" s="3">
        <v>0</v>
      </c>
      <c r="Q3058" s="3" t="s">
        <v>29</v>
      </c>
      <c r="R3058" s="3" t="s">
        <v>30</v>
      </c>
      <c r="S3058" s="3"/>
      <c r="T3058" s="3"/>
      <c r="U3058" s="7">
        <v>45643.4890162037</v>
      </c>
      <c r="V3058" s="7">
        <v>45818.4228356481</v>
      </c>
      <c r="W3058" s="3"/>
    </row>
    <row r="3059" ht="15.05" spans="1:23">
      <c r="A3059" s="4" t="str">
        <f t="array" ref="A3059">IF(SUM(--ISNUMBER(SEARCH({", AB ",", BC ",", MB ",", NB ",", NL ",", NS ",", NT ",", NU ",", ON ",", PE ",", QC ",", SK ",", YT "},UPPER(C3059))))&gt;0,"Canada","USA")</f>
        <v>USA</v>
      </c>
      <c r="B3059" s="3" t="s">
        <v>14576</v>
      </c>
      <c r="C3059" s="3" t="s">
        <v>14577</v>
      </c>
      <c r="D3059" s="3" t="s">
        <v>14578</v>
      </c>
      <c r="E3059" s="3" t="s">
        <v>14579</v>
      </c>
      <c r="F3059" s="3"/>
      <c r="G3059" s="3" t="s">
        <v>27</v>
      </c>
      <c r="H3059" s="3" t="s">
        <v>27</v>
      </c>
      <c r="I3059" s="3">
        <v>5</v>
      </c>
      <c r="J3059" s="3">
        <v>-73.60626</v>
      </c>
      <c r="K3059" s="3">
        <v>42.63802</v>
      </c>
      <c r="L3059" s="3" t="s">
        <v>14580</v>
      </c>
      <c r="M3059" s="3">
        <v>0</v>
      </c>
      <c r="N3059" s="3">
        <v>0</v>
      </c>
      <c r="O3059" s="3">
        <v>0</v>
      </c>
      <c r="P3059" s="3">
        <v>0</v>
      </c>
      <c r="Q3059" s="3" t="s">
        <v>29</v>
      </c>
      <c r="R3059" s="3" t="s">
        <v>30</v>
      </c>
      <c r="S3059" s="3"/>
      <c r="T3059" s="3"/>
      <c r="U3059" s="7">
        <v>45669.4865625</v>
      </c>
      <c r="V3059" s="7">
        <v>45838.5147800926</v>
      </c>
      <c r="W3059" s="3"/>
    </row>
    <row r="3060" ht="15.05" spans="1:23">
      <c r="A3060" s="4" t="str">
        <f t="array" ref="A3060">IF(SUM(--ISNUMBER(SEARCH({", AB ",", BC ",", MB ",", NB ",", NL ",", NS ",", NT ",", NU ",", ON ",", PE ",", QC ",", SK ",", YT "},UPPER(C3060))))&gt;0,"Canada","USA")</f>
        <v>USA</v>
      </c>
      <c r="B3060" s="3" t="s">
        <v>14581</v>
      </c>
      <c r="C3060" s="3" t="s">
        <v>14582</v>
      </c>
      <c r="D3060" s="3" t="s">
        <v>14583</v>
      </c>
      <c r="E3060" s="3" t="s">
        <v>14584</v>
      </c>
      <c r="F3060" s="3" t="s">
        <v>14585</v>
      </c>
      <c r="G3060" s="3" t="s">
        <v>27</v>
      </c>
      <c r="H3060" s="3" t="s">
        <v>27</v>
      </c>
      <c r="I3060" s="3">
        <v>1</v>
      </c>
      <c r="J3060" s="3">
        <v>-81.67213</v>
      </c>
      <c r="K3060" s="3">
        <v>40.68336</v>
      </c>
      <c r="L3060" s="3" t="s">
        <v>14586</v>
      </c>
      <c r="M3060" s="3">
        <v>0</v>
      </c>
      <c r="N3060" s="3">
        <v>0</v>
      </c>
      <c r="O3060" s="3">
        <v>0</v>
      </c>
      <c r="P3060" s="3">
        <v>0</v>
      </c>
      <c r="Q3060" s="3" t="s">
        <v>29</v>
      </c>
      <c r="R3060" s="3" t="s">
        <v>30</v>
      </c>
      <c r="S3060" s="3"/>
      <c r="T3060" s="3"/>
      <c r="U3060" s="7">
        <v>45656.5474421296</v>
      </c>
      <c r="V3060" s="7">
        <v>45840.3857407407</v>
      </c>
      <c r="W3060" s="3"/>
    </row>
    <row r="3061" ht="15.05" spans="1:23">
      <c r="A3061" s="4" t="str">
        <f t="array" ref="A3061">IF(SUM(--ISNUMBER(SEARCH({", AB ",", BC ",", MB ",", NB ",", NL ",", NS ",", NT ",", NU ",", ON ",", PE ",", QC ",", SK ",", YT "},UPPER(C3061))))&gt;0,"Canada","USA")</f>
        <v>USA</v>
      </c>
      <c r="B3061" s="3" t="s">
        <v>14587</v>
      </c>
      <c r="C3061" s="3" t="s">
        <v>14588</v>
      </c>
      <c r="D3061" s="3" t="s">
        <v>14589</v>
      </c>
      <c r="E3061" s="3" t="s">
        <v>14590</v>
      </c>
      <c r="F3061" s="3"/>
      <c r="G3061" s="3" t="s">
        <v>27</v>
      </c>
      <c r="H3061" s="3" t="s">
        <v>27</v>
      </c>
      <c r="I3061" s="3">
        <v>5</v>
      </c>
      <c r="J3061" s="3">
        <v>-72.5788776449405</v>
      </c>
      <c r="K3061" s="8" t="s">
        <v>14591</v>
      </c>
      <c r="L3061" s="3" t="s">
        <v>14592</v>
      </c>
      <c r="M3061" s="3">
        <v>0</v>
      </c>
      <c r="N3061" s="3">
        <v>0</v>
      </c>
      <c r="O3061" s="3">
        <v>0</v>
      </c>
      <c r="P3061" s="3">
        <v>0</v>
      </c>
      <c r="Q3061" s="3" t="s">
        <v>29</v>
      </c>
      <c r="R3061" s="3" t="s">
        <v>30</v>
      </c>
      <c r="S3061" s="3"/>
      <c r="T3061" s="3"/>
      <c r="U3061" s="7">
        <v>45679.6836342593</v>
      </c>
      <c r="V3061" s="7">
        <v>45866.3764814815</v>
      </c>
      <c r="W3061" s="3"/>
    </row>
    <row r="3062" ht="15.05" spans="1:23">
      <c r="A3062" s="4" t="str">
        <f t="array" ref="A3062">IF(SUM(--ISNUMBER(SEARCH({", AB ",", BC ",", MB ",", NB ",", NL ",", NS ",", NT ",", NU ",", ON ",", PE ",", QC ",", SK ",", YT "},UPPER(C3062))))&gt;0,"Canada","USA")</f>
        <v>USA</v>
      </c>
      <c r="B3062" s="3" t="s">
        <v>14593</v>
      </c>
      <c r="C3062" s="3" t="s">
        <v>14594</v>
      </c>
      <c r="D3062" s="3" t="s">
        <v>14595</v>
      </c>
      <c r="E3062" s="3" t="s">
        <v>5343</v>
      </c>
      <c r="F3062" s="3"/>
      <c r="G3062" s="3" t="s">
        <v>27</v>
      </c>
      <c r="H3062" s="3" t="s">
        <v>27</v>
      </c>
      <c r="I3062" s="3">
        <v>5</v>
      </c>
      <c r="J3062" s="3">
        <v>-116.25087</v>
      </c>
      <c r="K3062" s="3">
        <v>46.49987</v>
      </c>
      <c r="L3062" s="3"/>
      <c r="M3062" s="3">
        <v>0</v>
      </c>
      <c r="N3062" s="3">
        <v>0</v>
      </c>
      <c r="O3062" s="3">
        <v>0</v>
      </c>
      <c r="P3062" s="3">
        <v>0</v>
      </c>
      <c r="Q3062" s="3" t="s">
        <v>29</v>
      </c>
      <c r="R3062" s="3" t="s">
        <v>30</v>
      </c>
      <c r="S3062" s="3"/>
      <c r="T3062" s="3"/>
      <c r="U3062" s="7">
        <v>45679.6228935185</v>
      </c>
      <c r="V3062" s="7">
        <v>45679.6228935185</v>
      </c>
      <c r="W3062" s="3"/>
    </row>
    <row r="3063" ht="15.05" spans="1:23">
      <c r="A3063" s="4" t="str">
        <f t="array" ref="A3063">IF(SUM(--ISNUMBER(SEARCH({", AB ",", BC ",", MB ",", NB ",", NL ",", NS ",", NT ",", NU ",", ON ",", PE ",", QC ",", SK ",", YT "},UPPER(C3063))))&gt;0,"Canada","USA")</f>
        <v>USA</v>
      </c>
      <c r="B3063" s="3" t="s">
        <v>14596</v>
      </c>
      <c r="C3063" s="3" t="s">
        <v>4889</v>
      </c>
      <c r="D3063" s="3" t="s">
        <v>14597</v>
      </c>
      <c r="E3063" s="3" t="s">
        <v>14598</v>
      </c>
      <c r="F3063" s="3"/>
      <c r="G3063" s="3" t="s">
        <v>27</v>
      </c>
      <c r="H3063" s="3" t="s">
        <v>27</v>
      </c>
      <c r="I3063" s="3">
        <v>5</v>
      </c>
      <c r="J3063" s="3">
        <v>-71.5296391895105</v>
      </c>
      <c r="K3063" s="8" t="s">
        <v>14599</v>
      </c>
      <c r="L3063" s="3" t="s">
        <v>14600</v>
      </c>
      <c r="M3063" s="3">
        <v>0</v>
      </c>
      <c r="N3063" s="3">
        <v>0</v>
      </c>
      <c r="O3063" s="3">
        <v>0</v>
      </c>
      <c r="P3063" s="3">
        <v>0</v>
      </c>
      <c r="Q3063" s="3" t="s">
        <v>29</v>
      </c>
      <c r="R3063" s="3" t="s">
        <v>30</v>
      </c>
      <c r="S3063" s="3"/>
      <c r="T3063" s="3"/>
      <c r="U3063" s="7">
        <v>45666.6577199074</v>
      </c>
      <c r="V3063" s="7">
        <v>45831.5176967593</v>
      </c>
      <c r="W3063" s="3"/>
    </row>
    <row r="3064" ht="15.05" spans="1:23">
      <c r="A3064" s="4" t="str">
        <f t="array" ref="A3064">IF(SUM(--ISNUMBER(SEARCH({", AB ",", BC ",", MB ",", NB ",", NL ",", NS ",", NT ",", NU ",", ON ",", PE ",", QC ",", SK ",", YT "},UPPER(C3064))))&gt;0,"Canada","USA")</f>
        <v>USA</v>
      </c>
      <c r="B3064" s="3" t="s">
        <v>14601</v>
      </c>
      <c r="C3064" s="3" t="s">
        <v>14602</v>
      </c>
      <c r="D3064" s="3" t="s">
        <v>14603</v>
      </c>
      <c r="E3064" s="3" t="s">
        <v>14604</v>
      </c>
      <c r="F3064" s="3"/>
      <c r="G3064" s="3" t="s">
        <v>27</v>
      </c>
      <c r="H3064" s="3" t="s">
        <v>27</v>
      </c>
      <c r="I3064" s="3">
        <v>5</v>
      </c>
      <c r="J3064" s="3">
        <v>-97.6954146</v>
      </c>
      <c r="K3064" s="8" t="s">
        <v>14605</v>
      </c>
      <c r="L3064" s="3" t="s">
        <v>14606</v>
      </c>
      <c r="M3064" s="3">
        <v>0</v>
      </c>
      <c r="N3064" s="3">
        <v>0</v>
      </c>
      <c r="O3064" s="3">
        <v>0</v>
      </c>
      <c r="P3064" s="3">
        <v>0</v>
      </c>
      <c r="Q3064" s="3" t="s">
        <v>29</v>
      </c>
      <c r="R3064" s="3" t="s">
        <v>30</v>
      </c>
      <c r="S3064" s="3"/>
      <c r="T3064" s="3"/>
      <c r="U3064" s="7">
        <v>45666.5500578704</v>
      </c>
      <c r="V3064" s="7">
        <v>45849.4347800926</v>
      </c>
      <c r="W3064" s="3"/>
    </row>
    <row r="3065" ht="15.05" spans="1:23">
      <c r="A3065" s="4" t="str">
        <f t="array" ref="A3065">IF(SUM(--ISNUMBER(SEARCH({", AB ",", BC ",", MB ",", NB ",", NL ",", NS ",", NT ",", NU ",", ON ",", PE ",", QC ",", SK ",", YT "},UPPER(C3065))))&gt;0,"Canada","USA")</f>
        <v>USA</v>
      </c>
      <c r="B3065" s="3" t="s">
        <v>14607</v>
      </c>
      <c r="C3065" s="3" t="s">
        <v>14608</v>
      </c>
      <c r="D3065" s="3" t="s">
        <v>14609</v>
      </c>
      <c r="E3065" s="3" t="s">
        <v>14610</v>
      </c>
      <c r="F3065" s="3"/>
      <c r="G3065" s="3" t="s">
        <v>27</v>
      </c>
      <c r="H3065" s="3" t="s">
        <v>27</v>
      </c>
      <c r="I3065" s="3">
        <v>5</v>
      </c>
      <c r="J3065" s="3">
        <v>-83.90547</v>
      </c>
      <c r="K3065" s="3">
        <v>33.99829</v>
      </c>
      <c r="L3065" s="3" t="s">
        <v>14611</v>
      </c>
      <c r="M3065" s="3">
        <v>0</v>
      </c>
      <c r="N3065" s="3">
        <v>0</v>
      </c>
      <c r="O3065" s="3">
        <v>0</v>
      </c>
      <c r="P3065" s="3">
        <v>0</v>
      </c>
      <c r="Q3065" s="3" t="s">
        <v>29</v>
      </c>
      <c r="R3065" s="3" t="s">
        <v>30</v>
      </c>
      <c r="S3065" s="3"/>
      <c r="T3065" s="3"/>
      <c r="U3065" s="7">
        <v>45642.5125462963</v>
      </c>
      <c r="V3065" s="7">
        <v>45827.3679282407</v>
      </c>
      <c r="W3065" s="3"/>
    </row>
    <row r="3066" ht="15.05" spans="1:23">
      <c r="A3066" s="4" t="str">
        <f t="array" ref="A3066">IF(SUM(--ISNUMBER(SEARCH({", AB ",", BC ",", MB ",", NB ",", NL ",", NS ",", NT ",", NU ",", ON ",", PE ",", QC ",", SK ",", YT "},UPPER(C3066))))&gt;0,"Canada","USA")</f>
        <v>USA</v>
      </c>
      <c r="B3066" s="3" t="s">
        <v>14612</v>
      </c>
      <c r="C3066" s="3" t="s">
        <v>14613</v>
      </c>
      <c r="D3066" s="3" t="s">
        <v>11752</v>
      </c>
      <c r="E3066" s="3" t="s">
        <v>11753</v>
      </c>
      <c r="F3066" s="3" t="s">
        <v>14614</v>
      </c>
      <c r="G3066" s="3" t="s">
        <v>27</v>
      </c>
      <c r="H3066" s="3" t="s">
        <v>91</v>
      </c>
      <c r="I3066" s="3">
        <v>5</v>
      </c>
      <c r="J3066" s="3">
        <v>-112.09251</v>
      </c>
      <c r="K3066" s="3">
        <v>33.68323</v>
      </c>
      <c r="L3066" s="3"/>
      <c r="M3066" s="3">
        <v>0</v>
      </c>
      <c r="N3066" s="3">
        <v>0</v>
      </c>
      <c r="O3066" s="3">
        <v>0</v>
      </c>
      <c r="P3066" s="3">
        <v>0</v>
      </c>
      <c r="Q3066" s="3" t="s">
        <v>29</v>
      </c>
      <c r="R3066" s="3" t="s">
        <v>30</v>
      </c>
      <c r="S3066" s="3"/>
      <c r="T3066" s="3"/>
      <c r="U3066" s="7">
        <v>45639.4882523148</v>
      </c>
      <c r="V3066" s="7">
        <v>45764.648587963</v>
      </c>
      <c r="W3066" s="3"/>
    </row>
    <row r="3067" ht="15.05" spans="1:23">
      <c r="A3067" s="4" t="str">
        <f t="array" ref="A3067">IF(SUM(--ISNUMBER(SEARCH({", AB ",", BC ",", MB ",", NB ",", NL ",", NS ",", NT ",", NU ",", ON ",", PE ",", QC ",", SK ",", YT "},UPPER(C3067))))&gt;0,"Canada","USA")</f>
        <v>USA</v>
      </c>
      <c r="B3067" s="3" t="s">
        <v>14615</v>
      </c>
      <c r="C3067" s="3" t="s">
        <v>14616</v>
      </c>
      <c r="D3067" s="3" t="s">
        <v>14617</v>
      </c>
      <c r="E3067" s="3" t="s">
        <v>334</v>
      </c>
      <c r="F3067" s="3"/>
      <c r="G3067" s="3" t="s">
        <v>27</v>
      </c>
      <c r="H3067" s="3" t="s">
        <v>27</v>
      </c>
      <c r="I3067" s="3">
        <v>5</v>
      </c>
      <c r="J3067" s="3">
        <v>-157.88086</v>
      </c>
      <c r="K3067" s="3">
        <v>21.32701</v>
      </c>
      <c r="L3067" s="3" t="s">
        <v>14618</v>
      </c>
      <c r="M3067" s="3">
        <v>0</v>
      </c>
      <c r="N3067" s="3">
        <v>0</v>
      </c>
      <c r="O3067" s="3">
        <v>0</v>
      </c>
      <c r="P3067" s="3">
        <v>0</v>
      </c>
      <c r="Q3067" s="3" t="s">
        <v>29</v>
      </c>
      <c r="R3067" s="3" t="s">
        <v>30</v>
      </c>
      <c r="S3067" s="3"/>
      <c r="T3067" s="3"/>
      <c r="U3067" s="7">
        <v>45644.6727430556</v>
      </c>
      <c r="V3067" s="7">
        <v>45827.4923842593</v>
      </c>
      <c r="W3067" s="3"/>
    </row>
    <row r="3068" ht="15.05" spans="1:23">
      <c r="A3068" s="4" t="str">
        <f t="array" ref="A3068">IF(SUM(--ISNUMBER(SEARCH({", AB ",", BC ",", MB ",", NB ",", NL ",", NS ",", NT ",", NU ",", ON ",", PE ",", QC ",", SK ",", YT "},UPPER(C3068))))&gt;0,"Canada","USA")</f>
        <v>USA</v>
      </c>
      <c r="B3068" s="3" t="s">
        <v>14619</v>
      </c>
      <c r="C3068" s="3" t="s">
        <v>14620</v>
      </c>
      <c r="D3068" s="3" t="s">
        <v>14621</v>
      </c>
      <c r="E3068" s="3" t="s">
        <v>14622</v>
      </c>
      <c r="F3068" s="3" t="s">
        <v>14623</v>
      </c>
      <c r="G3068" s="3" t="s">
        <v>27</v>
      </c>
      <c r="H3068" s="3" t="s">
        <v>27</v>
      </c>
      <c r="I3068" s="3">
        <v>5</v>
      </c>
      <c r="J3068" s="3">
        <v>-98.5472478319887</v>
      </c>
      <c r="K3068" s="8" t="s">
        <v>14624</v>
      </c>
      <c r="L3068" s="3"/>
      <c r="M3068" s="3">
        <v>110</v>
      </c>
      <c r="N3068" s="3">
        <v>0.85</v>
      </c>
      <c r="O3068" s="3">
        <v>0</v>
      </c>
      <c r="P3068" s="3">
        <v>0</v>
      </c>
      <c r="Q3068" s="3" t="s">
        <v>29</v>
      </c>
      <c r="R3068" s="3" t="s">
        <v>30</v>
      </c>
      <c r="S3068" s="3"/>
      <c r="T3068" s="3"/>
      <c r="U3068" s="7">
        <v>45915.5270717593</v>
      </c>
      <c r="V3068" s="7">
        <v>45915.5270717593</v>
      </c>
      <c r="W3068" s="3"/>
    </row>
    <row r="3069" ht="15.05" spans="1:23">
      <c r="A3069" s="4" t="str">
        <f t="array" ref="A3069">IF(SUM(--ISNUMBER(SEARCH({", AB ",", BC ",", MB ",", NB ",", NL ",", NS ",", NT ",", NU ",", ON ",", PE ",", QC ",", SK ",", YT "},UPPER(C3069))))&gt;0,"Canada","USA")</f>
        <v>USA</v>
      </c>
      <c r="B3069" s="3" t="s">
        <v>14625</v>
      </c>
      <c r="C3069" s="3" t="s">
        <v>14626</v>
      </c>
      <c r="D3069" s="3" t="s">
        <v>14627</v>
      </c>
      <c r="E3069" s="3" t="s">
        <v>14628</v>
      </c>
      <c r="F3069" s="3" t="s">
        <v>14629</v>
      </c>
      <c r="G3069" s="3" t="s">
        <v>27</v>
      </c>
      <c r="H3069" s="3" t="s">
        <v>91</v>
      </c>
      <c r="I3069" s="3">
        <v>5</v>
      </c>
      <c r="J3069" s="3">
        <v>-97.6026146</v>
      </c>
      <c r="K3069" s="3">
        <v>33.2439837</v>
      </c>
      <c r="L3069" s="3" t="s">
        <v>14630</v>
      </c>
      <c r="M3069" s="3">
        <v>0</v>
      </c>
      <c r="N3069" s="3">
        <v>0</v>
      </c>
      <c r="O3069" s="3">
        <v>0</v>
      </c>
      <c r="P3069" s="3">
        <v>0</v>
      </c>
      <c r="Q3069" s="3" t="s">
        <v>29</v>
      </c>
      <c r="R3069" s="3" t="s">
        <v>30</v>
      </c>
      <c r="S3069" s="3"/>
      <c r="T3069" s="3"/>
      <c r="U3069" s="7">
        <v>45666.5566666667</v>
      </c>
      <c r="V3069" s="7">
        <v>45849.4420833333</v>
      </c>
      <c r="W3069" s="3"/>
    </row>
    <row r="3070" ht="15.05" spans="1:23">
      <c r="A3070" s="4" t="str">
        <f t="array" ref="A3070">IF(SUM(--ISNUMBER(SEARCH({", AB ",", BC ",", MB ",", NB ",", NL ",", NS ",", NT ",", NU ",", ON ",", PE ",", QC ",", SK ",", YT "},UPPER(C3070))))&gt;0,"Canada","USA")</f>
        <v>USA</v>
      </c>
      <c r="B3070" s="3" t="s">
        <v>14631</v>
      </c>
      <c r="C3070" s="3" t="s">
        <v>14632</v>
      </c>
      <c r="D3070" s="3" t="s">
        <v>14633</v>
      </c>
      <c r="E3070" s="3" t="s">
        <v>14634</v>
      </c>
      <c r="F3070" s="3"/>
      <c r="G3070" s="3" t="s">
        <v>27</v>
      </c>
      <c r="H3070" s="3" t="s">
        <v>27</v>
      </c>
      <c r="I3070" s="3">
        <v>5</v>
      </c>
      <c r="J3070" s="3">
        <v>-156.45679</v>
      </c>
      <c r="K3070" s="3">
        <v>20.88421</v>
      </c>
      <c r="L3070" s="3" t="s">
        <v>14635</v>
      </c>
      <c r="M3070" s="3">
        <v>0</v>
      </c>
      <c r="N3070" s="3">
        <v>0</v>
      </c>
      <c r="O3070" s="3">
        <v>0</v>
      </c>
      <c r="P3070" s="3">
        <v>0</v>
      </c>
      <c r="Q3070" s="3" t="s">
        <v>29</v>
      </c>
      <c r="R3070" s="3" t="s">
        <v>30</v>
      </c>
      <c r="S3070" s="3"/>
      <c r="T3070" s="3"/>
      <c r="U3070" s="7">
        <v>45644.6455208333</v>
      </c>
      <c r="V3070" s="7">
        <v>45916.6891666667</v>
      </c>
      <c r="W3070" s="3"/>
    </row>
    <row r="3071" ht="15.05" spans="1:23">
      <c r="A3071" s="4" t="str">
        <f t="array" ref="A3071">IF(SUM(--ISNUMBER(SEARCH({", AB ",", BC ",", MB ",", NB ",", NL ",", NS ",", NT ",", NU ",", ON ",", PE ",", QC ",", SK ",", YT "},UPPER(C3071))))&gt;0,"Canada","USA")</f>
        <v>USA</v>
      </c>
      <c r="B3071" s="3" t="s">
        <v>14636</v>
      </c>
      <c r="C3071" s="3" t="s">
        <v>14637</v>
      </c>
      <c r="D3071" s="3" t="s">
        <v>2814</v>
      </c>
      <c r="E3071" s="3" t="s">
        <v>14638</v>
      </c>
      <c r="F3071" s="3" t="s">
        <v>14639</v>
      </c>
      <c r="G3071" s="3" t="s">
        <v>27</v>
      </c>
      <c r="H3071" s="3" t="s">
        <v>91</v>
      </c>
      <c r="I3071" s="3">
        <v>1</v>
      </c>
      <c r="J3071" s="3">
        <v>-119.04915</v>
      </c>
      <c r="K3071" s="3">
        <v>35.30442</v>
      </c>
      <c r="L3071" s="3" t="s">
        <v>14640</v>
      </c>
      <c r="M3071" s="3">
        <v>115</v>
      </c>
      <c r="N3071" s="3">
        <v>0</v>
      </c>
      <c r="O3071" s="3">
        <v>0</v>
      </c>
      <c r="P3071" s="3">
        <v>0</v>
      </c>
      <c r="Q3071" s="3" t="s">
        <v>29</v>
      </c>
      <c r="R3071" s="3" t="s">
        <v>30</v>
      </c>
      <c r="S3071" s="3"/>
      <c r="T3071" s="3"/>
      <c r="U3071" s="7">
        <v>45602.6860300926</v>
      </c>
      <c r="V3071" s="7">
        <v>45818.4583333333</v>
      </c>
      <c r="W3071" s="3"/>
    </row>
    <row r="3072" ht="15.05" spans="1:23">
      <c r="A3072" s="4" t="str">
        <f t="array" ref="A3072">IF(SUM(--ISNUMBER(SEARCH({", AB ",", BC ",", MB ",", NB ",", NL ",", NS ",", NT ",", NU ",", ON ",", PE ",", QC ",", SK ",", YT "},UPPER(C3072))))&gt;0,"Canada","USA")</f>
        <v>USA</v>
      </c>
      <c r="B3072" s="3" t="s">
        <v>14641</v>
      </c>
      <c r="C3072" s="3" t="s">
        <v>14642</v>
      </c>
      <c r="D3072" s="3" t="s">
        <v>14643</v>
      </c>
      <c r="E3072" s="3" t="s">
        <v>14644</v>
      </c>
      <c r="F3072" s="3"/>
      <c r="G3072" s="3" t="s">
        <v>27</v>
      </c>
      <c r="H3072" s="3" t="s">
        <v>27</v>
      </c>
      <c r="I3072" s="3">
        <v>6</v>
      </c>
      <c r="J3072" s="3">
        <v>-88.7933</v>
      </c>
      <c r="K3072" s="3">
        <v>35.64908</v>
      </c>
      <c r="L3072" s="3" t="s">
        <v>14645</v>
      </c>
      <c r="M3072" s="3">
        <v>0</v>
      </c>
      <c r="N3072" s="3">
        <v>0</v>
      </c>
      <c r="O3072" s="3">
        <v>0</v>
      </c>
      <c r="P3072" s="3">
        <v>0</v>
      </c>
      <c r="Q3072" s="3" t="s">
        <v>29</v>
      </c>
      <c r="R3072" s="3" t="s">
        <v>30</v>
      </c>
      <c r="S3072" s="3"/>
      <c r="T3072" s="3"/>
      <c r="U3072" s="7">
        <v>45735.6506134259</v>
      </c>
      <c r="V3072" s="7">
        <v>45848.3911805556</v>
      </c>
      <c r="W3072" s="3"/>
    </row>
    <row r="3073" ht="15.05" spans="1:23">
      <c r="A3073" s="4" t="str">
        <f t="array" ref="A3073">IF(SUM(--ISNUMBER(SEARCH({", AB ",", BC ",", MB ",", NB ",", NL ",", NS ",", NT ",", NU ",", ON ",", PE ",", QC ",", SK ",", YT "},UPPER(C3073))))&gt;0,"Canada","USA")</f>
        <v>USA</v>
      </c>
      <c r="B3073" s="3" t="s">
        <v>14646</v>
      </c>
      <c r="C3073" s="3" t="s">
        <v>14647</v>
      </c>
      <c r="D3073" s="3" t="s">
        <v>14648</v>
      </c>
      <c r="E3073" s="3" t="s">
        <v>14649</v>
      </c>
      <c r="F3073" s="3"/>
      <c r="G3073" s="3" t="s">
        <v>27</v>
      </c>
      <c r="H3073" s="3" t="s">
        <v>27</v>
      </c>
      <c r="I3073" s="3">
        <v>3</v>
      </c>
      <c r="J3073" s="3">
        <v>-94.51419</v>
      </c>
      <c r="K3073" s="3">
        <v>37.07698</v>
      </c>
      <c r="L3073" s="3" t="s">
        <v>14650</v>
      </c>
      <c r="M3073" s="3">
        <v>0</v>
      </c>
      <c r="N3073" s="3">
        <v>0</v>
      </c>
      <c r="O3073" s="3">
        <v>0</v>
      </c>
      <c r="P3073" s="3">
        <v>0</v>
      </c>
      <c r="Q3073" s="3" t="s">
        <v>29</v>
      </c>
      <c r="R3073" s="3" t="s">
        <v>30</v>
      </c>
      <c r="S3073" s="3"/>
      <c r="T3073" s="3"/>
      <c r="U3073" s="7">
        <v>45667.7296296296</v>
      </c>
      <c r="V3073" s="7">
        <v>45832.5234606481</v>
      </c>
      <c r="W3073" s="3"/>
    </row>
    <row r="3074" ht="15.05" spans="1:23">
      <c r="A3074" s="4" t="str">
        <f t="array" ref="A3074">IF(SUM(--ISNUMBER(SEARCH({", AB ",", BC ",", MB ",", NB ",", NL ",", NS ",", NT ",", NU ",", ON ",", PE ",", QC ",", SK ",", YT "},UPPER(C3074))))&gt;0,"Canada","USA")</f>
        <v>USA</v>
      </c>
      <c r="B3074" s="3" t="s">
        <v>14651</v>
      </c>
      <c r="C3074" s="3" t="s">
        <v>14652</v>
      </c>
      <c r="D3074" s="3" t="s">
        <v>14653</v>
      </c>
      <c r="E3074" s="3" t="s">
        <v>14654</v>
      </c>
      <c r="F3074" s="3" t="s">
        <v>14655</v>
      </c>
      <c r="G3074" s="3" t="s">
        <v>27</v>
      </c>
      <c r="H3074" s="3" t="s">
        <v>27</v>
      </c>
      <c r="I3074" s="3">
        <v>6</v>
      </c>
      <c r="J3074" s="3">
        <v>-76.5141879</v>
      </c>
      <c r="K3074" s="3">
        <v>37.5978424</v>
      </c>
      <c r="L3074" s="3" t="s">
        <v>14656</v>
      </c>
      <c r="M3074" s="3">
        <v>0</v>
      </c>
      <c r="N3074" s="3">
        <v>0</v>
      </c>
      <c r="O3074" s="3">
        <v>0</v>
      </c>
      <c r="P3074" s="3">
        <v>0</v>
      </c>
      <c r="Q3074" s="3" t="s">
        <v>29</v>
      </c>
      <c r="R3074" s="3" t="s">
        <v>30</v>
      </c>
      <c r="S3074" s="3"/>
      <c r="T3074" s="3"/>
      <c r="U3074" s="7">
        <v>45665.6924305556</v>
      </c>
      <c r="V3074" s="7">
        <v>45863.5072569444</v>
      </c>
      <c r="W3074" s="3"/>
    </row>
    <row r="3075" ht="15.05" spans="1:23">
      <c r="A3075" s="4" t="str">
        <f t="array" ref="A3075">IF(SUM(--ISNUMBER(SEARCH({", AB ",", BC ",", MB ",", NB ",", NL ",", NS ",", NT ",", NU ",", ON ",", PE ",", QC ",", SK ",", YT "},UPPER(C3075))))&gt;0,"Canada","USA")</f>
        <v>USA</v>
      </c>
      <c r="B3075" s="3" t="s">
        <v>14657</v>
      </c>
      <c r="C3075" s="3" t="s">
        <v>14658</v>
      </c>
      <c r="D3075" s="3" t="s">
        <v>14659</v>
      </c>
      <c r="E3075" s="3" t="s">
        <v>14660</v>
      </c>
      <c r="F3075" s="3"/>
      <c r="G3075" s="3" t="s">
        <v>27</v>
      </c>
      <c r="H3075" s="3" t="s">
        <v>27</v>
      </c>
      <c r="I3075" s="3">
        <v>5</v>
      </c>
      <c r="J3075" s="3">
        <v>-87.9477</v>
      </c>
      <c r="K3075" s="3">
        <v>41.98939</v>
      </c>
      <c r="L3075" s="3" t="s">
        <v>14661</v>
      </c>
      <c r="M3075" s="3">
        <v>0</v>
      </c>
      <c r="N3075" s="3">
        <v>0</v>
      </c>
      <c r="O3075" s="3">
        <v>0</v>
      </c>
      <c r="P3075" s="3">
        <v>0</v>
      </c>
      <c r="Q3075" s="3" t="s">
        <v>29</v>
      </c>
      <c r="R3075" s="3" t="s">
        <v>30</v>
      </c>
      <c r="S3075" s="3"/>
      <c r="T3075" s="3"/>
      <c r="U3075" s="7">
        <v>45665.888275463</v>
      </c>
      <c r="V3075" s="7">
        <v>45827.701400463</v>
      </c>
      <c r="W3075" s="3"/>
    </row>
    <row r="3076" ht="15.05" spans="1:23">
      <c r="A3076" s="4" t="str">
        <f t="array" ref="A3076">IF(SUM(--ISNUMBER(SEARCH({", AB ",", BC ",", MB ",", NB ",", NL ",", NS ",", NT ",", NU ",", ON ",", PE ",", QC ",", SK ",", YT "},UPPER(C3076))))&gt;0,"Canada","USA")</f>
        <v>USA</v>
      </c>
      <c r="B3076" s="3" t="s">
        <v>14662</v>
      </c>
      <c r="C3076" s="3" t="s">
        <v>14663</v>
      </c>
      <c r="D3076" s="3" t="s">
        <v>14664</v>
      </c>
      <c r="E3076" s="3" t="s">
        <v>14665</v>
      </c>
      <c r="F3076" s="3"/>
      <c r="G3076" s="3" t="s">
        <v>27</v>
      </c>
      <c r="H3076" s="3" t="s">
        <v>27</v>
      </c>
      <c r="I3076" s="3">
        <v>1</v>
      </c>
      <c r="J3076" s="3">
        <v>-101.850192999999</v>
      </c>
      <c r="K3076" s="3">
        <v>35.2113492</v>
      </c>
      <c r="L3076" s="3" t="s">
        <v>14666</v>
      </c>
      <c r="M3076" s="3">
        <v>0</v>
      </c>
      <c r="N3076" s="3">
        <v>0</v>
      </c>
      <c r="O3076" s="3">
        <v>0</v>
      </c>
      <c r="P3076" s="3">
        <v>0</v>
      </c>
      <c r="Q3076" s="3" t="s">
        <v>29</v>
      </c>
      <c r="R3076" s="3" t="s">
        <v>30</v>
      </c>
      <c r="S3076" s="3"/>
      <c r="T3076" s="3"/>
      <c r="U3076" s="7">
        <v>45638.485462963</v>
      </c>
      <c r="V3076" s="7">
        <v>45854.494537037</v>
      </c>
      <c r="W3076" s="3"/>
    </row>
    <row r="3077" ht="15.05" spans="1:23">
      <c r="A3077" s="4" t="str">
        <f t="array" ref="A3077">IF(SUM(--ISNUMBER(SEARCH({", AB ",", BC ",", MB ",", NB ",", NL ",", NS ",", NT ",", NU ",", ON ",", PE ",", QC ",", SK ",", YT "},UPPER(C3077))))&gt;0,"Canada","USA")</f>
        <v>USA</v>
      </c>
      <c r="B3077" s="3" t="s">
        <v>14667</v>
      </c>
      <c r="C3077" s="3" t="s">
        <v>14668</v>
      </c>
      <c r="D3077" s="3" t="s">
        <v>14669</v>
      </c>
      <c r="E3077" s="3" t="s">
        <v>14670</v>
      </c>
      <c r="F3077" s="3"/>
      <c r="G3077" s="3" t="s">
        <v>27</v>
      </c>
      <c r="H3077" s="3" t="s">
        <v>27</v>
      </c>
      <c r="I3077" s="3">
        <v>5</v>
      </c>
      <c r="J3077" s="3">
        <v>-71.0111990451912</v>
      </c>
      <c r="K3077" s="8" t="s">
        <v>14671</v>
      </c>
      <c r="L3077" s="3"/>
      <c r="M3077" s="3">
        <v>0</v>
      </c>
      <c r="N3077" s="3">
        <v>0</v>
      </c>
      <c r="O3077" s="3">
        <v>0</v>
      </c>
      <c r="P3077" s="3">
        <v>0</v>
      </c>
      <c r="Q3077" s="3" t="s">
        <v>29</v>
      </c>
      <c r="R3077" s="3" t="s">
        <v>30</v>
      </c>
      <c r="S3077" s="3"/>
      <c r="T3077" s="3"/>
      <c r="U3077" s="7">
        <v>45666.4560763889</v>
      </c>
      <c r="V3077" s="7">
        <v>45666.4560763889</v>
      </c>
      <c r="W3077" s="3"/>
    </row>
    <row r="3078" ht="15.05" spans="1:23">
      <c r="A3078" s="4" t="str">
        <f t="array" ref="A3078">IF(SUM(--ISNUMBER(SEARCH({", AB ",", BC ",", MB ",", NB ",", NL ",", NS ",", NT ",", NU ",", ON ",", PE ",", QC ",", SK ",", YT "},UPPER(C3078))))&gt;0,"Canada","USA")</f>
        <v>USA</v>
      </c>
      <c r="B3078" s="3" t="s">
        <v>14672</v>
      </c>
      <c r="C3078" s="3" t="s">
        <v>14673</v>
      </c>
      <c r="D3078" s="3" t="s">
        <v>14674</v>
      </c>
      <c r="E3078" s="3" t="s">
        <v>14675</v>
      </c>
      <c r="F3078" s="3"/>
      <c r="G3078" s="3" t="s">
        <v>27</v>
      </c>
      <c r="H3078" s="3" t="s">
        <v>27</v>
      </c>
      <c r="I3078" s="3">
        <v>5</v>
      </c>
      <c r="J3078" s="3">
        <v>-110.81273</v>
      </c>
      <c r="K3078" s="3">
        <v>43.46424</v>
      </c>
      <c r="L3078" s="3"/>
      <c r="M3078" s="3">
        <v>0</v>
      </c>
      <c r="N3078" s="3">
        <v>0</v>
      </c>
      <c r="O3078" s="3">
        <v>0</v>
      </c>
      <c r="P3078" s="3">
        <v>0</v>
      </c>
      <c r="Q3078" s="3" t="s">
        <v>29</v>
      </c>
      <c r="R3078" s="3" t="s">
        <v>30</v>
      </c>
      <c r="S3078" s="3"/>
      <c r="T3078" s="3"/>
      <c r="U3078" s="7">
        <v>45653.4560416667</v>
      </c>
      <c r="V3078" s="7">
        <v>45653.4560416667</v>
      </c>
      <c r="W3078" s="3"/>
    </row>
    <row r="3079" ht="15.05" spans="1:23">
      <c r="A3079" s="4" t="str">
        <f t="array" ref="A3079">IF(SUM(--ISNUMBER(SEARCH({", AB ",", BC ",", MB ",", NB ",", NL ",", NS ",", NT ",", NU ",", ON ",", PE ",", QC ",", SK ",", YT "},UPPER(C3079))))&gt;0,"Canada","USA")</f>
        <v>USA</v>
      </c>
      <c r="B3079" s="3" t="s">
        <v>14676</v>
      </c>
      <c r="C3079" s="3" t="s">
        <v>14677</v>
      </c>
      <c r="D3079" s="3" t="s">
        <v>14678</v>
      </c>
      <c r="E3079" s="3" t="s">
        <v>14679</v>
      </c>
      <c r="F3079" s="3" t="s">
        <v>14680</v>
      </c>
      <c r="G3079" s="3" t="s">
        <v>27</v>
      </c>
      <c r="H3079" s="3" t="s">
        <v>91</v>
      </c>
      <c r="I3079" s="3">
        <v>1</v>
      </c>
      <c r="J3079" s="3">
        <v>-80.01477</v>
      </c>
      <c r="K3079" s="3">
        <v>40.45539</v>
      </c>
      <c r="L3079" s="3" t="s">
        <v>14681</v>
      </c>
      <c r="M3079" s="3">
        <v>125</v>
      </c>
      <c r="N3079" s="3">
        <v>0</v>
      </c>
      <c r="O3079" s="3">
        <v>0</v>
      </c>
      <c r="P3079" s="3">
        <v>0</v>
      </c>
      <c r="Q3079" s="3" t="s">
        <v>29</v>
      </c>
      <c r="R3079" s="3" t="s">
        <v>30</v>
      </c>
      <c r="S3079" s="3"/>
      <c r="T3079" s="3"/>
      <c r="U3079" s="7">
        <v>45602.6828819444</v>
      </c>
      <c r="V3079" s="7">
        <v>45849.6157986111</v>
      </c>
      <c r="W3079" s="3"/>
    </row>
    <row r="3080" ht="15.05" spans="1:23">
      <c r="A3080" s="4" t="str">
        <f t="array" ref="A3080">IF(SUM(--ISNUMBER(SEARCH({", AB ",", BC ",", MB ",", NB ",", NL ",", NS ",", NT ",", NU ",", ON ",", PE ",", QC ",", SK ",", YT "},UPPER(C3080))))&gt;0,"Canada","USA")</f>
        <v>USA</v>
      </c>
      <c r="B3080" s="3" t="s">
        <v>14682</v>
      </c>
      <c r="C3080" s="3" t="s">
        <v>14683</v>
      </c>
      <c r="D3080" s="3" t="s">
        <v>14684</v>
      </c>
      <c r="E3080" s="3" t="s">
        <v>14685</v>
      </c>
      <c r="F3080" s="3"/>
      <c r="G3080" s="3" t="s">
        <v>27</v>
      </c>
      <c r="H3080" s="3" t="s">
        <v>91</v>
      </c>
      <c r="I3080" s="3">
        <v>5</v>
      </c>
      <c r="J3080" s="3">
        <v>-74.0002</v>
      </c>
      <c r="K3080" s="3">
        <v>40.91674</v>
      </c>
      <c r="L3080" s="3" t="s">
        <v>14686</v>
      </c>
      <c r="M3080" s="3">
        <v>0</v>
      </c>
      <c r="N3080" s="3">
        <v>0</v>
      </c>
      <c r="O3080" s="3">
        <v>0</v>
      </c>
      <c r="P3080" s="3">
        <v>0</v>
      </c>
      <c r="Q3080" s="3" t="s">
        <v>29</v>
      </c>
      <c r="R3080" s="3" t="s">
        <v>30</v>
      </c>
      <c r="S3080" s="3"/>
      <c r="T3080" s="3"/>
      <c r="U3080" s="7">
        <v>45668.9068287037</v>
      </c>
      <c r="V3080" s="7">
        <v>45835.4350694444</v>
      </c>
      <c r="W3080" s="3"/>
    </row>
    <row r="3081" ht="15.05" spans="1:23">
      <c r="A3081" s="4" t="str">
        <f t="array" ref="A3081">IF(SUM(--ISNUMBER(SEARCH({", AB ",", BC ",", MB ",", NB ",", NL ",", NS ",", NT ",", NU ",", ON ",", PE ",", QC ",", SK ",", YT "},UPPER(C3081))))&gt;0,"Canada","USA")</f>
        <v>USA</v>
      </c>
      <c r="B3081" s="3" t="s">
        <v>14687</v>
      </c>
      <c r="C3081" s="3" t="s">
        <v>14688</v>
      </c>
      <c r="D3081" s="3" t="s">
        <v>14689</v>
      </c>
      <c r="E3081" s="3" t="s">
        <v>14690</v>
      </c>
      <c r="F3081" s="3"/>
      <c r="G3081" s="3" t="s">
        <v>27</v>
      </c>
      <c r="H3081" s="3" t="s">
        <v>27</v>
      </c>
      <c r="I3081" s="3">
        <v>3</v>
      </c>
      <c r="J3081" s="3">
        <v>-98.21292</v>
      </c>
      <c r="K3081" s="3">
        <v>26.20415</v>
      </c>
      <c r="L3081" s="3" t="s">
        <v>14691</v>
      </c>
      <c r="M3081" s="3">
        <v>0</v>
      </c>
      <c r="N3081" s="3">
        <v>0</v>
      </c>
      <c r="O3081" s="3">
        <v>0</v>
      </c>
      <c r="P3081" s="3">
        <v>0</v>
      </c>
      <c r="Q3081" s="3" t="s">
        <v>29</v>
      </c>
      <c r="R3081" s="3" t="s">
        <v>30</v>
      </c>
      <c r="S3081" s="3"/>
      <c r="T3081" s="3"/>
      <c r="U3081" s="7">
        <v>45622.3666898148</v>
      </c>
      <c r="V3081" s="7">
        <v>45849.4439236111</v>
      </c>
      <c r="W3081" s="3"/>
    </row>
    <row r="3082" ht="15.05" spans="1:23">
      <c r="A3082" s="4" t="str">
        <f t="array" ref="A3082">IF(SUM(--ISNUMBER(SEARCH({", AB ",", BC ",", MB ",", NB ",", NL ",", NS ",", NT ",", NU ",", ON ",", PE ",", QC ",", SK ",", YT "},UPPER(C3082))))&gt;0,"Canada","USA")</f>
        <v>USA</v>
      </c>
      <c r="B3082" s="3" t="s">
        <v>14692</v>
      </c>
      <c r="C3082" s="3" t="s">
        <v>14693</v>
      </c>
      <c r="D3082" s="3" t="s">
        <v>14694</v>
      </c>
      <c r="E3082" s="3" t="s">
        <v>14695</v>
      </c>
      <c r="F3082" s="3"/>
      <c r="G3082" s="3" t="s">
        <v>27</v>
      </c>
      <c r="H3082" s="3" t="s">
        <v>27</v>
      </c>
      <c r="I3082" s="3">
        <v>3</v>
      </c>
      <c r="J3082" s="3">
        <v>-90.56252</v>
      </c>
      <c r="K3082" s="3">
        <v>38.23098</v>
      </c>
      <c r="L3082" s="3" t="s">
        <v>14696</v>
      </c>
      <c r="M3082" s="3">
        <v>0</v>
      </c>
      <c r="N3082" s="3">
        <v>0</v>
      </c>
      <c r="O3082" s="3">
        <v>0</v>
      </c>
      <c r="P3082" s="3">
        <v>0</v>
      </c>
      <c r="Q3082" s="3" t="s">
        <v>29</v>
      </c>
      <c r="R3082" s="3" t="s">
        <v>30</v>
      </c>
      <c r="S3082" s="3"/>
      <c r="T3082" s="3"/>
      <c r="U3082" s="7">
        <v>45667.7415393519</v>
      </c>
      <c r="V3082" s="7">
        <v>45832.5517824074</v>
      </c>
      <c r="W3082" s="3"/>
    </row>
    <row r="3083" ht="15.05" spans="1:23">
      <c r="A3083" s="4" t="str">
        <f t="array" ref="A3083">IF(SUM(--ISNUMBER(SEARCH({", AB ",", BC ",", MB ",", NB ",", NL ",", NS ",", NT ",", NU ",", ON ",", PE ",", QC ",", SK ",", YT "},UPPER(C3083))))&gt;0,"Canada","USA")</f>
        <v>USA</v>
      </c>
      <c r="B3083" s="3" t="s">
        <v>14697</v>
      </c>
      <c r="C3083" s="3" t="s">
        <v>14698</v>
      </c>
      <c r="D3083" s="3" t="s">
        <v>14699</v>
      </c>
      <c r="E3083" s="3" t="s">
        <v>14700</v>
      </c>
      <c r="F3083" s="3"/>
      <c r="G3083" s="3" t="s">
        <v>27</v>
      </c>
      <c r="H3083" s="3" t="s">
        <v>27</v>
      </c>
      <c r="I3083" s="3">
        <v>5</v>
      </c>
      <c r="J3083" s="3">
        <v>-101.905581231924</v>
      </c>
      <c r="K3083" s="8" t="s">
        <v>14701</v>
      </c>
      <c r="L3083" s="3"/>
      <c r="M3083" s="3">
        <v>0</v>
      </c>
      <c r="N3083" s="3">
        <v>0</v>
      </c>
      <c r="O3083" s="3">
        <v>0</v>
      </c>
      <c r="P3083" s="3">
        <v>0</v>
      </c>
      <c r="Q3083" s="3" t="s">
        <v>29</v>
      </c>
      <c r="R3083" s="3" t="s">
        <v>30</v>
      </c>
      <c r="S3083" s="3"/>
      <c r="T3083" s="3"/>
      <c r="U3083" s="7">
        <v>45828.4254976852</v>
      </c>
      <c r="V3083" s="7">
        <v>45912.7041319444</v>
      </c>
      <c r="W3083" s="3"/>
    </row>
    <row r="3084" ht="15.05" spans="1:23">
      <c r="A3084" s="4" t="str">
        <f t="array" ref="A3084">IF(SUM(--ISNUMBER(SEARCH({", AB ",", BC ",", MB ",", NB ",", NL ",", NS ",", NT ",", NU ",", ON ",", PE ",", QC ",", SK ",", YT "},UPPER(C3084))))&gt;0,"Canada","USA")</f>
        <v>USA</v>
      </c>
      <c r="B3084" s="3" t="s">
        <v>14702</v>
      </c>
      <c r="C3084" s="3" t="s">
        <v>14703</v>
      </c>
      <c r="D3084" s="3" t="s">
        <v>14704</v>
      </c>
      <c r="E3084" s="3" t="s">
        <v>14705</v>
      </c>
      <c r="F3084" s="3"/>
      <c r="G3084" s="3" t="s">
        <v>27</v>
      </c>
      <c r="H3084" s="3" t="s">
        <v>91</v>
      </c>
      <c r="I3084" s="3">
        <v>5</v>
      </c>
      <c r="J3084" s="3">
        <v>-118.604317703141</v>
      </c>
      <c r="K3084" s="8" t="s">
        <v>14706</v>
      </c>
      <c r="L3084" s="3"/>
      <c r="M3084" s="3">
        <v>0</v>
      </c>
      <c r="N3084" s="3">
        <v>0</v>
      </c>
      <c r="O3084" s="3">
        <v>0</v>
      </c>
      <c r="P3084" s="3">
        <v>0</v>
      </c>
      <c r="Q3084" s="3" t="s">
        <v>29</v>
      </c>
      <c r="R3084" s="3" t="s">
        <v>30</v>
      </c>
      <c r="S3084" s="3"/>
      <c r="T3084" s="3"/>
      <c r="U3084" s="7">
        <v>45880.637962963</v>
      </c>
      <c r="V3084" s="7">
        <v>45880.637962963</v>
      </c>
      <c r="W3084" s="3"/>
    </row>
    <row r="3085" ht="15.05" spans="1:23">
      <c r="A3085" s="4" t="str">
        <f t="array" ref="A3085">IF(SUM(--ISNUMBER(SEARCH({", AB ",", BC ",", MB ",", NB ",", NL ",", NS ",", NT ",", NU ",", ON ",", PE ",", QC ",", SK ",", YT "},UPPER(C3085))))&gt;0,"Canada","USA")</f>
        <v>USA</v>
      </c>
      <c r="B3085" s="3" t="s">
        <v>14707</v>
      </c>
      <c r="C3085" s="3" t="s">
        <v>14708</v>
      </c>
      <c r="D3085" s="3" t="s">
        <v>14709</v>
      </c>
      <c r="E3085" s="3" t="s">
        <v>14710</v>
      </c>
      <c r="F3085" s="3" t="s">
        <v>14711</v>
      </c>
      <c r="G3085" s="3" t="s">
        <v>27</v>
      </c>
      <c r="H3085" s="3" t="s">
        <v>27</v>
      </c>
      <c r="I3085" s="3">
        <v>6</v>
      </c>
      <c r="J3085" s="3">
        <v>-108.63661</v>
      </c>
      <c r="K3085" s="3">
        <v>39.10826</v>
      </c>
      <c r="L3085" s="3" t="s">
        <v>14712</v>
      </c>
      <c r="M3085" s="3">
        <v>0</v>
      </c>
      <c r="N3085" s="3">
        <v>0</v>
      </c>
      <c r="O3085" s="3">
        <v>0</v>
      </c>
      <c r="P3085" s="3">
        <v>0</v>
      </c>
      <c r="Q3085" s="3" t="s">
        <v>29</v>
      </c>
      <c r="R3085" s="3" t="s">
        <v>30</v>
      </c>
      <c r="S3085" s="3"/>
      <c r="T3085" s="3"/>
      <c r="U3085" s="7">
        <v>45644.5897106481</v>
      </c>
      <c r="V3085" s="7">
        <v>45840.7008101852</v>
      </c>
      <c r="W3085" s="3"/>
    </row>
    <row r="3086" ht="15.05" spans="1:23">
      <c r="A3086" s="4" t="str">
        <f t="array" ref="A3086">IF(SUM(--ISNUMBER(SEARCH({", AB ",", BC ",", MB ",", NB ",", NL ",", NS ",", NT ",", NU ",", ON ",", PE ",", QC ",", SK ",", YT "},UPPER(C3086))))&gt;0,"Canada","USA")</f>
        <v>USA</v>
      </c>
      <c r="B3086" s="3" t="s">
        <v>14713</v>
      </c>
      <c r="C3086" s="3" t="s">
        <v>14714</v>
      </c>
      <c r="D3086" s="3" t="s">
        <v>14715</v>
      </c>
      <c r="E3086" s="3" t="s">
        <v>14716</v>
      </c>
      <c r="F3086" s="3" t="s">
        <v>14717</v>
      </c>
      <c r="G3086" s="3" t="s">
        <v>27</v>
      </c>
      <c r="H3086" s="3" t="s">
        <v>27</v>
      </c>
      <c r="I3086" s="3">
        <v>5</v>
      </c>
      <c r="J3086" s="3">
        <v>-90.1972967999999</v>
      </c>
      <c r="K3086" s="8" t="s">
        <v>14718</v>
      </c>
      <c r="L3086" s="3" t="s">
        <v>14719</v>
      </c>
      <c r="M3086" s="3">
        <v>0</v>
      </c>
      <c r="N3086" s="3">
        <v>0</v>
      </c>
      <c r="O3086" s="3">
        <v>0</v>
      </c>
      <c r="P3086" s="3">
        <v>0</v>
      </c>
      <c r="Q3086" s="3" t="s">
        <v>29</v>
      </c>
      <c r="R3086" s="3" t="s">
        <v>30</v>
      </c>
      <c r="S3086" s="3"/>
      <c r="T3086" s="3"/>
      <c r="U3086" s="7">
        <v>45652.6562847222</v>
      </c>
      <c r="V3086" s="7">
        <v>45908.4061226852</v>
      </c>
      <c r="W3086" s="3"/>
    </row>
    <row r="3087" ht="15.05" spans="1:23">
      <c r="A3087" s="4" t="str">
        <f t="array" ref="A3087">IF(SUM(--ISNUMBER(SEARCH({", AB ",", BC ",", MB ",", NB ",", NL ",", NS ",", NT ",", NU ",", ON ",", PE ",", QC ",", SK ",", YT "},UPPER(C3087))))&gt;0,"Canada","USA")</f>
        <v>USA</v>
      </c>
      <c r="B3087" s="3" t="s">
        <v>14720</v>
      </c>
      <c r="C3087" s="3" t="s">
        <v>14721</v>
      </c>
      <c r="D3087" s="3" t="s">
        <v>14722</v>
      </c>
      <c r="E3087" s="3" t="s">
        <v>14723</v>
      </c>
      <c r="F3087" s="3" t="s">
        <v>250</v>
      </c>
      <c r="G3087" s="3" t="s">
        <v>27</v>
      </c>
      <c r="H3087" s="3" t="s">
        <v>27</v>
      </c>
      <c r="I3087" s="3">
        <v>6</v>
      </c>
      <c r="J3087" s="3">
        <v>-84.3511547</v>
      </c>
      <c r="K3087" s="8" t="s">
        <v>14724</v>
      </c>
      <c r="L3087" s="3" t="s">
        <v>14725</v>
      </c>
      <c r="M3087" s="3">
        <v>0</v>
      </c>
      <c r="N3087" s="3">
        <v>0</v>
      </c>
      <c r="O3087" s="3">
        <v>0</v>
      </c>
      <c r="P3087" s="3">
        <v>0</v>
      </c>
      <c r="Q3087" s="3" t="s">
        <v>29</v>
      </c>
      <c r="R3087" s="3" t="s">
        <v>30</v>
      </c>
      <c r="S3087" s="3"/>
      <c r="T3087" s="3"/>
      <c r="U3087" s="7">
        <v>45667.5383796296</v>
      </c>
      <c r="V3087" s="7">
        <v>45839.3946643519</v>
      </c>
      <c r="W3087" s="3"/>
    </row>
    <row r="3088" ht="15.05" spans="1:23">
      <c r="A3088" s="4" t="str">
        <f t="array" ref="A3088">IF(SUM(--ISNUMBER(SEARCH({", AB ",", BC ",", MB ",", NB ",", NL ",", NS ",", NT ",", NU ",", ON ",", PE ",", QC ",", SK ",", YT "},UPPER(C3088))))&gt;0,"Canada","USA")</f>
        <v>USA</v>
      </c>
      <c r="B3088" s="3" t="s">
        <v>14726</v>
      </c>
      <c r="C3088" s="3" t="s">
        <v>14727</v>
      </c>
      <c r="D3088" s="3" t="s">
        <v>14728</v>
      </c>
      <c r="E3088" s="3" t="s">
        <v>14729</v>
      </c>
      <c r="F3088" s="3"/>
      <c r="G3088" s="3" t="s">
        <v>27</v>
      </c>
      <c r="H3088" s="3" t="s">
        <v>27</v>
      </c>
      <c r="I3088" s="3">
        <v>5</v>
      </c>
      <c r="J3088" s="3">
        <v>-72.48884</v>
      </c>
      <c r="K3088" s="3">
        <v>44.19642</v>
      </c>
      <c r="L3088" s="3" t="s">
        <v>14730</v>
      </c>
      <c r="M3088" s="3">
        <v>0</v>
      </c>
      <c r="N3088" s="3">
        <v>0</v>
      </c>
      <c r="O3088" s="3">
        <v>0</v>
      </c>
      <c r="P3088" s="3">
        <v>0</v>
      </c>
      <c r="Q3088" s="3" t="s">
        <v>29</v>
      </c>
      <c r="R3088" s="3" t="s">
        <v>30</v>
      </c>
      <c r="S3088" s="3"/>
      <c r="T3088" s="3"/>
      <c r="U3088" s="7">
        <v>45652.6242013889</v>
      </c>
      <c r="V3088" s="7">
        <v>45866.3777314815</v>
      </c>
      <c r="W3088" s="3"/>
    </row>
    <row r="3089" ht="15.05" spans="1:23">
      <c r="A3089" s="4" t="str">
        <f t="array" ref="A3089">IF(SUM(--ISNUMBER(SEARCH({", AB ",", BC ",", MB ",", NB ",", NL ",", NS ",", NT ",", NU ",", ON ",", PE ",", QC ",", SK ",", YT "},UPPER(C3089))))&gt;0,"Canada","USA")</f>
        <v>USA</v>
      </c>
      <c r="B3089" s="3" t="s">
        <v>14731</v>
      </c>
      <c r="C3089" s="3" t="s">
        <v>14732</v>
      </c>
      <c r="D3089" s="3" t="s">
        <v>14733</v>
      </c>
      <c r="E3089" s="3" t="s">
        <v>14734</v>
      </c>
      <c r="F3089" s="3" t="s">
        <v>250</v>
      </c>
      <c r="G3089" s="3" t="s">
        <v>27</v>
      </c>
      <c r="H3089" s="3" t="s">
        <v>27</v>
      </c>
      <c r="I3089" s="3">
        <v>6</v>
      </c>
      <c r="J3089" s="3">
        <v>-106.62069</v>
      </c>
      <c r="K3089" s="3">
        <v>35.18211</v>
      </c>
      <c r="L3089" s="3" t="s">
        <v>14735</v>
      </c>
      <c r="M3089" s="3">
        <v>0</v>
      </c>
      <c r="N3089" s="3">
        <v>0</v>
      </c>
      <c r="O3089" s="3">
        <v>0</v>
      </c>
      <c r="P3089" s="3">
        <v>0</v>
      </c>
      <c r="Q3089" s="3" t="s">
        <v>29</v>
      </c>
      <c r="R3089" s="3" t="s">
        <v>30</v>
      </c>
      <c r="S3089" s="3"/>
      <c r="T3089" s="3"/>
      <c r="U3089" s="7">
        <v>45668.9191203704</v>
      </c>
      <c r="V3089" s="7">
        <v>45912.5952430556</v>
      </c>
      <c r="W3089" s="3"/>
    </row>
    <row r="3090" ht="15.05" spans="1:23">
      <c r="A3090" s="4" t="str">
        <f t="array" ref="A3090">IF(SUM(--ISNUMBER(SEARCH({", AB ",", BC ",", MB ",", NB ",", NL ",", NS ",", NT ",", NU ",", ON ",", PE ",", QC ",", SK ",", YT "},UPPER(C3090))))&gt;0,"Canada","USA")</f>
        <v>USA</v>
      </c>
      <c r="B3090" s="3" t="s">
        <v>14736</v>
      </c>
      <c r="C3090" s="3" t="s">
        <v>14737</v>
      </c>
      <c r="D3090" s="3" t="s">
        <v>14738</v>
      </c>
      <c r="E3090" s="3" t="s">
        <v>14739</v>
      </c>
      <c r="F3090" s="3" t="s">
        <v>14740</v>
      </c>
      <c r="G3090" s="3" t="s">
        <v>27</v>
      </c>
      <c r="H3090" s="3" t="s">
        <v>27</v>
      </c>
      <c r="I3090" s="3">
        <v>1</v>
      </c>
      <c r="J3090" s="3">
        <v>-73.82243</v>
      </c>
      <c r="K3090" s="3">
        <v>40.90918</v>
      </c>
      <c r="L3090" s="3"/>
      <c r="M3090" s="3">
        <v>125</v>
      </c>
      <c r="N3090" s="3">
        <v>75</v>
      </c>
      <c r="O3090" s="3">
        <v>0</v>
      </c>
      <c r="P3090" s="3">
        <v>0</v>
      </c>
      <c r="Q3090" s="3" t="s">
        <v>29</v>
      </c>
      <c r="R3090" s="3" t="s">
        <v>30</v>
      </c>
      <c r="S3090" s="3"/>
      <c r="T3090" s="3"/>
      <c r="U3090" s="7">
        <v>45669.6925925926</v>
      </c>
      <c r="V3090" s="7">
        <v>45841.3684606481</v>
      </c>
      <c r="W3090" s="3"/>
    </row>
    <row r="3091" ht="15.05" spans="1:23">
      <c r="A3091" s="4" t="str">
        <f t="array" ref="A3091">IF(SUM(--ISNUMBER(SEARCH({", AB ",", BC ",", MB ",", NB ",", NL ",", NS ",", NT ",", NU ",", ON ",", PE ",", QC ",", SK ",", YT "},UPPER(C3091))))&gt;0,"Canada","USA")</f>
        <v>USA</v>
      </c>
      <c r="B3091" s="3" t="s">
        <v>14741</v>
      </c>
      <c r="C3091" s="3" t="s">
        <v>14742</v>
      </c>
      <c r="D3091" s="3" t="s">
        <v>14743</v>
      </c>
      <c r="E3091" s="3" t="s">
        <v>14744</v>
      </c>
      <c r="F3091" s="3"/>
      <c r="G3091" s="3" t="s">
        <v>27</v>
      </c>
      <c r="H3091" s="3" t="s">
        <v>27</v>
      </c>
      <c r="I3091" s="3">
        <v>5</v>
      </c>
      <c r="J3091" s="3">
        <v>-80.27171</v>
      </c>
      <c r="K3091" s="3">
        <v>26.01627</v>
      </c>
      <c r="L3091" s="3"/>
      <c r="M3091" s="3">
        <v>0</v>
      </c>
      <c r="N3091" s="3">
        <v>0</v>
      </c>
      <c r="O3091" s="3">
        <v>0</v>
      </c>
      <c r="P3091" s="3">
        <v>0</v>
      </c>
      <c r="Q3091" s="3" t="s">
        <v>29</v>
      </c>
      <c r="R3091" s="3" t="s">
        <v>30</v>
      </c>
      <c r="S3091" s="3"/>
      <c r="T3091" s="3"/>
      <c r="U3091" s="7">
        <v>45790.5175810185</v>
      </c>
      <c r="V3091" s="7">
        <v>45790.5175810185</v>
      </c>
      <c r="W3091" s="3"/>
    </row>
    <row r="3092" ht="15.05" spans="1:23">
      <c r="A3092" s="4" t="str">
        <f t="array" ref="A3092">IF(SUM(--ISNUMBER(SEARCH({", AB ",", BC ",", MB ",", NB ",", NL ",", NS ",", NT ",", NU ",", ON ",", PE ",", QC ",", SK ",", YT "},UPPER(C3092))))&gt;0,"Canada","USA")</f>
        <v>USA</v>
      </c>
      <c r="B3092" s="3" t="s">
        <v>14745</v>
      </c>
      <c r="C3092" s="3" t="s">
        <v>14746</v>
      </c>
      <c r="D3092" s="3" t="s">
        <v>14747</v>
      </c>
      <c r="E3092" s="3" t="s">
        <v>14748</v>
      </c>
      <c r="F3092" s="3" t="s">
        <v>623</v>
      </c>
      <c r="G3092" s="3" t="s">
        <v>27</v>
      </c>
      <c r="H3092" s="3" t="s">
        <v>27</v>
      </c>
      <c r="I3092" s="3">
        <v>6</v>
      </c>
      <c r="J3092" s="3">
        <v>-85.5404</v>
      </c>
      <c r="K3092" s="3">
        <v>36.17148</v>
      </c>
      <c r="L3092" s="3"/>
      <c r="M3092" s="3">
        <v>0</v>
      </c>
      <c r="N3092" s="3">
        <v>0</v>
      </c>
      <c r="O3092" s="3">
        <v>0</v>
      </c>
      <c r="P3092" s="3">
        <v>0</v>
      </c>
      <c r="Q3092" s="3" t="s">
        <v>29</v>
      </c>
      <c r="R3092" s="3" t="s">
        <v>30</v>
      </c>
      <c r="S3092" s="3"/>
      <c r="T3092" s="3"/>
      <c r="U3092" s="7">
        <v>45617.3742592593</v>
      </c>
      <c r="V3092" s="7">
        <v>45672.5650925926</v>
      </c>
      <c r="W3092" s="3"/>
    </row>
    <row r="3093" ht="15.05" spans="1:23">
      <c r="A3093" s="4" t="str">
        <f t="array" ref="A3093">IF(SUM(--ISNUMBER(SEARCH({", AB ",", BC ",", MB ",", NB ",", NL ",", NS ",", NT ",", NU ",", ON ",", PE ",", QC ",", SK ",", YT "},UPPER(C3093))))&gt;0,"Canada","USA")</f>
        <v>USA</v>
      </c>
      <c r="B3093" s="3" t="s">
        <v>14749</v>
      </c>
      <c r="C3093" s="3" t="s">
        <v>14750</v>
      </c>
      <c r="D3093" s="3" t="s">
        <v>14751</v>
      </c>
      <c r="E3093" s="3" t="s">
        <v>14752</v>
      </c>
      <c r="F3093" s="3"/>
      <c r="G3093" s="3" t="s">
        <v>27</v>
      </c>
      <c r="H3093" s="3" t="s">
        <v>27</v>
      </c>
      <c r="I3093" s="3">
        <v>5</v>
      </c>
      <c r="J3093" s="3">
        <v>-90.7658</v>
      </c>
      <c r="K3093" s="3">
        <v>39.9879</v>
      </c>
      <c r="L3093" s="3"/>
      <c r="M3093" s="3">
        <v>0</v>
      </c>
      <c r="N3093" s="3">
        <v>0</v>
      </c>
      <c r="O3093" s="3">
        <v>0</v>
      </c>
      <c r="P3093" s="3">
        <v>0</v>
      </c>
      <c r="Q3093" s="3" t="s">
        <v>29</v>
      </c>
      <c r="R3093" s="3" t="s">
        <v>30</v>
      </c>
      <c r="S3093" s="3"/>
      <c r="T3093" s="3"/>
      <c r="U3093" s="7">
        <v>45664.4809259259</v>
      </c>
      <c r="V3093" s="7">
        <v>45664.4809259259</v>
      </c>
      <c r="W3093" s="3"/>
    </row>
    <row r="3094" ht="15.05" spans="1:23">
      <c r="A3094" s="4" t="str">
        <f t="array" ref="A3094">IF(SUM(--ISNUMBER(SEARCH({", AB ",", BC ",", MB ",", NB ",", NL ",", NS ",", NT ",", NU ",", ON ",", PE ",", QC ",", SK ",", YT "},UPPER(C3094))))&gt;0,"Canada","USA")</f>
        <v>USA</v>
      </c>
      <c r="B3094" s="3" t="s">
        <v>14753</v>
      </c>
      <c r="C3094" s="3" t="s">
        <v>14754</v>
      </c>
      <c r="D3094" s="3" t="s">
        <v>14755</v>
      </c>
      <c r="E3094" s="3" t="s">
        <v>14756</v>
      </c>
      <c r="F3094" s="3"/>
      <c r="G3094" s="3" t="s">
        <v>27</v>
      </c>
      <c r="H3094" s="3" t="s">
        <v>27</v>
      </c>
      <c r="I3094" s="3">
        <v>5</v>
      </c>
      <c r="J3094" s="3">
        <v>-111.89091</v>
      </c>
      <c r="K3094" s="3">
        <v>40.70616</v>
      </c>
      <c r="L3094" s="3"/>
      <c r="M3094" s="3">
        <v>0</v>
      </c>
      <c r="N3094" s="3">
        <v>0</v>
      </c>
      <c r="O3094" s="3">
        <v>0</v>
      </c>
      <c r="P3094" s="3">
        <v>0</v>
      </c>
      <c r="Q3094" s="3" t="s">
        <v>29</v>
      </c>
      <c r="R3094" s="3" t="s">
        <v>30</v>
      </c>
      <c r="S3094" s="3"/>
      <c r="T3094" s="3"/>
      <c r="U3094" s="7">
        <v>45783.3823842593</v>
      </c>
      <c r="V3094" s="7">
        <v>45783.3823842593</v>
      </c>
      <c r="W3094" s="3"/>
    </row>
    <row r="3095" ht="15.05" spans="1:23">
      <c r="A3095" s="4" t="str">
        <f t="array" ref="A3095">IF(SUM(--ISNUMBER(SEARCH({", AB ",", BC ",", MB ",", NB ",", NL ",", NS ",", NT ",", NU ",", ON ",", PE ",", QC ",", SK ",", YT "},UPPER(C3095))))&gt;0,"Canada","USA")</f>
        <v>USA</v>
      </c>
      <c r="B3095" s="3" t="s">
        <v>14757</v>
      </c>
      <c r="C3095" s="3" t="s">
        <v>14758</v>
      </c>
      <c r="D3095" s="3" t="s">
        <v>14759</v>
      </c>
      <c r="E3095" s="3" t="s">
        <v>14760</v>
      </c>
      <c r="F3095" s="3"/>
      <c r="G3095" s="3" t="s">
        <v>27</v>
      </c>
      <c r="H3095" s="3" t="s">
        <v>27</v>
      </c>
      <c r="I3095" s="3">
        <v>5</v>
      </c>
      <c r="J3095" s="3">
        <v>-87.69033</v>
      </c>
      <c r="K3095" s="3">
        <v>41.81564</v>
      </c>
      <c r="L3095" s="3" t="s">
        <v>14761</v>
      </c>
      <c r="M3095" s="3">
        <v>0</v>
      </c>
      <c r="N3095" s="3">
        <v>0</v>
      </c>
      <c r="O3095" s="3">
        <v>0</v>
      </c>
      <c r="P3095" s="3">
        <v>0</v>
      </c>
      <c r="Q3095" s="3" t="s">
        <v>29</v>
      </c>
      <c r="R3095" s="3" t="s">
        <v>30</v>
      </c>
      <c r="S3095" s="3"/>
      <c r="T3095" s="3"/>
      <c r="U3095" s="7">
        <v>45665.8977777778</v>
      </c>
      <c r="V3095" s="7">
        <v>45827.6975810185</v>
      </c>
      <c r="W3095" s="3"/>
    </row>
    <row r="3096" ht="15.05" spans="1:23">
      <c r="A3096" s="4" t="str">
        <f t="array" ref="A3096">IF(SUM(--ISNUMBER(SEARCH({", AB ",", BC ",", MB ",", NB ",", NL ",", NS ",", NT ",", NU ",", ON ",", PE ",", QC ",", SK ",", YT "},UPPER(C3096))))&gt;0,"Canada","USA")</f>
        <v>USA</v>
      </c>
      <c r="B3096" s="3" t="s">
        <v>14762</v>
      </c>
      <c r="C3096" s="3" t="s">
        <v>14763</v>
      </c>
      <c r="D3096" s="3" t="s">
        <v>14764</v>
      </c>
      <c r="E3096" s="3" t="s">
        <v>14765</v>
      </c>
      <c r="F3096" s="3" t="s">
        <v>14766</v>
      </c>
      <c r="G3096" s="3" t="s">
        <v>27</v>
      </c>
      <c r="H3096" s="3" t="s">
        <v>27</v>
      </c>
      <c r="I3096" s="3">
        <v>6</v>
      </c>
      <c r="J3096" s="3">
        <v>-122.2924674</v>
      </c>
      <c r="K3096" s="3">
        <v>47.8981168</v>
      </c>
      <c r="L3096" s="3" t="s">
        <v>14767</v>
      </c>
      <c r="M3096" s="3">
        <v>0</v>
      </c>
      <c r="N3096" s="3">
        <v>0</v>
      </c>
      <c r="O3096" s="3">
        <v>0</v>
      </c>
      <c r="P3096" s="3">
        <v>0</v>
      </c>
      <c r="Q3096" s="3" t="s">
        <v>29</v>
      </c>
      <c r="R3096" s="3" t="s">
        <v>30</v>
      </c>
      <c r="S3096" s="3"/>
      <c r="T3096" s="3"/>
      <c r="U3096" s="7">
        <v>45665.5667013889</v>
      </c>
      <c r="V3096" s="7">
        <v>45918.6132060185</v>
      </c>
      <c r="W3096" s="3"/>
    </row>
    <row r="3097" ht="15.05" spans="1:23">
      <c r="A3097" s="4" t="str">
        <f t="array" ref="A3097">IF(SUM(--ISNUMBER(SEARCH({", AB ",", BC ",", MB ",", NB ",", NL ",", NS ",", NT ",", NU ",", ON ",", PE ",", QC ",", SK ",", YT "},UPPER(C3097))))&gt;0,"Canada","USA")</f>
        <v>USA</v>
      </c>
      <c r="B3097" s="3" t="s">
        <v>14768</v>
      </c>
      <c r="C3097" s="3" t="s">
        <v>2469</v>
      </c>
      <c r="D3097" s="3" t="s">
        <v>14769</v>
      </c>
      <c r="E3097" s="3" t="s">
        <v>14770</v>
      </c>
      <c r="F3097" s="3" t="s">
        <v>288</v>
      </c>
      <c r="G3097" s="3" t="s">
        <v>27</v>
      </c>
      <c r="H3097" s="3" t="s">
        <v>27</v>
      </c>
      <c r="I3097" s="3">
        <v>5</v>
      </c>
      <c r="J3097" s="3">
        <v>-119.129947</v>
      </c>
      <c r="K3097" s="3">
        <v>46.2177407</v>
      </c>
      <c r="L3097" s="3" t="s">
        <v>14771</v>
      </c>
      <c r="M3097" s="3">
        <v>0</v>
      </c>
      <c r="N3097" s="3">
        <v>0</v>
      </c>
      <c r="O3097" s="3">
        <v>0</v>
      </c>
      <c r="P3097" s="3">
        <v>0</v>
      </c>
      <c r="Q3097" s="3" t="s">
        <v>29</v>
      </c>
      <c r="R3097" s="3" t="s">
        <v>30</v>
      </c>
      <c r="S3097" s="3"/>
      <c r="T3097" s="3"/>
      <c r="U3097" s="7">
        <v>45664.6843055556</v>
      </c>
      <c r="V3097" s="7">
        <v>45866.4941319444</v>
      </c>
      <c r="W3097" s="3"/>
    </row>
    <row r="3098" ht="15.05" spans="1:23">
      <c r="A3098" s="4" t="str">
        <f t="array" ref="A3098">IF(SUM(--ISNUMBER(SEARCH({", AB ",", BC ",", MB ",", NB ",", NL ",", NS ",", NT ",", NU ",", ON ",", PE ",", QC ",", SK ",", YT "},UPPER(C3098))))&gt;0,"Canada","USA")</f>
        <v>USA</v>
      </c>
      <c r="B3098" s="3" t="s">
        <v>14772</v>
      </c>
      <c r="C3098" s="3" t="s">
        <v>14773</v>
      </c>
      <c r="D3098" s="3" t="s">
        <v>14774</v>
      </c>
      <c r="E3098" s="3" t="s">
        <v>14775</v>
      </c>
      <c r="F3098" s="3"/>
      <c r="G3098" s="3" t="s">
        <v>27</v>
      </c>
      <c r="H3098" s="3" t="s">
        <v>27</v>
      </c>
      <c r="I3098" s="3">
        <v>5</v>
      </c>
      <c r="J3098" s="3">
        <v>-80.91447</v>
      </c>
      <c r="K3098" s="3">
        <v>35.30553</v>
      </c>
      <c r="L3098" s="3"/>
      <c r="M3098" s="3">
        <v>0</v>
      </c>
      <c r="N3098" s="3">
        <v>0</v>
      </c>
      <c r="O3098" s="3">
        <v>0</v>
      </c>
      <c r="P3098" s="3">
        <v>0</v>
      </c>
      <c r="Q3098" s="3" t="s">
        <v>29</v>
      </c>
      <c r="R3098" s="3" t="s">
        <v>30</v>
      </c>
      <c r="S3098" s="3"/>
      <c r="T3098" s="3"/>
      <c r="U3098" s="7">
        <v>45705.5659490741</v>
      </c>
      <c r="V3098" s="7">
        <v>45705.5659490741</v>
      </c>
      <c r="W3098" s="3"/>
    </row>
    <row r="3099" ht="15.05" spans="1:23">
      <c r="A3099" s="4" t="str">
        <f t="array" ref="A3099">IF(SUM(--ISNUMBER(SEARCH({", AB ",", BC ",", MB ",", NB ",", NL ",", NS ",", NT ",", NU ",", ON ",", PE ",", QC ",", SK ",", YT "},UPPER(C3099))))&gt;0,"Canada","USA")</f>
        <v>USA</v>
      </c>
      <c r="B3099" s="3" t="s">
        <v>14776</v>
      </c>
      <c r="C3099" s="3" t="s">
        <v>14777</v>
      </c>
      <c r="D3099" s="3" t="s">
        <v>14778</v>
      </c>
      <c r="E3099" s="3" t="s">
        <v>14779</v>
      </c>
      <c r="F3099" s="3"/>
      <c r="G3099" s="3" t="s">
        <v>27</v>
      </c>
      <c r="H3099" s="3" t="s">
        <v>27</v>
      </c>
      <c r="I3099" s="3">
        <v>5</v>
      </c>
      <c r="J3099" s="3">
        <v>-76.019989</v>
      </c>
      <c r="K3099" s="3">
        <v>41.316537</v>
      </c>
      <c r="L3099" s="3" t="s">
        <v>14780</v>
      </c>
      <c r="M3099" s="3">
        <v>0</v>
      </c>
      <c r="N3099" s="3">
        <v>0</v>
      </c>
      <c r="O3099" s="3">
        <v>0</v>
      </c>
      <c r="P3099" s="3">
        <v>0</v>
      </c>
      <c r="Q3099" s="3" t="s">
        <v>29</v>
      </c>
      <c r="R3099" s="3" t="s">
        <v>30</v>
      </c>
      <c r="S3099" s="3"/>
      <c r="T3099" s="3"/>
      <c r="U3099" s="7">
        <v>45793.6694328704</v>
      </c>
      <c r="V3099" s="7">
        <v>45845.4226967593</v>
      </c>
      <c r="W3099" s="3"/>
    </row>
    <row r="3100" ht="15.05" spans="1:23">
      <c r="A3100" s="4" t="str">
        <f t="array" ref="A3100">IF(SUM(--ISNUMBER(SEARCH({", AB ",", BC ",", MB ",", NB ",", NL ",", NS ",", NT ",", NU ",", ON ",", PE ",", QC ",", SK ",", YT "},UPPER(C3100))))&gt;0,"Canada","USA")</f>
        <v>USA</v>
      </c>
      <c r="B3100" s="3" t="s">
        <v>14781</v>
      </c>
      <c r="C3100" s="3" t="s">
        <v>14782</v>
      </c>
      <c r="D3100" s="3" t="s">
        <v>14783</v>
      </c>
      <c r="E3100" s="3" t="s">
        <v>14784</v>
      </c>
      <c r="F3100" s="3"/>
      <c r="G3100" s="3" t="s">
        <v>27</v>
      </c>
      <c r="H3100" s="3" t="s">
        <v>27</v>
      </c>
      <c r="I3100" s="3">
        <v>5</v>
      </c>
      <c r="J3100" s="3">
        <v>-104.97284</v>
      </c>
      <c r="K3100" s="3">
        <v>39.59621</v>
      </c>
      <c r="L3100" s="3"/>
      <c r="M3100" s="3">
        <v>0</v>
      </c>
      <c r="N3100" s="3">
        <v>0</v>
      </c>
      <c r="O3100" s="3">
        <v>0</v>
      </c>
      <c r="P3100" s="3">
        <v>0</v>
      </c>
      <c r="Q3100" s="3" t="s">
        <v>29</v>
      </c>
      <c r="R3100" s="3" t="s">
        <v>30</v>
      </c>
      <c r="S3100" s="3"/>
      <c r="T3100" s="3"/>
      <c r="U3100" s="7">
        <v>45643.7058217593</v>
      </c>
      <c r="V3100" s="7">
        <v>45777.4744560185</v>
      </c>
      <c r="W3100" s="3"/>
    </row>
    <row r="3101" ht="15.05" spans="1:23">
      <c r="A3101" s="4" t="str">
        <f t="array" ref="A3101">IF(SUM(--ISNUMBER(SEARCH({", AB ",", BC ",", MB ",", NB ",", NL ",", NS ",", NT ",", NU ",", ON ",", PE ",", QC ",", SK ",", YT "},UPPER(C3101))))&gt;0,"Canada","USA")</f>
        <v>USA</v>
      </c>
      <c r="B3101" s="3" t="s">
        <v>14785</v>
      </c>
      <c r="C3101" s="3" t="s">
        <v>14786</v>
      </c>
      <c r="D3101" s="3" t="s">
        <v>14787</v>
      </c>
      <c r="E3101" s="3" t="s">
        <v>14788</v>
      </c>
      <c r="F3101" s="3" t="s">
        <v>14789</v>
      </c>
      <c r="G3101" s="3" t="s">
        <v>27</v>
      </c>
      <c r="H3101" s="3" t="s">
        <v>27</v>
      </c>
      <c r="I3101" s="3">
        <v>5</v>
      </c>
      <c r="J3101" s="3">
        <v>-72.88346</v>
      </c>
      <c r="K3101" s="3">
        <v>40.83716</v>
      </c>
      <c r="L3101" s="3"/>
      <c r="M3101" s="3">
        <v>0</v>
      </c>
      <c r="N3101" s="3">
        <v>0</v>
      </c>
      <c r="O3101" s="3">
        <v>0</v>
      </c>
      <c r="P3101" s="3">
        <v>0</v>
      </c>
      <c r="Q3101" s="3" t="s">
        <v>29</v>
      </c>
      <c r="R3101" s="3" t="s">
        <v>30</v>
      </c>
      <c r="S3101" s="3"/>
      <c r="T3101" s="3"/>
      <c r="U3101" s="7">
        <v>45669.6475115741</v>
      </c>
      <c r="V3101" s="7">
        <v>45688.4131828704</v>
      </c>
      <c r="W3101" s="3"/>
    </row>
    <row r="3102" ht="15.05" spans="1:23">
      <c r="A3102" s="4" t="str">
        <f t="array" ref="A3102">IF(SUM(--ISNUMBER(SEARCH({", AB ",", BC ",", MB ",", NB ",", NL ",", NS ",", NT ",", NU ",", ON ",", PE ",", QC ",", SK ",", YT "},UPPER(C3102))))&gt;0,"Canada","USA")</f>
        <v>USA</v>
      </c>
      <c r="B3102" s="3" t="s">
        <v>14790</v>
      </c>
      <c r="C3102" s="3" t="s">
        <v>14791</v>
      </c>
      <c r="D3102" s="3" t="s">
        <v>14792</v>
      </c>
      <c r="E3102" s="3" t="s">
        <v>14793</v>
      </c>
      <c r="F3102" s="3"/>
      <c r="G3102" s="3" t="s">
        <v>27</v>
      </c>
      <c r="H3102" s="3" t="s">
        <v>27</v>
      </c>
      <c r="I3102" s="3">
        <v>4</v>
      </c>
      <c r="J3102" s="3">
        <v>-81.86686</v>
      </c>
      <c r="K3102" s="3">
        <v>29.6343</v>
      </c>
      <c r="L3102" s="3" t="s">
        <v>14794</v>
      </c>
      <c r="M3102" s="3">
        <v>0</v>
      </c>
      <c r="N3102" s="3">
        <v>0</v>
      </c>
      <c r="O3102" s="3">
        <v>0</v>
      </c>
      <c r="P3102" s="3">
        <v>0</v>
      </c>
      <c r="Q3102" s="3" t="s">
        <v>29</v>
      </c>
      <c r="R3102" s="3" t="s">
        <v>30</v>
      </c>
      <c r="S3102" s="3"/>
      <c r="T3102" s="3"/>
      <c r="U3102" s="7">
        <v>45604.4820023148</v>
      </c>
      <c r="V3102" s="7">
        <v>45826.5396412037</v>
      </c>
      <c r="W3102" s="3"/>
    </row>
    <row r="3103" ht="15.05" spans="1:23">
      <c r="A3103" s="4" t="str">
        <f t="array" ref="A3103">IF(SUM(--ISNUMBER(SEARCH({", AB ",", BC ",", MB ",", NB ",", NL ",", NS ",", NT ",", NU ",", ON ",", PE ",", QC ",", SK ",", YT "},UPPER(C3103))))&gt;0,"Canada","USA")</f>
        <v>USA</v>
      </c>
      <c r="B3103" s="3" t="s">
        <v>14795</v>
      </c>
      <c r="C3103" s="3" t="s">
        <v>14796</v>
      </c>
      <c r="D3103" s="3" t="s">
        <v>14797</v>
      </c>
      <c r="E3103" s="3" t="s">
        <v>14798</v>
      </c>
      <c r="F3103" s="3"/>
      <c r="G3103" s="3" t="s">
        <v>27</v>
      </c>
      <c r="H3103" s="3" t="s">
        <v>27</v>
      </c>
      <c r="I3103" s="3">
        <v>5</v>
      </c>
      <c r="J3103" s="3">
        <v>-121.79088</v>
      </c>
      <c r="K3103" s="3">
        <v>38.01095</v>
      </c>
      <c r="L3103" s="3"/>
      <c r="M3103" s="3">
        <v>0</v>
      </c>
      <c r="N3103" s="3">
        <v>0</v>
      </c>
      <c r="O3103" s="3">
        <v>0</v>
      </c>
      <c r="P3103" s="3">
        <v>0</v>
      </c>
      <c r="Q3103" s="3" t="s">
        <v>29</v>
      </c>
      <c r="R3103" s="3" t="s">
        <v>30</v>
      </c>
      <c r="S3103" s="3"/>
      <c r="T3103" s="3"/>
      <c r="U3103" s="7">
        <v>45653.5965625</v>
      </c>
      <c r="V3103" s="7">
        <v>45653.5965625</v>
      </c>
      <c r="W3103" s="3"/>
    </row>
    <row r="3104" ht="15.05" spans="1:23">
      <c r="A3104" s="4" t="str">
        <f t="array" ref="A3104">IF(SUM(--ISNUMBER(SEARCH({", AB ",", BC ",", MB ",", NB ",", NL ",", NS ",", NT ",", NU ",", ON ",", PE ",", QC ",", SK ",", YT "},UPPER(C3104))))&gt;0,"Canada","USA")</f>
        <v>USA</v>
      </c>
      <c r="B3104" s="3" t="s">
        <v>14799</v>
      </c>
      <c r="C3104" s="3" t="s">
        <v>14800</v>
      </c>
      <c r="D3104" s="3" t="s">
        <v>14801</v>
      </c>
      <c r="E3104" s="3" t="s">
        <v>14802</v>
      </c>
      <c r="F3104" s="3" t="s">
        <v>14803</v>
      </c>
      <c r="G3104" s="3" t="s">
        <v>27</v>
      </c>
      <c r="H3104" s="3" t="s">
        <v>91</v>
      </c>
      <c r="I3104" s="3">
        <v>1</v>
      </c>
      <c r="J3104" s="3">
        <v>-121.96075</v>
      </c>
      <c r="K3104" s="3">
        <v>37.27524</v>
      </c>
      <c r="L3104" s="3" t="s">
        <v>14804</v>
      </c>
      <c r="M3104" s="3">
        <v>110</v>
      </c>
      <c r="N3104" s="3">
        <v>60</v>
      </c>
      <c r="O3104" s="3">
        <v>0</v>
      </c>
      <c r="P3104" s="3">
        <v>0</v>
      </c>
      <c r="Q3104" s="3" t="s">
        <v>29</v>
      </c>
      <c r="R3104" s="3" t="s">
        <v>30</v>
      </c>
      <c r="S3104" s="3"/>
      <c r="T3104" s="3"/>
      <c r="U3104" s="7">
        <v>45602.6783912037</v>
      </c>
      <c r="V3104" s="7">
        <v>45819.4025462963</v>
      </c>
      <c r="W3104" s="3"/>
    </row>
    <row r="3105" ht="15.05" spans="1:23">
      <c r="A3105" s="4" t="str">
        <f t="array" ref="A3105">IF(SUM(--ISNUMBER(SEARCH({", AB ",", BC ",", MB ",", NB ",", NL ",", NS ",", NT ",", NU ",", ON ",", PE ",", QC ",", SK ",", YT "},UPPER(C3105))))&gt;0,"Canada","USA")</f>
        <v>USA</v>
      </c>
      <c r="B3105" s="3" t="s">
        <v>14805</v>
      </c>
      <c r="C3105" s="3" t="s">
        <v>14806</v>
      </c>
      <c r="D3105" s="3" t="s">
        <v>14807</v>
      </c>
      <c r="E3105" s="3" t="s">
        <v>334</v>
      </c>
      <c r="F3105" s="3" t="s">
        <v>14808</v>
      </c>
      <c r="G3105" s="3" t="s">
        <v>27</v>
      </c>
      <c r="H3105" s="3" t="s">
        <v>27</v>
      </c>
      <c r="I3105" s="3">
        <v>5</v>
      </c>
      <c r="J3105" s="3">
        <v>-81.6396525999999</v>
      </c>
      <c r="K3105" s="8" t="s">
        <v>14809</v>
      </c>
      <c r="L3105" s="3"/>
      <c r="M3105" s="3">
        <v>0</v>
      </c>
      <c r="N3105" s="3">
        <v>0</v>
      </c>
      <c r="O3105" s="3">
        <v>0</v>
      </c>
      <c r="P3105" s="3">
        <v>0</v>
      </c>
      <c r="Q3105" s="3" t="s">
        <v>29</v>
      </c>
      <c r="R3105" s="3" t="s">
        <v>30</v>
      </c>
      <c r="S3105" s="3"/>
      <c r="T3105" s="3"/>
      <c r="U3105" s="7">
        <v>45668.8849768518</v>
      </c>
      <c r="V3105" s="7">
        <v>45813.6329976852</v>
      </c>
      <c r="W3105" s="3"/>
    </row>
    <row r="3106" ht="15.05" spans="1:23">
      <c r="A3106" s="4" t="str">
        <f t="array" ref="A3106">IF(SUM(--ISNUMBER(SEARCH({", AB ",", BC ",", MB ",", NB ",", NL ",", NS ",", NT ",", NU ",", ON ",", PE ",", QC ",", SK ",", YT "},UPPER(C3106))))&gt;0,"Canada","USA")</f>
        <v>USA</v>
      </c>
      <c r="B3106" s="3" t="s">
        <v>14810</v>
      </c>
      <c r="C3106" s="3" t="s">
        <v>14811</v>
      </c>
      <c r="D3106" s="3" t="s">
        <v>14812</v>
      </c>
      <c r="E3106" s="3" t="s">
        <v>14813</v>
      </c>
      <c r="F3106" s="3" t="s">
        <v>14814</v>
      </c>
      <c r="G3106" s="3" t="s">
        <v>27</v>
      </c>
      <c r="H3106" s="3" t="s">
        <v>27</v>
      </c>
      <c r="I3106" s="3">
        <v>5</v>
      </c>
      <c r="J3106" s="3">
        <v>-96.3311493417588</v>
      </c>
      <c r="K3106" s="8" t="s">
        <v>14815</v>
      </c>
      <c r="L3106" s="3" t="s">
        <v>14816</v>
      </c>
      <c r="M3106" s="3">
        <v>120</v>
      </c>
      <c r="N3106" s="3">
        <v>1.5</v>
      </c>
      <c r="O3106" s="3">
        <v>0</v>
      </c>
      <c r="P3106" s="3">
        <v>0</v>
      </c>
      <c r="Q3106" s="3" t="s">
        <v>29</v>
      </c>
      <c r="R3106" s="3" t="s">
        <v>30</v>
      </c>
      <c r="S3106" s="3"/>
      <c r="T3106" s="3"/>
      <c r="U3106" s="7">
        <v>45770.6948842593</v>
      </c>
      <c r="V3106" s="7">
        <v>45918.5991898148</v>
      </c>
      <c r="W3106" s="3"/>
    </row>
    <row r="3107" ht="15.05" spans="1:23">
      <c r="A3107" s="4" t="str">
        <f t="array" ref="A3107">IF(SUM(--ISNUMBER(SEARCH({", AB ",", BC ",", MB ",", NB ",", NL ",", NS ",", NT ",", NU ",", ON ",", PE ",", QC ",", SK ",", YT "},UPPER(C3107))))&gt;0,"Canada","USA")</f>
        <v>USA</v>
      </c>
      <c r="B3107" s="3" t="s">
        <v>14817</v>
      </c>
      <c r="C3107" s="3" t="s">
        <v>14818</v>
      </c>
      <c r="D3107" s="3" t="s">
        <v>14819</v>
      </c>
      <c r="E3107" s="3" t="s">
        <v>14820</v>
      </c>
      <c r="F3107" s="3"/>
      <c r="G3107" s="3" t="s">
        <v>27</v>
      </c>
      <c r="H3107" s="3" t="s">
        <v>27</v>
      </c>
      <c r="I3107" s="3">
        <v>5</v>
      </c>
      <c r="J3107" s="3">
        <v>-121.256686102848</v>
      </c>
      <c r="K3107" s="8" t="s">
        <v>14821</v>
      </c>
      <c r="L3107" s="3"/>
      <c r="M3107" s="3">
        <v>0</v>
      </c>
      <c r="N3107" s="3">
        <v>0</v>
      </c>
      <c r="O3107" s="3">
        <v>0</v>
      </c>
      <c r="P3107" s="3">
        <v>0</v>
      </c>
      <c r="Q3107" s="3" t="s">
        <v>29</v>
      </c>
      <c r="R3107" s="3" t="s">
        <v>30</v>
      </c>
      <c r="S3107" s="3"/>
      <c r="T3107" s="3"/>
      <c r="U3107" s="7">
        <v>45866.6023032407</v>
      </c>
      <c r="V3107" s="7">
        <v>45866.6023032407</v>
      </c>
      <c r="W3107" s="3"/>
    </row>
    <row r="3108" ht="15.05" spans="1:23">
      <c r="A3108" s="4" t="str">
        <f t="array" ref="A3108">IF(SUM(--ISNUMBER(SEARCH({", AB ",", BC ",", MB ",", NB ",", NL ",", NS ",", NT ",", NU ",", ON ",", PE ",", QC ",", SK ",", YT "},UPPER(C3108))))&gt;0,"Canada","USA")</f>
        <v>USA</v>
      </c>
      <c r="B3108" s="3" t="s">
        <v>14822</v>
      </c>
      <c r="C3108" s="3" t="s">
        <v>14823</v>
      </c>
      <c r="D3108" s="3" t="s">
        <v>14824</v>
      </c>
      <c r="E3108" s="3" t="s">
        <v>14825</v>
      </c>
      <c r="F3108" s="3"/>
      <c r="G3108" s="3" t="s">
        <v>27</v>
      </c>
      <c r="H3108" s="3" t="s">
        <v>27</v>
      </c>
      <c r="I3108" s="3">
        <v>5</v>
      </c>
      <c r="J3108" s="3">
        <v>-104.684</v>
      </c>
      <c r="K3108" s="3">
        <v>38.85333</v>
      </c>
      <c r="L3108" s="3" t="s">
        <v>14826</v>
      </c>
      <c r="M3108" s="3">
        <v>0</v>
      </c>
      <c r="N3108" s="3">
        <v>0</v>
      </c>
      <c r="O3108" s="3">
        <v>0</v>
      </c>
      <c r="P3108" s="3">
        <v>0</v>
      </c>
      <c r="Q3108" s="3" t="s">
        <v>29</v>
      </c>
      <c r="R3108" s="3" t="s">
        <v>30</v>
      </c>
      <c r="S3108" s="3"/>
      <c r="T3108" s="3"/>
      <c r="U3108" s="7">
        <v>45643.6908333333</v>
      </c>
      <c r="V3108" s="7">
        <v>45820.6327199074</v>
      </c>
      <c r="W3108" s="3"/>
    </row>
    <row r="3109" ht="15.05" spans="1:23">
      <c r="A3109" s="4" t="str">
        <f t="array" ref="A3109">IF(SUM(--ISNUMBER(SEARCH({", AB ",", BC ",", MB ",", NB ",", NL ",", NS ",", NT ",", NU ",", ON ",", PE ",", QC ",", SK ",", YT "},UPPER(C3109))))&gt;0,"Canada","USA")</f>
        <v>USA</v>
      </c>
      <c r="B3109" s="3" t="s">
        <v>14827</v>
      </c>
      <c r="C3109" s="3" t="s">
        <v>14828</v>
      </c>
      <c r="D3109" s="3" t="s">
        <v>14829</v>
      </c>
      <c r="E3109" s="3" t="s">
        <v>14830</v>
      </c>
      <c r="F3109" s="3"/>
      <c r="G3109" s="3" t="s">
        <v>27</v>
      </c>
      <c r="H3109" s="3" t="s">
        <v>27</v>
      </c>
      <c r="I3109" s="3">
        <v>5</v>
      </c>
      <c r="J3109" s="3">
        <v>-84.83826</v>
      </c>
      <c r="K3109" s="3">
        <v>35.17046</v>
      </c>
      <c r="L3109" s="3" t="s">
        <v>14831</v>
      </c>
      <c r="M3109" s="3">
        <v>0</v>
      </c>
      <c r="N3109" s="3">
        <v>0</v>
      </c>
      <c r="O3109" s="3">
        <v>0</v>
      </c>
      <c r="P3109" s="3">
        <v>0</v>
      </c>
      <c r="Q3109" s="3" t="s">
        <v>29</v>
      </c>
      <c r="R3109" s="3" t="s">
        <v>30</v>
      </c>
      <c r="S3109" s="3"/>
      <c r="T3109" s="3"/>
      <c r="U3109" s="7">
        <v>45616.5002314815</v>
      </c>
      <c r="V3109" s="7">
        <v>45847.6639814815</v>
      </c>
      <c r="W3109" s="3"/>
    </row>
    <row r="3110" ht="15.05" spans="1:23">
      <c r="A3110" s="4" t="str">
        <f t="array" ref="A3110">IF(SUM(--ISNUMBER(SEARCH({", AB ",", BC ",", MB ",", NB ",", NL ",", NS ",", NT ",", NU ",", ON ",", PE ",", QC ",", SK ",", YT "},UPPER(C3110))))&gt;0,"Canada","USA")</f>
        <v>USA</v>
      </c>
      <c r="B3110" s="3" t="s">
        <v>14832</v>
      </c>
      <c r="C3110" s="3" t="s">
        <v>14833</v>
      </c>
      <c r="D3110" s="3" t="s">
        <v>14834</v>
      </c>
      <c r="E3110" s="3" t="s">
        <v>14835</v>
      </c>
      <c r="F3110" s="3" t="s">
        <v>14836</v>
      </c>
      <c r="G3110" s="3" t="s">
        <v>27</v>
      </c>
      <c r="H3110" s="3" t="s">
        <v>27</v>
      </c>
      <c r="I3110" s="3">
        <v>1</v>
      </c>
      <c r="J3110" s="3">
        <v>-109.5373949</v>
      </c>
      <c r="K3110" s="3">
        <v>40.4513727</v>
      </c>
      <c r="L3110" s="3" t="s">
        <v>14837</v>
      </c>
      <c r="M3110" s="3">
        <v>0</v>
      </c>
      <c r="N3110" s="3">
        <v>0</v>
      </c>
      <c r="O3110" s="3">
        <v>0</v>
      </c>
      <c r="P3110" s="3">
        <v>0</v>
      </c>
      <c r="Q3110" s="3" t="s">
        <v>29</v>
      </c>
      <c r="R3110" s="3" t="s">
        <v>30</v>
      </c>
      <c r="S3110" s="3"/>
      <c r="T3110" s="3"/>
      <c r="U3110" s="7">
        <v>45666.4515856481</v>
      </c>
      <c r="V3110" s="7">
        <v>45917.508287037</v>
      </c>
      <c r="W3110" s="3"/>
    </row>
    <row r="3111" ht="15.05" spans="1:23">
      <c r="A3111" s="4" t="str">
        <f t="array" ref="A3111">IF(SUM(--ISNUMBER(SEARCH({", AB ",", BC ",", MB ",", NB ",", NL ",", NS ",", NT ",", NU ",", ON ",", PE ",", QC ",", SK ",", YT "},UPPER(C3111))))&gt;0,"Canada","USA")</f>
        <v>USA</v>
      </c>
      <c r="B3111" s="3" t="s">
        <v>14838</v>
      </c>
      <c r="C3111" s="3" t="s">
        <v>14839</v>
      </c>
      <c r="D3111" s="3" t="s">
        <v>14840</v>
      </c>
      <c r="E3111" s="3" t="s">
        <v>14841</v>
      </c>
      <c r="F3111" s="3" t="s">
        <v>14842</v>
      </c>
      <c r="G3111" s="3" t="s">
        <v>27</v>
      </c>
      <c r="H3111" s="3" t="s">
        <v>27</v>
      </c>
      <c r="I3111" s="3">
        <v>6</v>
      </c>
      <c r="J3111" s="3">
        <v>-123.15868</v>
      </c>
      <c r="K3111" s="3">
        <v>42.52583</v>
      </c>
      <c r="L3111" s="3"/>
      <c r="M3111" s="3">
        <v>0</v>
      </c>
      <c r="N3111" s="3">
        <v>0</v>
      </c>
      <c r="O3111" s="3">
        <v>0</v>
      </c>
      <c r="P3111" s="3">
        <v>0</v>
      </c>
      <c r="Q3111" s="3" t="s">
        <v>29</v>
      </c>
      <c r="R3111" s="3" t="s">
        <v>30</v>
      </c>
      <c r="S3111" s="3"/>
      <c r="T3111" s="3"/>
      <c r="U3111" s="7">
        <v>45666.6569560185</v>
      </c>
      <c r="V3111" s="7">
        <v>45669.0492708333</v>
      </c>
      <c r="W3111" s="3"/>
    </row>
    <row r="3112" ht="15.05" spans="1:23">
      <c r="A3112" s="4" t="str">
        <f t="array" ref="A3112">IF(SUM(--ISNUMBER(SEARCH({", AB ",", BC ",", MB ",", NB ",", NL ",", NS ",", NT ",", NU ",", ON ",", PE ",", QC ",", SK ",", YT "},UPPER(C3112))))&gt;0,"Canada","USA")</f>
        <v>USA</v>
      </c>
      <c r="B3112" s="3" t="s">
        <v>14843</v>
      </c>
      <c r="C3112" s="3" t="s">
        <v>14582</v>
      </c>
      <c r="D3112" s="3" t="s">
        <v>14583</v>
      </c>
      <c r="E3112" s="3" t="s">
        <v>14844</v>
      </c>
      <c r="F3112" s="3" t="s">
        <v>14845</v>
      </c>
      <c r="G3112" s="3" t="s">
        <v>27</v>
      </c>
      <c r="H3112" s="3" t="s">
        <v>91</v>
      </c>
      <c r="I3112" s="3">
        <v>2</v>
      </c>
      <c r="J3112" s="3">
        <v>-81.67211</v>
      </c>
      <c r="K3112" s="3">
        <v>40.68341</v>
      </c>
      <c r="L3112" s="3"/>
      <c r="M3112" s="3">
        <v>0</v>
      </c>
      <c r="N3112" s="3">
        <v>0</v>
      </c>
      <c r="O3112" s="3">
        <v>0</v>
      </c>
      <c r="P3112" s="3">
        <v>0</v>
      </c>
      <c r="Q3112" s="3" t="s">
        <v>29</v>
      </c>
      <c r="R3112" s="3" t="s">
        <v>30</v>
      </c>
      <c r="S3112" s="3"/>
      <c r="T3112" s="3"/>
      <c r="U3112" s="7">
        <v>45667.555462963</v>
      </c>
      <c r="V3112" s="7">
        <v>45702.6508796296</v>
      </c>
      <c r="W3112" s="3"/>
    </row>
    <row r="3113" ht="15.05" spans="1:23">
      <c r="A3113" s="4" t="str">
        <f t="array" ref="A3113">IF(SUM(--ISNUMBER(SEARCH({", AB ",", BC ",", MB ",", NB ",", NL ",", NS ",", NT ",", NU ",", ON ",", PE ",", QC ",", SK ",", YT "},UPPER(C3113))))&gt;0,"Canada","USA")</f>
        <v>USA</v>
      </c>
      <c r="B3113" s="3" t="s">
        <v>14846</v>
      </c>
      <c r="C3113" s="3" t="s">
        <v>14847</v>
      </c>
      <c r="D3113" s="3" t="s">
        <v>14848</v>
      </c>
      <c r="E3113" s="3" t="s">
        <v>14849</v>
      </c>
      <c r="F3113" s="3"/>
      <c r="G3113" s="3" t="s">
        <v>27</v>
      </c>
      <c r="H3113" s="3" t="s">
        <v>27</v>
      </c>
      <c r="I3113" s="3">
        <v>5</v>
      </c>
      <c r="J3113" s="3">
        <v>-72.59873</v>
      </c>
      <c r="K3113" s="3">
        <v>46.32786</v>
      </c>
      <c r="L3113" s="3" t="s">
        <v>14850</v>
      </c>
      <c r="M3113" s="3">
        <v>0</v>
      </c>
      <c r="N3113" s="3">
        <v>0</v>
      </c>
      <c r="O3113" s="3">
        <v>0</v>
      </c>
      <c r="P3113" s="3">
        <v>0</v>
      </c>
      <c r="Q3113" s="3" t="s">
        <v>29</v>
      </c>
      <c r="R3113" s="3" t="s">
        <v>30</v>
      </c>
      <c r="S3113" s="3"/>
      <c r="T3113" s="3"/>
      <c r="U3113" s="7">
        <v>45666.4184606482</v>
      </c>
      <c r="V3113" s="7">
        <v>45911.4997569444</v>
      </c>
      <c r="W3113" s="3"/>
    </row>
    <row r="3114" ht="15.05" spans="1:23">
      <c r="A3114" s="4" t="str">
        <f t="array" ref="A3114">IF(SUM(--ISNUMBER(SEARCH({", AB ",", BC ",", MB ",", NB ",", NL ",", NS ",", NT ",", NU ",", ON ",", PE ",", QC ",", SK ",", YT "},UPPER(C3114))))&gt;0,"Canada","USA")</f>
        <v>USA</v>
      </c>
      <c r="B3114" s="3" t="s">
        <v>14851</v>
      </c>
      <c r="C3114" s="3" t="s">
        <v>14852</v>
      </c>
      <c r="D3114" s="3" t="s">
        <v>14853</v>
      </c>
      <c r="E3114" s="3" t="s">
        <v>14854</v>
      </c>
      <c r="F3114" s="3"/>
      <c r="G3114" s="3" t="s">
        <v>27</v>
      </c>
      <c r="H3114" s="3" t="s">
        <v>91</v>
      </c>
      <c r="I3114" s="3">
        <v>5</v>
      </c>
      <c r="J3114" s="3">
        <v>-94.845815632014</v>
      </c>
      <c r="K3114" s="8" t="s">
        <v>14855</v>
      </c>
      <c r="L3114" s="3"/>
      <c r="M3114" s="3">
        <v>0</v>
      </c>
      <c r="N3114" s="3">
        <v>0</v>
      </c>
      <c r="O3114" s="3">
        <v>0</v>
      </c>
      <c r="P3114" s="3">
        <v>0</v>
      </c>
      <c r="Q3114" s="3" t="s">
        <v>29</v>
      </c>
      <c r="R3114" s="3" t="s">
        <v>30</v>
      </c>
      <c r="S3114" s="3"/>
      <c r="T3114" s="3"/>
      <c r="U3114" s="7">
        <v>45866.6426736111</v>
      </c>
      <c r="V3114" s="7">
        <v>45866.6426736111</v>
      </c>
      <c r="W3114" s="3"/>
    </row>
    <row r="3115" ht="15.05" spans="1:23">
      <c r="A3115" s="4" t="str">
        <f t="array" ref="A3115">IF(SUM(--ISNUMBER(SEARCH({", AB ",", BC ",", MB ",", NB ",", NL ",", NS ",", NT ",", NU ",", ON ",", PE ",", QC ",", SK ",", YT "},UPPER(C3115))))&gt;0,"Canada","USA")</f>
        <v>USA</v>
      </c>
      <c r="B3115" s="3" t="s">
        <v>14856</v>
      </c>
      <c r="C3115" s="3" t="s">
        <v>14857</v>
      </c>
      <c r="D3115" s="3" t="s">
        <v>14858</v>
      </c>
      <c r="E3115" s="3" t="s">
        <v>14859</v>
      </c>
      <c r="F3115" s="3"/>
      <c r="G3115" s="3" t="s">
        <v>27</v>
      </c>
      <c r="H3115" s="3" t="s">
        <v>27</v>
      </c>
      <c r="I3115" s="3">
        <v>5</v>
      </c>
      <c r="J3115" s="3">
        <v>-122.2313805</v>
      </c>
      <c r="K3115" s="8" t="s">
        <v>14860</v>
      </c>
      <c r="L3115" s="3" t="s">
        <v>14861</v>
      </c>
      <c r="M3115" s="3">
        <v>0</v>
      </c>
      <c r="N3115" s="3">
        <v>0</v>
      </c>
      <c r="O3115" s="3">
        <v>0</v>
      </c>
      <c r="P3115" s="3">
        <v>0</v>
      </c>
      <c r="Q3115" s="3" t="s">
        <v>29</v>
      </c>
      <c r="R3115" s="3" t="s">
        <v>30</v>
      </c>
      <c r="S3115" s="3"/>
      <c r="T3115" s="3"/>
      <c r="U3115" s="7">
        <v>45664.6869675926</v>
      </c>
      <c r="V3115" s="7">
        <v>45866.4091666667</v>
      </c>
      <c r="W3115" s="3"/>
    </row>
    <row r="3116" ht="15.05" spans="1:23">
      <c r="A3116" s="4" t="str">
        <f t="array" ref="A3116">IF(SUM(--ISNUMBER(SEARCH({", AB ",", BC ",", MB ",", NB ",", NL ",", NS ",", NT ",", NU ",", ON ",", PE ",", QC ",", SK ",", YT "},UPPER(C3116))))&gt;0,"Canada","USA")</f>
        <v>USA</v>
      </c>
      <c r="B3116" s="3" t="s">
        <v>14862</v>
      </c>
      <c r="C3116" s="3" t="s">
        <v>14863</v>
      </c>
      <c r="D3116" s="3" t="s">
        <v>14864</v>
      </c>
      <c r="E3116" s="3" t="s">
        <v>14865</v>
      </c>
      <c r="F3116" s="3" t="s">
        <v>14866</v>
      </c>
      <c r="G3116" s="3" t="s">
        <v>27</v>
      </c>
      <c r="H3116" s="3" t="s">
        <v>27</v>
      </c>
      <c r="I3116" s="3">
        <v>6</v>
      </c>
      <c r="J3116" s="3">
        <v>-95.48128</v>
      </c>
      <c r="K3116" s="3">
        <v>29.71353</v>
      </c>
      <c r="L3116" s="3" t="s">
        <v>14867</v>
      </c>
      <c r="M3116" s="3">
        <v>90</v>
      </c>
      <c r="N3116" s="3">
        <v>0</v>
      </c>
      <c r="O3116" s="3">
        <v>0.89</v>
      </c>
      <c r="P3116" s="3">
        <v>0</v>
      </c>
      <c r="Q3116" s="3" t="s">
        <v>29</v>
      </c>
      <c r="R3116" s="3" t="s">
        <v>30</v>
      </c>
      <c r="S3116" s="3"/>
      <c r="T3116" s="3"/>
      <c r="U3116" s="7">
        <v>45636.4810300926</v>
      </c>
      <c r="V3116" s="7">
        <v>45853.4072337963</v>
      </c>
      <c r="W3116" s="3"/>
    </row>
    <row r="3117" ht="15.05" spans="1:23">
      <c r="A3117" s="4" t="str">
        <f t="array" ref="A3117">IF(SUM(--ISNUMBER(SEARCH({", AB ",", BC ",", MB ",", NB ",", NL ",", NS ",", NT ",", NU ",", ON ",", PE ",", QC ",", SK ",", YT "},UPPER(C3117))))&gt;0,"Canada","USA")</f>
        <v>USA</v>
      </c>
      <c r="B3117" s="3" t="s">
        <v>14868</v>
      </c>
      <c r="C3117" s="3" t="s">
        <v>14869</v>
      </c>
      <c r="D3117" s="3" t="s">
        <v>14870</v>
      </c>
      <c r="E3117" s="3" t="s">
        <v>14871</v>
      </c>
      <c r="F3117" s="3"/>
      <c r="G3117" s="3" t="s">
        <v>27</v>
      </c>
      <c r="H3117" s="3" t="s">
        <v>27</v>
      </c>
      <c r="I3117" s="3">
        <v>5</v>
      </c>
      <c r="J3117" s="3">
        <v>-122.17344</v>
      </c>
      <c r="K3117" s="3">
        <v>39.72587</v>
      </c>
      <c r="L3117" s="3" t="s">
        <v>14872</v>
      </c>
      <c r="M3117" s="3">
        <v>0</v>
      </c>
      <c r="N3117" s="3">
        <v>0</v>
      </c>
      <c r="O3117" s="3">
        <v>0</v>
      </c>
      <c r="P3117" s="3">
        <v>0</v>
      </c>
      <c r="Q3117" s="3" t="s">
        <v>29</v>
      </c>
      <c r="R3117" s="3" t="s">
        <v>30</v>
      </c>
      <c r="S3117" s="3"/>
      <c r="T3117" s="3"/>
      <c r="U3117" s="7">
        <v>45644.4620949074</v>
      </c>
      <c r="V3117" s="7">
        <v>45819.5106481481</v>
      </c>
      <c r="W3117" s="3"/>
    </row>
    <row r="3118" ht="15.05" spans="1:23">
      <c r="A3118" s="4" t="str">
        <f t="array" ref="A3118">IF(SUM(--ISNUMBER(SEARCH({", AB ",", BC ",", MB ",", NB ",", NL ",", NS ",", NT ",", NU ",", ON ",", PE ",", QC ",", SK ",", YT "},UPPER(C3118))))&gt;0,"Canada","USA")</f>
        <v>USA</v>
      </c>
      <c r="B3118" s="3" t="s">
        <v>14873</v>
      </c>
      <c r="C3118" s="3" t="s">
        <v>14874</v>
      </c>
      <c r="D3118" s="3" t="s">
        <v>14875</v>
      </c>
      <c r="E3118" s="3" t="s">
        <v>14876</v>
      </c>
      <c r="F3118" s="3" t="s">
        <v>14877</v>
      </c>
      <c r="G3118" s="3" t="s">
        <v>27</v>
      </c>
      <c r="H3118" s="3" t="s">
        <v>27</v>
      </c>
      <c r="I3118" s="3">
        <v>5</v>
      </c>
      <c r="J3118" s="3">
        <v>-84.16012</v>
      </c>
      <c r="K3118" s="3">
        <v>31.58203</v>
      </c>
      <c r="L3118" s="3"/>
      <c r="M3118" s="3">
        <v>0</v>
      </c>
      <c r="N3118" s="3">
        <v>0</v>
      </c>
      <c r="O3118" s="3">
        <v>0</v>
      </c>
      <c r="P3118" s="3">
        <v>0</v>
      </c>
      <c r="Q3118" s="3" t="s">
        <v>29</v>
      </c>
      <c r="R3118" s="3" t="s">
        <v>30</v>
      </c>
      <c r="S3118" s="3"/>
      <c r="T3118" s="3"/>
      <c r="U3118" s="7">
        <v>45642.5461342593</v>
      </c>
      <c r="V3118" s="7">
        <v>45786.5323263889</v>
      </c>
      <c r="W3118" s="3"/>
    </row>
    <row r="3119" ht="15.05" spans="1:23">
      <c r="A3119" s="4" t="str">
        <f t="array" ref="A3119">IF(SUM(--ISNUMBER(SEARCH({", AB ",", BC ",", MB ",", NB ",", NL ",", NS ",", NT ",", NU ",", ON ",", PE ",", QC ",", SK ",", YT "},UPPER(C3119))))&gt;0,"Canada","USA")</f>
        <v>USA</v>
      </c>
      <c r="B3119" s="3" t="s">
        <v>14878</v>
      </c>
      <c r="C3119" s="3" t="s">
        <v>14879</v>
      </c>
      <c r="D3119" s="3" t="s">
        <v>14880</v>
      </c>
      <c r="E3119" s="3" t="s">
        <v>14881</v>
      </c>
      <c r="F3119" s="3"/>
      <c r="G3119" s="3" t="s">
        <v>27</v>
      </c>
      <c r="H3119" s="3" t="s">
        <v>27</v>
      </c>
      <c r="I3119" s="3">
        <v>5</v>
      </c>
      <c r="J3119" s="3">
        <v>-85.25618</v>
      </c>
      <c r="K3119" s="3">
        <v>32.70997</v>
      </c>
      <c r="L3119" s="3" t="s">
        <v>14882</v>
      </c>
      <c r="M3119" s="3">
        <v>0</v>
      </c>
      <c r="N3119" s="3">
        <v>0</v>
      </c>
      <c r="O3119" s="3">
        <v>0</v>
      </c>
      <c r="P3119" s="3">
        <v>0</v>
      </c>
      <c r="Q3119" s="3" t="s">
        <v>29</v>
      </c>
      <c r="R3119" s="3" t="s">
        <v>30</v>
      </c>
      <c r="S3119" s="3"/>
      <c r="T3119" s="3"/>
      <c r="U3119" s="7">
        <v>45810.6391435185</v>
      </c>
      <c r="V3119" s="7">
        <v>45889.4777314815</v>
      </c>
      <c r="W3119" s="3"/>
    </row>
    <row r="3120" ht="15.05" spans="1:23">
      <c r="A3120" s="4" t="str">
        <f t="array" ref="A3120">IF(SUM(--ISNUMBER(SEARCH({", AB ",", BC ",", MB ",", NB ",", NL ",", NS ",", NT ",", NU ",", ON ",", PE ",", QC ",", SK ",", YT "},UPPER(C3120))))&gt;0,"Canada","USA")</f>
        <v>USA</v>
      </c>
      <c r="B3120" s="3" t="s">
        <v>14883</v>
      </c>
      <c r="C3120" s="3" t="s">
        <v>14884</v>
      </c>
      <c r="D3120" s="3" t="s">
        <v>14885</v>
      </c>
      <c r="E3120" s="3" t="s">
        <v>14886</v>
      </c>
      <c r="F3120" s="3"/>
      <c r="G3120" s="3" t="s">
        <v>27</v>
      </c>
      <c r="H3120" s="3" t="s">
        <v>27</v>
      </c>
      <c r="I3120" s="3">
        <v>5</v>
      </c>
      <c r="J3120" s="3">
        <v>-120.51369</v>
      </c>
      <c r="K3120" s="3">
        <v>46.54217</v>
      </c>
      <c r="L3120" s="3"/>
      <c r="M3120" s="3">
        <v>0</v>
      </c>
      <c r="N3120" s="3">
        <v>0</v>
      </c>
      <c r="O3120" s="3">
        <v>0</v>
      </c>
      <c r="P3120" s="3">
        <v>0</v>
      </c>
      <c r="Q3120" s="3" t="s">
        <v>29</v>
      </c>
      <c r="R3120" s="3" t="s">
        <v>30</v>
      </c>
      <c r="S3120" s="3"/>
      <c r="T3120" s="3"/>
      <c r="U3120" s="7">
        <v>45723.520775463</v>
      </c>
      <c r="V3120" s="7">
        <v>45729.4390046296</v>
      </c>
      <c r="W3120" s="3"/>
    </row>
    <row r="3121" ht="15.05" spans="1:23">
      <c r="A3121" s="4" t="str">
        <f t="array" ref="A3121">IF(SUM(--ISNUMBER(SEARCH({", AB ",", BC ",", MB ",", NB ",", NL ",", NS ",", NT ",", NU ",", ON ",", PE ",", QC ",", SK ",", YT "},UPPER(C3121))))&gt;0,"Canada","USA")</f>
        <v>USA</v>
      </c>
      <c r="B3121" s="3" t="s">
        <v>14887</v>
      </c>
      <c r="C3121" s="3" t="s">
        <v>14888</v>
      </c>
      <c r="D3121" s="3" t="s">
        <v>14540</v>
      </c>
      <c r="E3121" s="3" t="s">
        <v>14541</v>
      </c>
      <c r="F3121" s="3" t="s">
        <v>14889</v>
      </c>
      <c r="G3121" s="3" t="s">
        <v>27</v>
      </c>
      <c r="H3121" s="3" t="s">
        <v>27</v>
      </c>
      <c r="I3121" s="3">
        <v>5</v>
      </c>
      <c r="J3121" s="3">
        <v>-93.0547065885322</v>
      </c>
      <c r="K3121" s="8" t="s">
        <v>14890</v>
      </c>
      <c r="L3121" s="3"/>
      <c r="M3121" s="3">
        <v>0</v>
      </c>
      <c r="N3121" s="3">
        <v>0</v>
      </c>
      <c r="O3121" s="3">
        <v>0</v>
      </c>
      <c r="P3121" s="3">
        <v>0</v>
      </c>
      <c r="Q3121" s="3" t="s">
        <v>29</v>
      </c>
      <c r="R3121" s="3" t="s">
        <v>30</v>
      </c>
      <c r="S3121" s="3"/>
      <c r="T3121" s="3"/>
      <c r="U3121" s="7">
        <v>45714.6505902778</v>
      </c>
      <c r="V3121" s="7">
        <v>45821.5673263889</v>
      </c>
      <c r="W3121" s="3"/>
    </row>
    <row r="3122" ht="15.05" spans="1:23">
      <c r="A3122" s="4" t="str">
        <f t="array" ref="A3122">IF(SUM(--ISNUMBER(SEARCH({", AB ",", BC ",", MB ",", NB ",", NL ",", NS ",", NT ",", NU ",", ON ",", PE ",", QC ",", SK ",", YT "},UPPER(C3122))))&gt;0,"Canada","USA")</f>
        <v>USA</v>
      </c>
      <c r="B3122" s="3" t="s">
        <v>14891</v>
      </c>
      <c r="C3122" s="3" t="s">
        <v>14892</v>
      </c>
      <c r="D3122" s="3" t="s">
        <v>14893</v>
      </c>
      <c r="E3122" s="3" t="s">
        <v>14894</v>
      </c>
      <c r="F3122" s="3"/>
      <c r="G3122" s="3" t="s">
        <v>27</v>
      </c>
      <c r="H3122" s="3" t="s">
        <v>27</v>
      </c>
      <c r="I3122" s="3">
        <v>5</v>
      </c>
      <c r="J3122" s="3">
        <v>-103.26842</v>
      </c>
      <c r="K3122" s="3">
        <v>44.08478</v>
      </c>
      <c r="L3122" s="3" t="s">
        <v>14895</v>
      </c>
      <c r="M3122" s="3">
        <v>0</v>
      </c>
      <c r="N3122" s="3">
        <v>0</v>
      </c>
      <c r="O3122" s="3">
        <v>0</v>
      </c>
      <c r="P3122" s="3">
        <v>0</v>
      </c>
      <c r="Q3122" s="3" t="s">
        <v>29</v>
      </c>
      <c r="R3122" s="3" t="s">
        <v>30</v>
      </c>
      <c r="S3122" s="3"/>
      <c r="T3122" s="3"/>
      <c r="U3122" s="7">
        <v>45615.5837268519</v>
      </c>
      <c r="V3122" s="7">
        <v>45845.649525463</v>
      </c>
      <c r="W3122" s="3"/>
    </row>
    <row r="3123" ht="15.05" spans="1:23">
      <c r="A3123" s="4" t="str">
        <f t="array" ref="A3123">IF(SUM(--ISNUMBER(SEARCH({", AB ",", BC ",", MB ",", NB ",", NL ",", NS ",", NT ",", NU ",", ON ",", PE ",", QC ",", SK ",", YT "},UPPER(C3123))))&gt;0,"Canada","USA")</f>
        <v>USA</v>
      </c>
      <c r="B3123" s="3" t="s">
        <v>14896</v>
      </c>
      <c r="C3123" s="3" t="s">
        <v>14897</v>
      </c>
      <c r="D3123" s="3" t="s">
        <v>14898</v>
      </c>
      <c r="E3123" s="3" t="s">
        <v>334</v>
      </c>
      <c r="F3123" s="3"/>
      <c r="G3123" s="3" t="s">
        <v>27</v>
      </c>
      <c r="H3123" s="3" t="s">
        <v>27</v>
      </c>
      <c r="I3123" s="3">
        <v>5</v>
      </c>
      <c r="J3123" s="3">
        <v>-118.08657</v>
      </c>
      <c r="K3123" s="3">
        <v>33.8345</v>
      </c>
      <c r="L3123" s="3"/>
      <c r="M3123" s="3">
        <v>0</v>
      </c>
      <c r="N3123" s="3">
        <v>0</v>
      </c>
      <c r="O3123" s="3">
        <v>0</v>
      </c>
      <c r="P3123" s="3">
        <v>0</v>
      </c>
      <c r="Q3123" s="3" t="s">
        <v>29</v>
      </c>
      <c r="R3123" s="3" t="s">
        <v>30</v>
      </c>
      <c r="S3123" s="3"/>
      <c r="T3123" s="3"/>
      <c r="U3123" s="7">
        <v>45642.6503703704</v>
      </c>
      <c r="V3123" s="7">
        <v>45642.6503703704</v>
      </c>
      <c r="W3123" s="3"/>
    </row>
    <row r="3124" ht="15.05" spans="1:23">
      <c r="A3124" s="4" t="str">
        <f t="array" ref="A3124">IF(SUM(--ISNUMBER(SEARCH({", AB ",", BC ",", MB ",", NB ",", NL ",", NS ",", NT ",", NU ",", ON ",", PE ",", QC ",", SK ",", YT "},UPPER(C3124))))&gt;0,"Canada","USA")</f>
        <v>USA</v>
      </c>
      <c r="B3124" s="3" t="s">
        <v>14899</v>
      </c>
      <c r="C3124" s="3" t="s">
        <v>14900</v>
      </c>
      <c r="D3124" s="3" t="s">
        <v>14901</v>
      </c>
      <c r="E3124" s="3" t="s">
        <v>14902</v>
      </c>
      <c r="F3124" s="3" t="s">
        <v>14903</v>
      </c>
      <c r="G3124" s="3" t="s">
        <v>27</v>
      </c>
      <c r="H3124" s="3" t="s">
        <v>27</v>
      </c>
      <c r="I3124" s="3">
        <v>5</v>
      </c>
      <c r="J3124" s="3">
        <v>-88.1291861999999</v>
      </c>
      <c r="K3124" s="8" t="s">
        <v>14904</v>
      </c>
      <c r="L3124" s="3" t="s">
        <v>14905</v>
      </c>
      <c r="M3124" s="3">
        <v>0</v>
      </c>
      <c r="N3124" s="3">
        <v>0</v>
      </c>
      <c r="O3124" s="3">
        <v>0</v>
      </c>
      <c r="P3124" s="3">
        <v>0</v>
      </c>
      <c r="Q3124" s="3" t="s">
        <v>29</v>
      </c>
      <c r="R3124" s="3" t="s">
        <v>30</v>
      </c>
      <c r="S3124" s="3"/>
      <c r="T3124" s="3"/>
      <c r="U3124" s="7">
        <v>45664.6201157407</v>
      </c>
      <c r="V3124" s="7">
        <v>45866.7008333333</v>
      </c>
      <c r="W3124" s="3"/>
    </row>
    <row r="3125" ht="15.05" spans="1:23">
      <c r="A3125" s="4" t="str">
        <f t="array" ref="A3125">IF(SUM(--ISNUMBER(SEARCH({", AB ",", BC ",", MB ",", NB ",", NL ",", NS ",", NT ",", NU ",", ON ",", PE ",", QC ",", SK ",", YT "},UPPER(C3125))))&gt;0,"Canada","USA")</f>
        <v>USA</v>
      </c>
      <c r="B3125" s="3" t="s">
        <v>14906</v>
      </c>
      <c r="C3125" s="3" t="s">
        <v>14907</v>
      </c>
      <c r="D3125" s="3" t="s">
        <v>14908</v>
      </c>
      <c r="E3125" s="3" t="s">
        <v>14909</v>
      </c>
      <c r="F3125" s="3"/>
      <c r="G3125" s="3" t="s">
        <v>27</v>
      </c>
      <c r="H3125" s="3" t="s">
        <v>27</v>
      </c>
      <c r="I3125" s="3">
        <v>3</v>
      </c>
      <c r="J3125" s="3">
        <v>-94.1630976</v>
      </c>
      <c r="K3125" s="3">
        <v>36.1638999</v>
      </c>
      <c r="L3125" s="3" t="s">
        <v>14910</v>
      </c>
      <c r="M3125" s="3">
        <v>0</v>
      </c>
      <c r="N3125" s="3">
        <v>0</v>
      </c>
      <c r="O3125" s="3">
        <v>0</v>
      </c>
      <c r="P3125" s="3">
        <v>0</v>
      </c>
      <c r="Q3125" s="3" t="s">
        <v>29</v>
      </c>
      <c r="R3125" s="3" t="s">
        <v>30</v>
      </c>
      <c r="S3125" s="3"/>
      <c r="T3125" s="3"/>
      <c r="U3125" s="7">
        <v>45615.3630092593</v>
      </c>
      <c r="V3125" s="7">
        <v>45814.6955439815</v>
      </c>
      <c r="W3125" s="3"/>
    </row>
    <row r="3126" ht="15.05" spans="1:23">
      <c r="A3126" s="4" t="str">
        <f t="array" ref="A3126">IF(SUM(--ISNUMBER(SEARCH({", AB ",", BC ",", MB ",", NB ",", NL ",", NS ",", NT ",", NU ",", ON ",", PE ",", QC ",", SK ",", YT "},UPPER(C3126))))&gt;0,"Canada","USA")</f>
        <v>USA</v>
      </c>
      <c r="B3126" s="3" t="s">
        <v>14911</v>
      </c>
      <c r="C3126" s="3" t="s">
        <v>14912</v>
      </c>
      <c r="D3126" s="3" t="s">
        <v>14913</v>
      </c>
      <c r="E3126" s="3" t="s">
        <v>14914</v>
      </c>
      <c r="F3126" s="3"/>
      <c r="G3126" s="3" t="s">
        <v>27</v>
      </c>
      <c r="H3126" s="3" t="s">
        <v>27</v>
      </c>
      <c r="I3126" s="3">
        <v>5</v>
      </c>
      <c r="J3126" s="3">
        <v>-97.74365</v>
      </c>
      <c r="K3126" s="3">
        <v>32.73773</v>
      </c>
      <c r="L3126" s="3" t="s">
        <v>14915</v>
      </c>
      <c r="M3126" s="3">
        <v>140</v>
      </c>
      <c r="N3126" s="3">
        <v>0</v>
      </c>
      <c r="O3126" s="3">
        <v>120</v>
      </c>
      <c r="P3126" s="3">
        <v>0</v>
      </c>
      <c r="Q3126" s="3" t="s">
        <v>29</v>
      </c>
      <c r="R3126" s="3" t="s">
        <v>30</v>
      </c>
      <c r="S3126" s="3"/>
      <c r="T3126" s="3"/>
      <c r="U3126" s="7">
        <v>45660.5936342593</v>
      </c>
      <c r="V3126" s="7">
        <v>45853.5074074074</v>
      </c>
      <c r="W3126" s="3"/>
    </row>
    <row r="3127" ht="15.05" spans="1:23">
      <c r="A3127" s="4" t="str">
        <f t="array" ref="A3127">IF(SUM(--ISNUMBER(SEARCH({", AB ",", BC ",", MB ",", NB ",", NL ",", NS ",", NT ",", NU ",", ON ",", PE ",", QC ",", SK ",", YT "},UPPER(C3127))))&gt;0,"Canada","USA")</f>
        <v>USA</v>
      </c>
      <c r="B3127" s="3" t="s">
        <v>14916</v>
      </c>
      <c r="C3127" s="3" t="s">
        <v>14917</v>
      </c>
      <c r="D3127" s="3" t="s">
        <v>14918</v>
      </c>
      <c r="E3127" s="3" t="s">
        <v>14919</v>
      </c>
      <c r="F3127" s="3"/>
      <c r="G3127" s="3" t="s">
        <v>27</v>
      </c>
      <c r="H3127" s="3" t="s">
        <v>91</v>
      </c>
      <c r="I3127" s="3">
        <v>1</v>
      </c>
      <c r="J3127" s="3">
        <v>-119.68751</v>
      </c>
      <c r="K3127" s="3">
        <v>34.42514</v>
      </c>
      <c r="L3127" s="3" t="s">
        <v>14920</v>
      </c>
      <c r="M3127" s="3">
        <v>0</v>
      </c>
      <c r="N3127" s="3">
        <v>0</v>
      </c>
      <c r="O3127" s="3">
        <v>0</v>
      </c>
      <c r="P3127" s="3">
        <v>0</v>
      </c>
      <c r="Q3127" s="3" t="s">
        <v>29</v>
      </c>
      <c r="R3127" s="3" t="s">
        <v>30</v>
      </c>
      <c r="S3127" s="3"/>
      <c r="T3127" s="3"/>
      <c r="U3127" s="7">
        <v>45644.4132523148</v>
      </c>
      <c r="V3127" s="7">
        <v>45819.5102083333</v>
      </c>
      <c r="W3127" s="3"/>
    </row>
    <row r="3128" ht="15.05" spans="1:23">
      <c r="A3128" s="4" t="str">
        <f t="array" ref="A3128">IF(SUM(--ISNUMBER(SEARCH({", AB ",", BC ",", MB ",", NB ",", NL ",", NS ",", NT ",", NU ",", ON ",", PE ",", QC ",", SK ",", YT "},UPPER(C3128))))&gt;0,"Canada","USA")</f>
        <v>USA</v>
      </c>
      <c r="B3128" s="3" t="s">
        <v>14921</v>
      </c>
      <c r="C3128" s="3" t="s">
        <v>14922</v>
      </c>
      <c r="D3128" s="3">
        <v>3307299705</v>
      </c>
      <c r="E3128" s="3" t="s">
        <v>14923</v>
      </c>
      <c r="F3128" s="3"/>
      <c r="G3128" s="3" t="s">
        <v>27</v>
      </c>
      <c r="H3128" s="3" t="s">
        <v>27</v>
      </c>
      <c r="I3128" s="3">
        <v>5</v>
      </c>
      <c r="J3128" s="3">
        <v>-80.64451</v>
      </c>
      <c r="K3128" s="3">
        <v>40.98844</v>
      </c>
      <c r="L3128" s="3"/>
      <c r="M3128" s="3">
        <v>0</v>
      </c>
      <c r="N3128" s="3">
        <v>0</v>
      </c>
      <c r="O3128" s="3">
        <v>0</v>
      </c>
      <c r="P3128" s="3">
        <v>0</v>
      </c>
      <c r="Q3128" s="3" t="s">
        <v>29</v>
      </c>
      <c r="R3128" s="3" t="s">
        <v>30</v>
      </c>
      <c r="S3128" s="3"/>
      <c r="T3128" s="3"/>
      <c r="U3128" s="7">
        <v>45785.584525463</v>
      </c>
      <c r="V3128" s="7">
        <v>45785.584525463</v>
      </c>
      <c r="W3128" s="3"/>
    </row>
    <row r="3129" ht="15.05" spans="1:23">
      <c r="A3129" s="4" t="str">
        <f t="array" ref="A3129">IF(SUM(--ISNUMBER(SEARCH({", AB ",", BC ",", MB ",", NB ",", NL ",", NS ",", NT ",", NU ",", ON ",", PE ",", QC ",", SK ",", YT "},UPPER(C3129))))&gt;0,"Canada","USA")</f>
        <v>USA</v>
      </c>
      <c r="B3129" s="3" t="s">
        <v>14924</v>
      </c>
      <c r="C3129" s="3" t="s">
        <v>14925</v>
      </c>
      <c r="D3129" s="3" t="s">
        <v>14926</v>
      </c>
      <c r="E3129" s="3" t="s">
        <v>14923</v>
      </c>
      <c r="F3129" s="3"/>
      <c r="G3129" s="3" t="s">
        <v>27</v>
      </c>
      <c r="H3129" s="3" t="s">
        <v>27</v>
      </c>
      <c r="I3129" s="3">
        <v>5</v>
      </c>
      <c r="J3129" s="3">
        <v>-80.1158891874939</v>
      </c>
      <c r="K3129" s="8" t="s">
        <v>14927</v>
      </c>
      <c r="L3129" s="3"/>
      <c r="M3129" s="3">
        <v>0</v>
      </c>
      <c r="N3129" s="3">
        <v>0</v>
      </c>
      <c r="O3129" s="3">
        <v>0</v>
      </c>
      <c r="P3129" s="3">
        <v>0</v>
      </c>
      <c r="Q3129" s="3" t="s">
        <v>29</v>
      </c>
      <c r="R3129" s="3" t="s">
        <v>30</v>
      </c>
      <c r="S3129" s="3"/>
      <c r="T3129" s="3"/>
      <c r="U3129" s="7">
        <v>45614.6296759259</v>
      </c>
      <c r="V3129" s="7">
        <v>45911.4706481481</v>
      </c>
      <c r="W3129" s="3"/>
    </row>
    <row r="3130" ht="15.05" spans="1:23">
      <c r="A3130" s="4" t="str">
        <f t="array" ref="A3130">IF(SUM(--ISNUMBER(SEARCH({", AB ",", BC ",", MB ",", NB ",", NL ",", NS ",", NT ",", NU ",", ON ",", PE ",", QC ",", SK ",", YT "},UPPER(C3130))))&gt;0,"Canada","USA")</f>
        <v>USA</v>
      </c>
      <c r="B3130" s="3" t="s">
        <v>14928</v>
      </c>
      <c r="C3130" s="3" t="s">
        <v>14929</v>
      </c>
      <c r="D3130" s="3" t="s">
        <v>14930</v>
      </c>
      <c r="E3130" s="3" t="s">
        <v>14923</v>
      </c>
      <c r="F3130" s="3"/>
      <c r="G3130" s="3" t="s">
        <v>27</v>
      </c>
      <c r="H3130" s="3" t="s">
        <v>27</v>
      </c>
      <c r="I3130" s="3">
        <v>6</v>
      </c>
      <c r="J3130" s="3">
        <v>-80.13308</v>
      </c>
      <c r="K3130" s="3">
        <v>40.43204</v>
      </c>
      <c r="L3130" s="3" t="s">
        <v>14931</v>
      </c>
      <c r="M3130" s="3">
        <v>0</v>
      </c>
      <c r="N3130" s="3">
        <v>0</v>
      </c>
      <c r="O3130" s="3">
        <v>0</v>
      </c>
      <c r="P3130" s="3">
        <v>0</v>
      </c>
      <c r="Q3130" s="3" t="s">
        <v>29</v>
      </c>
      <c r="R3130" s="3" t="s">
        <v>30</v>
      </c>
      <c r="S3130" s="3"/>
      <c r="T3130" s="3"/>
      <c r="U3130" s="7">
        <v>45614.5961226852</v>
      </c>
      <c r="V3130" s="7">
        <v>45845.5105208333</v>
      </c>
      <c r="W3130" s="3"/>
    </row>
    <row r="3131" ht="15.05" spans="1:23">
      <c r="A3131" s="4" t="str">
        <f t="array" ref="A3131">IF(SUM(--ISNUMBER(SEARCH({", AB ",", BC ",", MB ",", NB ",", NL ",", NS ",", NT ",", NU ",", ON ",", PE ",", QC ",", SK ",", YT "},UPPER(C3131))))&gt;0,"Canada","USA")</f>
        <v>USA</v>
      </c>
      <c r="B3131" s="3" t="s">
        <v>14932</v>
      </c>
      <c r="C3131" s="3" t="s">
        <v>14933</v>
      </c>
      <c r="D3131" s="3" t="s">
        <v>14934</v>
      </c>
      <c r="E3131" s="3" t="s">
        <v>14935</v>
      </c>
      <c r="F3131" s="3" t="s">
        <v>14936</v>
      </c>
      <c r="G3131" s="3" t="s">
        <v>27</v>
      </c>
      <c r="H3131" s="3" t="s">
        <v>27</v>
      </c>
      <c r="I3131" s="3">
        <v>6</v>
      </c>
      <c r="J3131" s="3">
        <v>-81.48582</v>
      </c>
      <c r="K3131" s="3">
        <v>41.41965</v>
      </c>
      <c r="L3131" s="3"/>
      <c r="M3131" s="3">
        <v>0</v>
      </c>
      <c r="N3131" s="3">
        <v>0</v>
      </c>
      <c r="O3131" s="3">
        <v>0</v>
      </c>
      <c r="P3131" s="3">
        <v>0</v>
      </c>
      <c r="Q3131" s="3" t="s">
        <v>29</v>
      </c>
      <c r="R3131" s="3" t="s">
        <v>30</v>
      </c>
      <c r="S3131" s="3"/>
      <c r="T3131" s="3"/>
      <c r="U3131" s="7">
        <v>45667.5624074074</v>
      </c>
      <c r="V3131" s="7">
        <v>45702.6469675926</v>
      </c>
      <c r="W3131" s="3"/>
    </row>
    <row r="3132" ht="15.05" spans="1:23">
      <c r="A3132" s="4" t="str">
        <f t="array" ref="A3132">IF(SUM(--ISNUMBER(SEARCH({", AB ",", BC ",", MB ",", NB ",", NL ",", NS ",", NT ",", NU ",", ON ",", PE ",", QC ",", SK ",", YT "},UPPER(C3132))))&gt;0,"Canada","USA")</f>
        <v>USA</v>
      </c>
      <c r="B3132" s="3" t="s">
        <v>14937</v>
      </c>
      <c r="C3132" s="3" t="s">
        <v>14938</v>
      </c>
      <c r="D3132" s="3" t="s">
        <v>14939</v>
      </c>
      <c r="E3132" s="3" t="s">
        <v>14940</v>
      </c>
      <c r="F3132" s="3"/>
      <c r="G3132" s="3" t="s">
        <v>27</v>
      </c>
      <c r="H3132" s="3" t="s">
        <v>27</v>
      </c>
      <c r="I3132" s="3">
        <v>5</v>
      </c>
      <c r="J3132" s="3">
        <v>-119.70631</v>
      </c>
      <c r="K3132" s="3">
        <v>36.76054</v>
      </c>
      <c r="L3132" s="3" t="s">
        <v>14941</v>
      </c>
      <c r="M3132" s="3">
        <v>0</v>
      </c>
      <c r="N3132" s="3">
        <v>0</v>
      </c>
      <c r="O3132" s="3">
        <v>0</v>
      </c>
      <c r="P3132" s="3">
        <v>0</v>
      </c>
      <c r="Q3132" s="3" t="s">
        <v>29</v>
      </c>
      <c r="R3132" s="3" t="s">
        <v>30</v>
      </c>
      <c r="S3132" s="3"/>
      <c r="T3132" s="3"/>
      <c r="U3132" s="7">
        <v>45643.5615740741</v>
      </c>
      <c r="V3132" s="7">
        <v>45819.5096180556</v>
      </c>
      <c r="W3132" s="3"/>
    </row>
    <row r="3133" ht="15.05" spans="1:23">
      <c r="A3133" s="4" t="str">
        <f t="array" ref="A3133">IF(SUM(--ISNUMBER(SEARCH({", AB ",", BC ",", MB ",", NB ",", NL ",", NS ",", NT ",", NU ",", ON ",", PE ",", QC ",", SK ",", YT "},UPPER(C3133))))&gt;0,"Canada","USA")</f>
        <v>USA</v>
      </c>
      <c r="B3133" s="3" t="s">
        <v>14942</v>
      </c>
      <c r="C3133" s="3" t="s">
        <v>14943</v>
      </c>
      <c r="D3133" s="3" t="s">
        <v>14944</v>
      </c>
      <c r="E3133" s="3" t="s">
        <v>14945</v>
      </c>
      <c r="F3133" s="3"/>
      <c r="G3133" s="3" t="s">
        <v>27</v>
      </c>
      <c r="H3133" s="3" t="s">
        <v>27</v>
      </c>
      <c r="I3133" s="3">
        <v>5</v>
      </c>
      <c r="J3133" s="3">
        <v>-105.4871</v>
      </c>
      <c r="K3133" s="3">
        <v>44.23583</v>
      </c>
      <c r="L3133" s="3" t="s">
        <v>14946</v>
      </c>
      <c r="M3133" s="3">
        <v>0</v>
      </c>
      <c r="N3133" s="3">
        <v>0</v>
      </c>
      <c r="O3133" s="3">
        <v>0</v>
      </c>
      <c r="P3133" s="3">
        <v>0</v>
      </c>
      <c r="Q3133" s="3" t="s">
        <v>29</v>
      </c>
      <c r="R3133" s="3" t="s">
        <v>30</v>
      </c>
      <c r="S3133" s="3"/>
      <c r="T3133" s="3"/>
      <c r="U3133" s="7">
        <v>45653.4626851852</v>
      </c>
      <c r="V3133" s="7">
        <v>45867.514224537</v>
      </c>
      <c r="W3133" s="3"/>
    </row>
    <row r="3134" ht="15.05" spans="1:23">
      <c r="A3134" s="4" t="str">
        <f t="array" ref="A3134">IF(SUM(--ISNUMBER(SEARCH({", AB ",", BC ",", MB ",", NB ",", NL ",", NS ",", NT ",", NU ",", ON ",", PE ",", QC ",", SK ",", YT "},UPPER(C3134))))&gt;0,"Canada","USA")</f>
        <v>USA</v>
      </c>
      <c r="B3134" s="3" t="s">
        <v>14947</v>
      </c>
      <c r="C3134" s="3" t="s">
        <v>14948</v>
      </c>
      <c r="D3134" s="3" t="s">
        <v>14949</v>
      </c>
      <c r="E3134" s="3" t="s">
        <v>14950</v>
      </c>
      <c r="F3134" s="3"/>
      <c r="G3134" s="3" t="s">
        <v>27</v>
      </c>
      <c r="H3134" s="3" t="s">
        <v>27</v>
      </c>
      <c r="I3134" s="3">
        <v>5</v>
      </c>
      <c r="J3134" s="3">
        <v>-121.27955</v>
      </c>
      <c r="K3134" s="3">
        <v>37.96672</v>
      </c>
      <c r="L3134" s="3" t="s">
        <v>14951</v>
      </c>
      <c r="M3134" s="3">
        <v>0</v>
      </c>
      <c r="N3134" s="3">
        <v>0</v>
      </c>
      <c r="O3134" s="3">
        <v>0</v>
      </c>
      <c r="P3134" s="3">
        <v>0</v>
      </c>
      <c r="Q3134" s="3" t="s">
        <v>29</v>
      </c>
      <c r="R3134" s="3" t="s">
        <v>30</v>
      </c>
      <c r="S3134" s="3"/>
      <c r="T3134" s="3"/>
      <c r="U3134" s="7">
        <v>45643.4559143518</v>
      </c>
      <c r="V3134" s="7">
        <v>45917.7722569444</v>
      </c>
      <c r="W3134" s="3"/>
    </row>
    <row r="3135" ht="15.05" spans="1:23">
      <c r="A3135" s="4" t="str">
        <f t="array" ref="A3135">IF(SUM(--ISNUMBER(SEARCH({", AB ",", BC ",", MB ",", NB ",", NL ",", NS ",", NT ",", NU ",", ON ",", PE ",", QC ",", SK ",", YT "},UPPER(C3135))))&gt;0,"Canada","USA")</f>
        <v>USA</v>
      </c>
      <c r="B3135" s="3" t="s">
        <v>14952</v>
      </c>
      <c r="C3135" s="3" t="s">
        <v>14953</v>
      </c>
      <c r="D3135" s="3" t="s">
        <v>14954</v>
      </c>
      <c r="E3135" s="3" t="s">
        <v>14955</v>
      </c>
      <c r="F3135" s="3"/>
      <c r="G3135" s="3" t="s">
        <v>27</v>
      </c>
      <c r="H3135" s="3" t="s">
        <v>27</v>
      </c>
      <c r="I3135" s="3">
        <v>1</v>
      </c>
      <c r="J3135" s="3">
        <v>-94.33256</v>
      </c>
      <c r="K3135" s="3">
        <v>39.02678</v>
      </c>
      <c r="L3135" s="3" t="s">
        <v>14956</v>
      </c>
      <c r="M3135" s="3">
        <v>0</v>
      </c>
      <c r="N3135" s="3">
        <v>0</v>
      </c>
      <c r="O3135" s="3">
        <v>0</v>
      </c>
      <c r="P3135" s="3">
        <v>0</v>
      </c>
      <c r="Q3135" s="3" t="s">
        <v>29</v>
      </c>
      <c r="R3135" s="3" t="s">
        <v>30</v>
      </c>
      <c r="S3135" s="3"/>
      <c r="T3135" s="3"/>
      <c r="U3135" s="7">
        <v>45603.7014583333</v>
      </c>
      <c r="V3135" s="7">
        <v>45833.6490972222</v>
      </c>
      <c r="W3135" s="3"/>
    </row>
    <row r="3136" ht="15.05" spans="1:23">
      <c r="A3136" s="4" t="str">
        <f t="array" ref="A3136">IF(SUM(--ISNUMBER(SEARCH({", AB ",", BC ",", MB ",", NB ",", NL ",", NS ",", NT ",", NU ",", ON ",", PE ",", QC ",", SK ",", YT "},UPPER(C3136))))&gt;0,"Canada","USA")</f>
        <v>USA</v>
      </c>
      <c r="B3136" s="3" t="s">
        <v>14957</v>
      </c>
      <c r="C3136" s="3" t="s">
        <v>14958</v>
      </c>
      <c r="D3136" s="3" t="s">
        <v>14959</v>
      </c>
      <c r="E3136" s="3" t="s">
        <v>14960</v>
      </c>
      <c r="F3136" s="3"/>
      <c r="G3136" s="3" t="s">
        <v>27</v>
      </c>
      <c r="H3136" s="3" t="s">
        <v>91</v>
      </c>
      <c r="I3136" s="3">
        <v>5</v>
      </c>
      <c r="J3136" s="3">
        <v>-80.0649447999999</v>
      </c>
      <c r="K3136" s="3">
        <v>26.4904118</v>
      </c>
      <c r="L3136" s="3" t="s">
        <v>14961</v>
      </c>
      <c r="M3136" s="3">
        <v>0</v>
      </c>
      <c r="N3136" s="3">
        <v>0</v>
      </c>
      <c r="O3136" s="3">
        <v>0</v>
      </c>
      <c r="P3136" s="3">
        <v>0</v>
      </c>
      <c r="Q3136" s="3" t="s">
        <v>29</v>
      </c>
      <c r="R3136" s="3" t="s">
        <v>30</v>
      </c>
      <c r="S3136" s="3"/>
      <c r="T3136" s="3"/>
      <c r="U3136" s="7">
        <v>45603.3677430556</v>
      </c>
      <c r="V3136" s="7">
        <v>45826.5307986111</v>
      </c>
      <c r="W3136" s="3"/>
    </row>
    <row r="3137" ht="15.05" spans="1:23">
      <c r="A3137" s="4" t="str">
        <f t="array" ref="A3137">IF(SUM(--ISNUMBER(SEARCH({", AB ",", BC ",", MB ",", NB ",", NL ",", NS ",", NT ",", NU ",", ON ",", PE ",", QC ",", SK ",", YT "},UPPER(C3137))))&gt;0,"Canada","USA")</f>
        <v>USA</v>
      </c>
      <c r="B3137" s="3" t="s">
        <v>14962</v>
      </c>
      <c r="C3137" s="3" t="s">
        <v>14963</v>
      </c>
      <c r="D3137" s="3" t="s">
        <v>14964</v>
      </c>
      <c r="E3137" s="3" t="s">
        <v>14965</v>
      </c>
      <c r="F3137" s="3" t="s">
        <v>14966</v>
      </c>
      <c r="G3137" s="3" t="s">
        <v>27</v>
      </c>
      <c r="H3137" s="3" t="s">
        <v>91</v>
      </c>
      <c r="I3137" s="3">
        <v>5</v>
      </c>
      <c r="J3137" s="3">
        <v>-81.9362431315707</v>
      </c>
      <c r="K3137" s="8" t="s">
        <v>14967</v>
      </c>
      <c r="L3137" s="3" t="s">
        <v>14968</v>
      </c>
      <c r="M3137" s="3">
        <v>150</v>
      </c>
      <c r="N3137" s="3">
        <v>95</v>
      </c>
      <c r="O3137" s="3">
        <v>0</v>
      </c>
      <c r="P3137" s="3">
        <v>0</v>
      </c>
      <c r="Q3137" s="3" t="s">
        <v>29</v>
      </c>
      <c r="R3137" s="3" t="s">
        <v>30</v>
      </c>
      <c r="S3137" s="3"/>
      <c r="T3137" s="3"/>
      <c r="U3137" s="7">
        <v>45867.381400463</v>
      </c>
      <c r="V3137" s="7">
        <v>45887.7785300926</v>
      </c>
      <c r="W3137" s="3"/>
    </row>
    <row r="3138" ht="15.05" spans="1:23">
      <c r="A3138" s="4" t="str">
        <f t="array" ref="A3138">IF(SUM(--ISNUMBER(SEARCH({", AB ",", BC ",", MB ",", NB ",", NL ",", NS ",", NT ",", NU ",", ON ",", PE ",", QC ",", SK ",", YT "},UPPER(C3138))))&gt;0,"Canada","USA")</f>
        <v>USA</v>
      </c>
      <c r="B3138" s="3" t="s">
        <v>14969</v>
      </c>
      <c r="C3138" s="3" t="s">
        <v>14970</v>
      </c>
      <c r="D3138" s="3" t="s">
        <v>14971</v>
      </c>
      <c r="E3138" s="3" t="s">
        <v>14972</v>
      </c>
      <c r="F3138" s="3"/>
      <c r="G3138" s="3" t="s">
        <v>27</v>
      </c>
      <c r="H3138" s="3" t="s">
        <v>27</v>
      </c>
      <c r="I3138" s="3">
        <v>5</v>
      </c>
      <c r="J3138" s="3">
        <v>-82.3043294</v>
      </c>
      <c r="K3138" s="3">
        <v>36.4379018</v>
      </c>
      <c r="L3138" s="3"/>
      <c r="M3138" s="3">
        <v>0</v>
      </c>
      <c r="N3138" s="3">
        <v>0</v>
      </c>
      <c r="O3138" s="3">
        <v>0</v>
      </c>
      <c r="P3138" s="3">
        <v>0</v>
      </c>
      <c r="Q3138" s="3" t="s">
        <v>29</v>
      </c>
      <c r="R3138" s="3" t="s">
        <v>30</v>
      </c>
      <c r="S3138" s="3"/>
      <c r="T3138" s="3"/>
      <c r="U3138" s="7">
        <v>45894.6678819444</v>
      </c>
      <c r="V3138" s="7">
        <v>45894.671712963</v>
      </c>
      <c r="W3138" s="3"/>
    </row>
    <row r="3139" ht="15.05" spans="1:23">
      <c r="A3139" s="4" t="str">
        <f t="array" ref="A3139">IF(SUM(--ISNUMBER(SEARCH({", AB ",", BC ",", MB ",", NB ",", NL ",", NS ",", NT ",", NU ",", ON ",", PE ",", QC ",", SK ",", YT "},UPPER(C3139))))&gt;0,"Canada","USA")</f>
        <v>USA</v>
      </c>
      <c r="B3139" s="3" t="s">
        <v>14973</v>
      </c>
      <c r="C3139" s="3" t="s">
        <v>14974</v>
      </c>
      <c r="D3139" s="3" t="s">
        <v>14975</v>
      </c>
      <c r="E3139" s="3" t="s">
        <v>14976</v>
      </c>
      <c r="F3139" s="3"/>
      <c r="G3139" s="3" t="s">
        <v>27</v>
      </c>
      <c r="H3139" s="3" t="s">
        <v>27</v>
      </c>
      <c r="I3139" s="3">
        <v>5</v>
      </c>
      <c r="J3139" s="3">
        <v>-82.58654</v>
      </c>
      <c r="K3139" s="3">
        <v>36.98349</v>
      </c>
      <c r="L3139" s="3" t="s">
        <v>14977</v>
      </c>
      <c r="M3139" s="3">
        <v>0</v>
      </c>
      <c r="N3139" s="3">
        <v>0</v>
      </c>
      <c r="O3139" s="3">
        <v>0</v>
      </c>
      <c r="P3139" s="3">
        <v>0</v>
      </c>
      <c r="Q3139" s="3" t="s">
        <v>29</v>
      </c>
      <c r="R3139" s="3" t="s">
        <v>30</v>
      </c>
      <c r="S3139" s="3"/>
      <c r="T3139" s="3"/>
      <c r="U3139" s="7">
        <v>45720.6273842593</v>
      </c>
      <c r="V3139" s="7">
        <v>45863.6156134259</v>
      </c>
      <c r="W3139" s="3"/>
    </row>
    <row r="3140" ht="15.05" spans="1:23">
      <c r="A3140" s="4" t="str">
        <f t="array" ref="A3140">IF(SUM(--ISNUMBER(SEARCH({", AB ",", BC ",", MB ",", NB ",", NL ",", NS ",", NT ",", NU ",", ON ",", PE ",", QC ",", SK ",", YT "},UPPER(C3140))))&gt;0,"Canada","USA")</f>
        <v>USA</v>
      </c>
      <c r="B3140" s="3" t="s">
        <v>14978</v>
      </c>
      <c r="C3140" s="3" t="s">
        <v>14979</v>
      </c>
      <c r="D3140" s="3" t="s">
        <v>14980</v>
      </c>
      <c r="E3140" s="3" t="s">
        <v>14981</v>
      </c>
      <c r="F3140" s="3"/>
      <c r="G3140" s="3" t="s">
        <v>27</v>
      </c>
      <c r="H3140" s="3" t="s">
        <v>27</v>
      </c>
      <c r="I3140" s="3">
        <v>5</v>
      </c>
      <c r="J3140" s="3">
        <v>-122.2936348</v>
      </c>
      <c r="K3140" s="3">
        <v>47.2304202</v>
      </c>
      <c r="L3140" s="3" t="s">
        <v>14982</v>
      </c>
      <c r="M3140" s="3">
        <v>0</v>
      </c>
      <c r="N3140" s="3">
        <v>0</v>
      </c>
      <c r="O3140" s="3">
        <v>0</v>
      </c>
      <c r="P3140" s="3">
        <v>0</v>
      </c>
      <c r="Q3140" s="3" t="s">
        <v>29</v>
      </c>
      <c r="R3140" s="3" t="s">
        <v>30</v>
      </c>
      <c r="S3140" s="3"/>
      <c r="T3140" s="3"/>
      <c r="U3140" s="7">
        <v>45665.4190393519</v>
      </c>
      <c r="V3140" s="7">
        <v>45866.4912731481</v>
      </c>
      <c r="W3140" s="3"/>
    </row>
    <row r="3141" ht="15.05" spans="1:23">
      <c r="A3141" s="4" t="str">
        <f t="array" ref="A3141">IF(SUM(--ISNUMBER(SEARCH({", AB ",", BC ",", MB ",", NB ",", NL ",", NS ",", NT ",", NU ",", ON ",", PE ",", QC ",", SK ",", YT "},UPPER(C3141))))&gt;0,"Canada","USA")</f>
        <v>USA</v>
      </c>
      <c r="B3141" s="3" t="s">
        <v>14983</v>
      </c>
      <c r="C3141" s="3" t="s">
        <v>14984</v>
      </c>
      <c r="D3141" s="3" t="s">
        <v>14985</v>
      </c>
      <c r="E3141" s="3" t="s">
        <v>14986</v>
      </c>
      <c r="F3141" s="3" t="s">
        <v>14987</v>
      </c>
      <c r="G3141" s="3" t="s">
        <v>27</v>
      </c>
      <c r="H3141" s="3" t="s">
        <v>27</v>
      </c>
      <c r="I3141" s="3">
        <v>5</v>
      </c>
      <c r="J3141" s="3">
        <v>-74.14479</v>
      </c>
      <c r="K3141" s="3">
        <v>39.93964</v>
      </c>
      <c r="L3141" s="3" t="s">
        <v>14988</v>
      </c>
      <c r="M3141" s="3">
        <v>0</v>
      </c>
      <c r="N3141" s="3">
        <v>0</v>
      </c>
      <c r="O3141" s="3">
        <v>0</v>
      </c>
      <c r="P3141" s="3">
        <v>0</v>
      </c>
      <c r="Q3141" s="3" t="s">
        <v>29</v>
      </c>
      <c r="R3141" s="3" t="s">
        <v>30</v>
      </c>
      <c r="S3141" s="3"/>
      <c r="T3141" s="3"/>
      <c r="U3141" s="7">
        <v>45668.8984837963</v>
      </c>
      <c r="V3141" s="7">
        <v>45918.5381018519</v>
      </c>
      <c r="W3141" s="3"/>
    </row>
    <row r="3142" ht="15.05" spans="1:23">
      <c r="A3142" s="4" t="str">
        <f t="array" ref="A3142">IF(SUM(--ISNUMBER(SEARCH({", AB ",", BC ",", MB ",", NB ",", NL ",", NS ",", NT ",", NU ",", ON ",", PE ",", QC ",", SK ",", YT "},UPPER(C3142))))&gt;0,"Canada","USA")</f>
        <v>USA</v>
      </c>
      <c r="B3142" s="3" t="s">
        <v>14989</v>
      </c>
      <c r="C3142" s="3" t="s">
        <v>14990</v>
      </c>
      <c r="D3142" s="3" t="s">
        <v>14985</v>
      </c>
      <c r="E3142" s="3" t="s">
        <v>14986</v>
      </c>
      <c r="F3142" s="3" t="s">
        <v>14991</v>
      </c>
      <c r="G3142" s="3" t="s">
        <v>27</v>
      </c>
      <c r="H3142" s="3" t="s">
        <v>91</v>
      </c>
      <c r="I3142" s="3">
        <v>5</v>
      </c>
      <c r="J3142" s="3">
        <v>-74.2460084317576</v>
      </c>
      <c r="K3142" s="8" t="s">
        <v>14992</v>
      </c>
      <c r="L3142" s="3" t="s">
        <v>14988</v>
      </c>
      <c r="M3142" s="3">
        <v>0</v>
      </c>
      <c r="N3142" s="3">
        <v>0</v>
      </c>
      <c r="O3142" s="3">
        <v>0</v>
      </c>
      <c r="P3142" s="3">
        <v>0</v>
      </c>
      <c r="Q3142" s="3" t="s">
        <v>29</v>
      </c>
      <c r="R3142" s="3" t="s">
        <v>30</v>
      </c>
      <c r="S3142" s="3"/>
      <c r="T3142" s="3"/>
      <c r="U3142" s="7">
        <v>45666.3927430556</v>
      </c>
      <c r="V3142" s="7">
        <v>45915.6694212963</v>
      </c>
      <c r="W3142" s="3"/>
    </row>
    <row r="3143" ht="15.05" spans="1:23">
      <c r="A3143" s="4" t="str">
        <f t="array" ref="A3143">IF(SUM(--ISNUMBER(SEARCH({", AB ",", BC ",", MB ",", NB ",", NL ",", NS ",", NT ",", NU ",", ON ",", PE ",", QC ",", SK ",", YT "},UPPER(C3143))))&gt;0,"Canada","USA")</f>
        <v>USA</v>
      </c>
      <c r="B3143" s="3" t="s">
        <v>14993</v>
      </c>
      <c r="C3143" s="3" t="s">
        <v>14994</v>
      </c>
      <c r="D3143" s="3" t="s">
        <v>14995</v>
      </c>
      <c r="E3143" s="3" t="s">
        <v>14996</v>
      </c>
      <c r="F3143" s="3"/>
      <c r="G3143" s="3" t="s">
        <v>27</v>
      </c>
      <c r="H3143" s="3" t="s">
        <v>27</v>
      </c>
      <c r="I3143" s="3">
        <v>5</v>
      </c>
      <c r="J3143" s="3">
        <v>-70.9609999739795</v>
      </c>
      <c r="K3143" s="8" t="s">
        <v>14997</v>
      </c>
      <c r="L3143" s="3"/>
      <c r="M3143" s="3">
        <v>0</v>
      </c>
      <c r="N3143" s="3">
        <v>0</v>
      </c>
      <c r="O3143" s="3">
        <v>0</v>
      </c>
      <c r="P3143" s="3">
        <v>0</v>
      </c>
      <c r="Q3143" s="3" t="s">
        <v>29</v>
      </c>
      <c r="R3143" s="3" t="s">
        <v>30</v>
      </c>
      <c r="S3143" s="3"/>
      <c r="T3143" s="3"/>
      <c r="U3143" s="7">
        <v>45910.6506365741</v>
      </c>
      <c r="V3143" s="7">
        <v>45910.6506365741</v>
      </c>
      <c r="W3143" s="3"/>
    </row>
    <row r="3144" ht="15.05" spans="1:23">
      <c r="A3144" s="4" t="str">
        <f t="array" ref="A3144">IF(SUM(--ISNUMBER(SEARCH({", AB ",", BC ",", MB ",", NB ",", NL ",", NS ",", NT ",", NU ",", ON ",", PE ",", QC ",", SK ",", YT "},UPPER(C3144))))&gt;0,"Canada","USA")</f>
        <v>USA</v>
      </c>
      <c r="B3144" s="3" t="s">
        <v>14998</v>
      </c>
      <c r="C3144" s="3" t="s">
        <v>14999</v>
      </c>
      <c r="D3144" s="3" t="s">
        <v>15000</v>
      </c>
      <c r="E3144" s="3" t="s">
        <v>15001</v>
      </c>
      <c r="F3144" s="3"/>
      <c r="G3144" s="3" t="s">
        <v>27</v>
      </c>
      <c r="H3144" s="3" t="s">
        <v>27</v>
      </c>
      <c r="I3144" s="3">
        <v>1</v>
      </c>
      <c r="J3144" s="3">
        <v>-121.1451</v>
      </c>
      <c r="K3144" s="3">
        <v>37.45854</v>
      </c>
      <c r="L3144" s="3" t="s">
        <v>15002</v>
      </c>
      <c r="M3144" s="3">
        <v>0</v>
      </c>
      <c r="N3144" s="3">
        <v>0</v>
      </c>
      <c r="O3144" s="3">
        <v>0</v>
      </c>
      <c r="P3144" s="3">
        <v>0</v>
      </c>
      <c r="Q3144" s="3" t="s">
        <v>29</v>
      </c>
      <c r="R3144" s="3" t="s">
        <v>30</v>
      </c>
      <c r="S3144" s="3"/>
      <c r="T3144" s="3"/>
      <c r="U3144" s="7">
        <v>45721.6857060185</v>
      </c>
      <c r="V3144" s="7">
        <v>45890.5155324074</v>
      </c>
      <c r="W3144" s="3"/>
    </row>
    <row r="3145" ht="15.05" spans="1:23">
      <c r="A3145" s="4" t="str">
        <f t="array" ref="A3145">IF(SUM(--ISNUMBER(SEARCH({", AB ",", BC ",", MB ",", NB ",", NL ",", NS ",", NT ",", NU ",", ON ",", PE ",", QC ",", SK ",", YT "},UPPER(C3145))))&gt;0,"Canada","USA")</f>
        <v>USA</v>
      </c>
      <c r="B3145" s="3" t="s">
        <v>15003</v>
      </c>
      <c r="C3145" s="3" t="s">
        <v>15004</v>
      </c>
      <c r="D3145" s="3" t="s">
        <v>15005</v>
      </c>
      <c r="E3145" s="3" t="s">
        <v>15006</v>
      </c>
      <c r="F3145" s="3"/>
      <c r="G3145" s="3" t="s">
        <v>27</v>
      </c>
      <c r="H3145" s="3" t="s">
        <v>27</v>
      </c>
      <c r="I3145" s="3">
        <v>5</v>
      </c>
      <c r="J3145" s="3">
        <v>-77.378908</v>
      </c>
      <c r="K3145" s="3">
        <v>38.495432</v>
      </c>
      <c r="L3145" s="3" t="s">
        <v>15007</v>
      </c>
      <c r="M3145" s="3">
        <v>0</v>
      </c>
      <c r="N3145" s="3">
        <v>0</v>
      </c>
      <c r="O3145" s="3">
        <v>0</v>
      </c>
      <c r="P3145" s="3">
        <v>0</v>
      </c>
      <c r="Q3145" s="3" t="s">
        <v>29</v>
      </c>
      <c r="R3145" s="3" t="s">
        <v>30</v>
      </c>
      <c r="S3145" s="3"/>
      <c r="T3145" s="3"/>
      <c r="U3145" s="7">
        <v>45665.607337963</v>
      </c>
      <c r="V3145" s="7">
        <v>45863.5939814815</v>
      </c>
      <c r="W3145" s="3"/>
    </row>
    <row r="3146" ht="15.05" spans="1:23">
      <c r="A3146" s="4" t="str">
        <f t="array" ref="A3146">IF(SUM(--ISNUMBER(SEARCH({", AB ",", BC ",", MB ",", NB ",", NL ",", NS ",", NT ",", NU ",", ON ",", PE ",", QC ",", SK ",", YT "},UPPER(C3146))))&gt;0,"Canada","USA")</f>
        <v>USA</v>
      </c>
      <c r="B3146" s="3" t="s">
        <v>15008</v>
      </c>
      <c r="C3146" s="3" t="s">
        <v>15009</v>
      </c>
      <c r="D3146" s="3" t="s">
        <v>15010</v>
      </c>
      <c r="E3146" s="3" t="s">
        <v>15011</v>
      </c>
      <c r="F3146" s="3"/>
      <c r="G3146" s="3" t="s">
        <v>27</v>
      </c>
      <c r="H3146" s="3" t="s">
        <v>27</v>
      </c>
      <c r="I3146" s="3">
        <v>5</v>
      </c>
      <c r="J3146" s="3">
        <v>-105.60788</v>
      </c>
      <c r="K3146" s="3">
        <v>41.32933</v>
      </c>
      <c r="L3146" s="3"/>
      <c r="M3146" s="3">
        <v>0</v>
      </c>
      <c r="N3146" s="3">
        <v>0</v>
      </c>
      <c r="O3146" s="3">
        <v>0</v>
      </c>
      <c r="P3146" s="3">
        <v>0</v>
      </c>
      <c r="Q3146" s="3" t="s">
        <v>29</v>
      </c>
      <c r="R3146" s="3" t="s">
        <v>30</v>
      </c>
      <c r="S3146" s="3"/>
      <c r="T3146" s="3"/>
      <c r="U3146" s="7">
        <v>45653.4597453704</v>
      </c>
      <c r="V3146" s="7">
        <v>45653.4597453704</v>
      </c>
      <c r="W3146" s="3"/>
    </row>
    <row r="3147" ht="15.05" spans="1:23">
      <c r="A3147" s="4" t="str">
        <f t="array" ref="A3147">IF(SUM(--ISNUMBER(SEARCH({", AB ",", BC ",", MB ",", NB ",", NL ",", NS ",", NT ",", NU ",", ON ",", PE ",", QC ",", SK ",", YT "},UPPER(C3147))))&gt;0,"Canada","USA")</f>
        <v>USA</v>
      </c>
      <c r="B3147" s="3" t="s">
        <v>15012</v>
      </c>
      <c r="C3147" s="3" t="s">
        <v>14953</v>
      </c>
      <c r="D3147" s="3" t="s">
        <v>14954</v>
      </c>
      <c r="E3147" s="3" t="s">
        <v>14955</v>
      </c>
      <c r="F3147" s="3"/>
      <c r="G3147" s="3" t="s">
        <v>27</v>
      </c>
      <c r="H3147" s="3" t="s">
        <v>27</v>
      </c>
      <c r="I3147" s="3">
        <v>1</v>
      </c>
      <c r="J3147" s="3">
        <v>-94.33261</v>
      </c>
      <c r="K3147" s="3">
        <v>39.02672</v>
      </c>
      <c r="L3147" s="3" t="s">
        <v>14956</v>
      </c>
      <c r="M3147" s="3">
        <v>0</v>
      </c>
      <c r="N3147" s="3">
        <v>0</v>
      </c>
      <c r="O3147" s="3">
        <v>0</v>
      </c>
      <c r="P3147" s="3">
        <v>0</v>
      </c>
      <c r="Q3147" s="3" t="s">
        <v>29</v>
      </c>
      <c r="R3147" s="3" t="s">
        <v>30</v>
      </c>
      <c r="S3147" s="3"/>
      <c r="T3147" s="3"/>
      <c r="U3147" s="7">
        <v>45667.7174305556</v>
      </c>
      <c r="V3147" s="7">
        <v>45917.7496759259</v>
      </c>
      <c r="W3147" s="3"/>
    </row>
    <row r="3148" ht="15.05" spans="1:23">
      <c r="A3148" s="4" t="str">
        <f t="array" ref="A3148">IF(SUM(--ISNUMBER(SEARCH({", AB ",", BC ",", MB ",", NB ",", NL ",", NS ",", NT ",", NU ",", ON ",", PE ",", QC ",", SK ",", YT "},UPPER(C3148))))&gt;0,"Canada","USA")</f>
        <v>USA</v>
      </c>
      <c r="B3148" s="3" t="s">
        <v>15013</v>
      </c>
      <c r="C3148" s="3" t="s">
        <v>15014</v>
      </c>
      <c r="D3148" s="3" t="s">
        <v>15015</v>
      </c>
      <c r="E3148" s="3" t="s">
        <v>15016</v>
      </c>
      <c r="F3148" s="3"/>
      <c r="G3148" s="3" t="s">
        <v>27</v>
      </c>
      <c r="H3148" s="3" t="s">
        <v>91</v>
      </c>
      <c r="I3148" s="3">
        <v>5</v>
      </c>
      <c r="J3148" s="3">
        <v>-80.41182</v>
      </c>
      <c r="K3148" s="3">
        <v>27.33271</v>
      </c>
      <c r="L3148" s="3" t="s">
        <v>15017</v>
      </c>
      <c r="M3148" s="3">
        <v>0</v>
      </c>
      <c r="N3148" s="3">
        <v>0</v>
      </c>
      <c r="O3148" s="3">
        <v>0</v>
      </c>
      <c r="P3148" s="3">
        <v>0</v>
      </c>
      <c r="Q3148" s="3" t="s">
        <v>29</v>
      </c>
      <c r="R3148" s="3" t="s">
        <v>30</v>
      </c>
      <c r="S3148" s="3"/>
      <c r="T3148" s="3"/>
      <c r="U3148" s="7">
        <v>45645.6016435185</v>
      </c>
      <c r="V3148" s="7">
        <v>45826.4908796296</v>
      </c>
      <c r="W3148" s="3"/>
    </row>
    <row r="3149" ht="15.05" spans="1:23">
      <c r="A3149" s="4" t="str">
        <f t="array" ref="A3149">IF(SUM(--ISNUMBER(SEARCH({", AB ",", BC ",", MB ",", NB ",", NL ",", NS ",", NT ",", NU ",", ON ",", PE ",", QC ",", SK ",", YT "},UPPER(C3149))))&gt;0,"Canada","USA")</f>
        <v>USA</v>
      </c>
      <c r="B3149" s="3" t="s">
        <v>15018</v>
      </c>
      <c r="C3149" s="3" t="s">
        <v>15019</v>
      </c>
      <c r="D3149" s="3" t="s">
        <v>15015</v>
      </c>
      <c r="E3149" s="3" t="s">
        <v>15016</v>
      </c>
      <c r="F3149" s="3" t="s">
        <v>15020</v>
      </c>
      <c r="G3149" s="3" t="s">
        <v>27</v>
      </c>
      <c r="H3149" s="3" t="s">
        <v>91</v>
      </c>
      <c r="I3149" s="3">
        <v>1</v>
      </c>
      <c r="J3149" s="3">
        <v>-80.31718</v>
      </c>
      <c r="K3149" s="3">
        <v>27.36121</v>
      </c>
      <c r="L3149" s="3" t="s">
        <v>15017</v>
      </c>
      <c r="M3149" s="3">
        <v>125</v>
      </c>
      <c r="N3149" s="3">
        <v>0</v>
      </c>
      <c r="O3149" s="3">
        <v>0</v>
      </c>
      <c r="P3149" s="3">
        <v>0</v>
      </c>
      <c r="Q3149" s="3" t="s">
        <v>29</v>
      </c>
      <c r="R3149" s="3" t="s">
        <v>30</v>
      </c>
      <c r="S3149" s="3"/>
      <c r="T3149" s="3"/>
      <c r="U3149" s="7">
        <v>45602.4087268518</v>
      </c>
      <c r="V3149" s="7">
        <v>45826.4912037037</v>
      </c>
      <c r="W3149" s="3"/>
    </row>
    <row r="3150" ht="15.05" spans="1:23">
      <c r="A3150" s="4" t="str">
        <f t="array" ref="A3150">IF(SUM(--ISNUMBER(SEARCH({", AB ",", BC ",", MB ",", NB ",", NL ",", NS ",", NT ",", NU ",", ON ",", PE ",", QC ",", SK ",", YT "},UPPER(C3150))))&gt;0,"Canada","USA")</f>
        <v>USA</v>
      </c>
      <c r="B3150" s="3" t="s">
        <v>15021</v>
      </c>
      <c r="C3150" s="3" t="s">
        <v>15022</v>
      </c>
      <c r="D3150" s="3" t="s">
        <v>15023</v>
      </c>
      <c r="E3150" s="3" t="s">
        <v>15024</v>
      </c>
      <c r="F3150" s="3"/>
      <c r="G3150" s="3" t="s">
        <v>27</v>
      </c>
      <c r="H3150" s="3" t="s">
        <v>27</v>
      </c>
      <c r="I3150" s="3">
        <v>5</v>
      </c>
      <c r="J3150" s="3">
        <v>-79.9771753</v>
      </c>
      <c r="K3150" s="3">
        <v>39.6743294</v>
      </c>
      <c r="L3150" s="3" t="s">
        <v>15025</v>
      </c>
      <c r="M3150" s="3">
        <v>151</v>
      </c>
      <c r="N3150" s="3">
        <v>151</v>
      </c>
      <c r="O3150" s="3">
        <v>0</v>
      </c>
      <c r="P3150" s="3">
        <v>0</v>
      </c>
      <c r="Q3150" s="3" t="s">
        <v>29</v>
      </c>
      <c r="R3150" s="3" t="s">
        <v>30</v>
      </c>
      <c r="S3150" s="3"/>
      <c r="T3150" s="3"/>
      <c r="U3150" s="7">
        <v>45664.4687152778</v>
      </c>
      <c r="V3150" s="7">
        <v>45867.4700347222</v>
      </c>
      <c r="W3150" s="3"/>
    </row>
    <row r="3151" ht="15.05" spans="1:23">
      <c r="A3151" s="4" t="str">
        <f t="array" ref="A3151">IF(SUM(--ISNUMBER(SEARCH({", AB ",", BC ",", MB ",", NB ",", NL ",", NS ",", NT ",", NU ",", ON ",", PE ",", QC ",", SK ",", YT "},UPPER(C3151))))&gt;0,"Canada","USA")</f>
        <v>USA</v>
      </c>
      <c r="B3151" s="3" t="s">
        <v>15026</v>
      </c>
      <c r="C3151" s="3" t="s">
        <v>15027</v>
      </c>
      <c r="D3151" s="3" t="s">
        <v>15028</v>
      </c>
      <c r="E3151" s="3" t="s">
        <v>15029</v>
      </c>
      <c r="F3151" s="3"/>
      <c r="G3151" s="3" t="s">
        <v>27</v>
      </c>
      <c r="H3151" s="3" t="s">
        <v>27</v>
      </c>
      <c r="I3151" s="3">
        <v>5</v>
      </c>
      <c r="J3151" s="3">
        <v>35.50299</v>
      </c>
      <c r="K3151" s="3">
        <v>-120.66503</v>
      </c>
      <c r="L3151" s="3" t="s">
        <v>15030</v>
      </c>
      <c r="M3151" s="3">
        <v>0</v>
      </c>
      <c r="N3151" s="3">
        <v>0</v>
      </c>
      <c r="O3151" s="3">
        <v>0</v>
      </c>
      <c r="P3151" s="3">
        <v>0</v>
      </c>
      <c r="Q3151" s="3" t="s">
        <v>29</v>
      </c>
      <c r="R3151" s="3" t="s">
        <v>30</v>
      </c>
      <c r="S3151" s="3"/>
      <c r="T3151" s="3"/>
      <c r="U3151" s="7">
        <v>45649.6694212963</v>
      </c>
      <c r="V3151" s="7">
        <v>45818.4403125</v>
      </c>
      <c r="W3151" s="3"/>
    </row>
    <row r="3152" ht="15.05" spans="1:23">
      <c r="A3152" s="4" t="str">
        <f t="array" ref="A3152">IF(SUM(--ISNUMBER(SEARCH({", AB ",", BC ",", MB ",", NB ",", NL ",", NS ",", NT ",", NU ",", ON ",", PE ",", QC ",", SK ",", YT "},UPPER(C3152))))&gt;0,"Canada","USA")</f>
        <v>USA</v>
      </c>
      <c r="B3152" s="3" t="s">
        <v>15031</v>
      </c>
      <c r="C3152" s="3" t="s">
        <v>15032</v>
      </c>
      <c r="D3152" s="3" t="s">
        <v>15033</v>
      </c>
      <c r="E3152" s="3" t="s">
        <v>15034</v>
      </c>
      <c r="F3152" s="3"/>
      <c r="G3152" s="3" t="s">
        <v>27</v>
      </c>
      <c r="H3152" s="3" t="s">
        <v>27</v>
      </c>
      <c r="I3152" s="3">
        <v>5</v>
      </c>
      <c r="J3152" s="3">
        <v>-80.40913</v>
      </c>
      <c r="K3152" s="3">
        <v>25.65557</v>
      </c>
      <c r="L3152" s="3"/>
      <c r="M3152" s="3">
        <v>0</v>
      </c>
      <c r="N3152" s="3">
        <v>0</v>
      </c>
      <c r="O3152" s="3">
        <v>0</v>
      </c>
      <c r="P3152" s="3">
        <v>0</v>
      </c>
      <c r="Q3152" s="3" t="s">
        <v>29</v>
      </c>
      <c r="R3152" s="3" t="s">
        <v>30</v>
      </c>
      <c r="S3152" s="3"/>
      <c r="T3152" s="3"/>
      <c r="U3152" s="7">
        <v>45664.8109259259</v>
      </c>
      <c r="V3152" s="7">
        <v>45664.8109259259</v>
      </c>
      <c r="W3152" s="3"/>
    </row>
    <row r="3153" ht="15.05" spans="1:23">
      <c r="A3153" s="4" t="str">
        <f t="array" ref="A3153">IF(SUM(--ISNUMBER(SEARCH({", AB ",", BC ",", MB ",", NB ",", NL ",", NS ",", NT ",", NU ",", ON ",", PE ",", QC ",", SK ",", YT "},UPPER(C3153))))&gt;0,"Canada","USA")</f>
        <v>USA</v>
      </c>
      <c r="B3153" s="3" t="s">
        <v>15035</v>
      </c>
      <c r="C3153" s="3" t="s">
        <v>15036</v>
      </c>
      <c r="D3153" s="3" t="s">
        <v>15037</v>
      </c>
      <c r="E3153" s="3" t="s">
        <v>15038</v>
      </c>
      <c r="F3153" s="3"/>
      <c r="G3153" s="3" t="s">
        <v>27</v>
      </c>
      <c r="H3153" s="3" t="s">
        <v>27</v>
      </c>
      <c r="I3153" s="3">
        <v>5</v>
      </c>
      <c r="J3153" s="3">
        <v>-88.73269</v>
      </c>
      <c r="K3153" s="3">
        <v>37.15864</v>
      </c>
      <c r="L3153" s="3" t="s">
        <v>15039</v>
      </c>
      <c r="M3153" s="3">
        <v>0</v>
      </c>
      <c r="N3153" s="3">
        <v>0</v>
      </c>
      <c r="O3153" s="3">
        <v>0</v>
      </c>
      <c r="P3153" s="3">
        <v>0</v>
      </c>
      <c r="Q3153" s="3" t="s">
        <v>29</v>
      </c>
      <c r="R3153" s="3" t="s">
        <v>30</v>
      </c>
      <c r="S3153" s="3"/>
      <c r="T3153" s="3"/>
      <c r="U3153" s="7">
        <v>45664.4780555556</v>
      </c>
      <c r="V3153" s="7">
        <v>45827.6914930556</v>
      </c>
      <c r="W3153" s="3"/>
    </row>
    <row r="3154" ht="15.05" spans="1:23">
      <c r="A3154" s="4" t="str">
        <f t="array" ref="A3154">IF(SUM(--ISNUMBER(SEARCH({", AB ",", BC ",", MB ",", NB ",", NL ",", NS ",", NT ",", NU ",", ON ",", PE ",", QC ",", SK ",", YT "},UPPER(C3154))))&gt;0,"Canada","USA")</f>
        <v>USA</v>
      </c>
      <c r="B3154" s="3" t="s">
        <v>15040</v>
      </c>
      <c r="C3154" s="3" t="s">
        <v>15041</v>
      </c>
      <c r="D3154" s="3" t="s">
        <v>15042</v>
      </c>
      <c r="E3154" s="3" t="s">
        <v>15043</v>
      </c>
      <c r="F3154" s="3" t="s">
        <v>15044</v>
      </c>
      <c r="G3154" s="3" t="s">
        <v>27</v>
      </c>
      <c r="H3154" s="3" t="s">
        <v>27</v>
      </c>
      <c r="I3154" s="3">
        <v>6</v>
      </c>
      <c r="J3154" s="3">
        <v>-77.61851</v>
      </c>
      <c r="K3154" s="3">
        <v>38.89359</v>
      </c>
      <c r="L3154" s="3" t="s">
        <v>15045</v>
      </c>
      <c r="M3154" s="3">
        <v>140</v>
      </c>
      <c r="N3154" s="3">
        <v>140</v>
      </c>
      <c r="O3154" s="3">
        <v>0</v>
      </c>
      <c r="P3154" s="3">
        <v>0</v>
      </c>
      <c r="Q3154" s="3" t="s">
        <v>29</v>
      </c>
      <c r="R3154" s="3" t="s">
        <v>30</v>
      </c>
      <c r="S3154" s="3"/>
      <c r="T3154" s="3"/>
      <c r="U3154" s="7">
        <v>45646.4452199074</v>
      </c>
      <c r="V3154" s="7">
        <v>45921.9592013889</v>
      </c>
      <c r="W3154" s="3"/>
    </row>
    <row r="3155" ht="15.05" spans="1:23">
      <c r="A3155" s="4" t="str">
        <f t="array" ref="A3155">IF(SUM(--ISNUMBER(SEARCH({", AB ",", BC ",", MB ",", NB ",", NL ",", NS ",", NT ",", NU ",", ON ",", PE ",", QC ",", SK ",", YT "},UPPER(C3155))))&gt;0,"Canada","USA")</f>
        <v>USA</v>
      </c>
      <c r="B3155" s="3" t="s">
        <v>15046</v>
      </c>
      <c r="C3155" s="3" t="s">
        <v>15047</v>
      </c>
      <c r="D3155" s="3" t="s">
        <v>15048</v>
      </c>
      <c r="E3155" s="3" t="s">
        <v>15049</v>
      </c>
      <c r="F3155" s="3"/>
      <c r="G3155" s="3" t="s">
        <v>27</v>
      </c>
      <c r="H3155" s="3" t="s">
        <v>27</v>
      </c>
      <c r="I3155" s="3">
        <v>5</v>
      </c>
      <c r="J3155" s="3">
        <v>-89.67601</v>
      </c>
      <c r="K3155" s="3">
        <v>39.81594</v>
      </c>
      <c r="L3155" s="3" t="s">
        <v>15050</v>
      </c>
      <c r="M3155" s="3">
        <v>0</v>
      </c>
      <c r="N3155" s="3">
        <v>0</v>
      </c>
      <c r="O3155" s="3">
        <v>0</v>
      </c>
      <c r="P3155" s="3">
        <v>0</v>
      </c>
      <c r="Q3155" s="3" t="s">
        <v>29</v>
      </c>
      <c r="R3155" s="3" t="s">
        <v>30</v>
      </c>
      <c r="S3155" s="3"/>
      <c r="T3155" s="3"/>
      <c r="U3155" s="7">
        <v>45664.550625</v>
      </c>
      <c r="V3155" s="7">
        <v>45917.7509490741</v>
      </c>
      <c r="W3155" s="3"/>
    </row>
    <row r="3156" ht="15.05" spans="1:23">
      <c r="A3156" s="4" t="str">
        <f t="array" ref="A3156">IF(SUM(--ISNUMBER(SEARCH({", AB ",", BC ",", MB ",", NB ",", NL ",", NS ",", NT ",", NU ",", ON ",", PE ",", QC ",", SK ",", YT "},UPPER(C3156))))&gt;0,"Canada","USA")</f>
        <v>USA</v>
      </c>
      <c r="B3156" s="3" t="s">
        <v>15051</v>
      </c>
      <c r="C3156" s="3" t="s">
        <v>15052</v>
      </c>
      <c r="D3156" s="3" t="s">
        <v>15053</v>
      </c>
      <c r="E3156" s="3" t="s">
        <v>15054</v>
      </c>
      <c r="F3156" s="3" t="s">
        <v>15055</v>
      </c>
      <c r="G3156" s="3" t="s">
        <v>27</v>
      </c>
      <c r="H3156" s="3" t="s">
        <v>27</v>
      </c>
      <c r="I3156" s="3">
        <v>1</v>
      </c>
      <c r="J3156" s="3">
        <v>-108.49867</v>
      </c>
      <c r="K3156" s="3">
        <v>45.78724</v>
      </c>
      <c r="L3156" s="3" t="s">
        <v>15056</v>
      </c>
      <c r="M3156" s="3">
        <v>125</v>
      </c>
      <c r="N3156" s="3">
        <v>0</v>
      </c>
      <c r="O3156" s="3">
        <v>0</v>
      </c>
      <c r="P3156" s="3">
        <v>0</v>
      </c>
      <c r="Q3156" s="3" t="s">
        <v>29</v>
      </c>
      <c r="R3156" s="3" t="s">
        <v>30</v>
      </c>
      <c r="S3156" s="3"/>
      <c r="T3156" s="3"/>
      <c r="U3156" s="7">
        <v>45602.6690046296</v>
      </c>
      <c r="V3156" s="7">
        <v>45833.3937731481</v>
      </c>
      <c r="W3156" s="3"/>
    </row>
    <row r="3157" ht="15.05" spans="1:23">
      <c r="A3157" s="4" t="str">
        <f t="array" ref="A3157">IF(SUM(--ISNUMBER(SEARCH({", AB ",", BC ",", MB ",", NB ",", NL ",", NS ",", NT ",", NU ",", ON ",", PE ",", QC ",", SK ",", YT "},UPPER(C3157))))&gt;0,"Canada","USA")</f>
        <v>USA</v>
      </c>
      <c r="B3157" s="3" t="s">
        <v>15057</v>
      </c>
      <c r="C3157" s="3" t="s">
        <v>15058</v>
      </c>
      <c r="D3157" s="3" t="s">
        <v>15059</v>
      </c>
      <c r="E3157" s="3" t="s">
        <v>15060</v>
      </c>
      <c r="F3157" s="3"/>
      <c r="G3157" s="3" t="s">
        <v>27</v>
      </c>
      <c r="H3157" s="3" t="s">
        <v>27</v>
      </c>
      <c r="I3157" s="3">
        <v>5</v>
      </c>
      <c r="J3157" s="3">
        <v>-96.2084</v>
      </c>
      <c r="K3157" s="3">
        <v>38.40695</v>
      </c>
      <c r="L3157" s="3"/>
      <c r="M3157" s="3">
        <v>0</v>
      </c>
      <c r="N3157" s="3">
        <v>0</v>
      </c>
      <c r="O3157" s="3">
        <v>0</v>
      </c>
      <c r="P3157" s="3">
        <v>0</v>
      </c>
      <c r="Q3157" s="3" t="s">
        <v>29</v>
      </c>
      <c r="R3157" s="3" t="s">
        <v>30</v>
      </c>
      <c r="S3157" s="3"/>
      <c r="T3157" s="3"/>
      <c r="U3157" s="7">
        <v>45665.9682060185</v>
      </c>
      <c r="V3157" s="7">
        <v>45665.9682060185</v>
      </c>
      <c r="W3157" s="3"/>
    </row>
    <row r="3158" ht="15.05" spans="1:23">
      <c r="A3158" s="4" t="str">
        <f t="array" ref="A3158">IF(SUM(--ISNUMBER(SEARCH({", AB ",", BC ",", MB ",", NB ",", NL ",", NS ",", NT ",", NU ",", ON ",", PE ",", QC ",", SK ",", YT "},UPPER(C3158))))&gt;0,"Canada","USA")</f>
        <v>USA</v>
      </c>
      <c r="B3158" s="3" t="s">
        <v>15061</v>
      </c>
      <c r="C3158" s="3" t="s">
        <v>15062</v>
      </c>
      <c r="D3158" s="3" t="s">
        <v>15063</v>
      </c>
      <c r="E3158" s="3" t="s">
        <v>15064</v>
      </c>
      <c r="F3158" s="3" t="s">
        <v>6830</v>
      </c>
      <c r="G3158" s="3" t="s">
        <v>27</v>
      </c>
      <c r="H3158" s="3" t="s">
        <v>91</v>
      </c>
      <c r="I3158" s="3">
        <v>5</v>
      </c>
      <c r="J3158" s="3">
        <v>-87.12262</v>
      </c>
      <c r="K3158" s="3">
        <v>30.60588</v>
      </c>
      <c r="L3158" s="3"/>
      <c r="M3158" s="3">
        <v>0</v>
      </c>
      <c r="N3158" s="3">
        <v>0</v>
      </c>
      <c r="O3158" s="3">
        <v>0</v>
      </c>
      <c r="P3158" s="3">
        <v>0</v>
      </c>
      <c r="Q3158" s="3" t="s">
        <v>29</v>
      </c>
      <c r="R3158" s="3" t="s">
        <v>30</v>
      </c>
      <c r="S3158" s="3"/>
      <c r="T3158" s="3"/>
      <c r="U3158" s="7">
        <v>45656.3712152778</v>
      </c>
      <c r="V3158" s="7">
        <v>45869.5239467593</v>
      </c>
      <c r="W3158" s="3"/>
    </row>
    <row r="3159" ht="15.05" spans="1:23">
      <c r="A3159" s="4" t="str">
        <f t="array" ref="A3159">IF(SUM(--ISNUMBER(SEARCH({", AB ",", BC ",", MB ",", NB ",", NL ",", NS ",", NT ",", NU ",", ON ",", PE ",", QC ",", SK ",", YT "},UPPER(C3159))))&gt;0,"Canada","USA")</f>
        <v>USA</v>
      </c>
      <c r="B3159" s="3" t="s">
        <v>15065</v>
      </c>
      <c r="C3159" s="3" t="s">
        <v>15066</v>
      </c>
      <c r="D3159" s="3" t="s">
        <v>15067</v>
      </c>
      <c r="E3159" s="3" t="s">
        <v>15068</v>
      </c>
      <c r="F3159" s="3"/>
      <c r="G3159" s="3" t="s">
        <v>27</v>
      </c>
      <c r="H3159" s="3" t="s">
        <v>27</v>
      </c>
      <c r="I3159" s="3">
        <v>1</v>
      </c>
      <c r="J3159" s="3">
        <v>-106.30487</v>
      </c>
      <c r="K3159" s="3">
        <v>42.8542</v>
      </c>
      <c r="L3159" s="3" t="s">
        <v>15069</v>
      </c>
      <c r="M3159" s="3">
        <v>0</v>
      </c>
      <c r="N3159" s="3">
        <v>0</v>
      </c>
      <c r="O3159" s="3">
        <v>0</v>
      </c>
      <c r="P3159" s="3">
        <v>0</v>
      </c>
      <c r="Q3159" s="3" t="s">
        <v>29</v>
      </c>
      <c r="R3159" s="3" t="s">
        <v>30</v>
      </c>
      <c r="S3159" s="3"/>
      <c r="T3159" s="3"/>
      <c r="U3159" s="7">
        <v>45653.4641782407</v>
      </c>
      <c r="V3159" s="7">
        <v>45867.5108449074</v>
      </c>
      <c r="W3159" s="3"/>
    </row>
    <row r="3160" ht="15.05" spans="1:23">
      <c r="A3160" s="4" t="str">
        <f t="array" ref="A3160">IF(SUM(--ISNUMBER(SEARCH({", AB ",", BC ",", MB ",", NB ",", NL ",", NS ",", NT ",", NU ",", ON ",", PE ",", QC ",", SK ",", YT "},UPPER(C3160))))&gt;0,"Canada","USA")</f>
        <v>USA</v>
      </c>
      <c r="B3160" s="3" t="s">
        <v>15070</v>
      </c>
      <c r="C3160" s="3" t="s">
        <v>15071</v>
      </c>
      <c r="D3160" s="3" t="s">
        <v>15072</v>
      </c>
      <c r="E3160" s="3" t="s">
        <v>15073</v>
      </c>
      <c r="F3160" s="3"/>
      <c r="G3160" s="3" t="s">
        <v>27</v>
      </c>
      <c r="H3160" s="3" t="s">
        <v>91</v>
      </c>
      <c r="I3160" s="3">
        <v>5</v>
      </c>
      <c r="J3160" s="3">
        <v>-118.75199</v>
      </c>
      <c r="K3160" s="3">
        <v>34.27946</v>
      </c>
      <c r="L3160" s="3" t="s">
        <v>15074</v>
      </c>
      <c r="M3160" s="3">
        <v>0</v>
      </c>
      <c r="N3160" s="3">
        <v>0</v>
      </c>
      <c r="O3160" s="3">
        <v>0</v>
      </c>
      <c r="P3160" s="3">
        <v>0</v>
      </c>
      <c r="Q3160" s="3" t="s">
        <v>29</v>
      </c>
      <c r="R3160" s="3" t="s">
        <v>30</v>
      </c>
      <c r="S3160" s="3"/>
      <c r="T3160" s="3"/>
      <c r="U3160" s="7">
        <v>45706.6641550926</v>
      </c>
      <c r="V3160" s="7">
        <v>45917.7672453704</v>
      </c>
      <c r="W3160" s="3"/>
    </row>
    <row r="3161" ht="15.05" spans="1:23">
      <c r="A3161" s="4" t="str">
        <f t="array" ref="A3161">IF(SUM(--ISNUMBER(SEARCH({", AB ",", BC ",", MB ",", NB ",", NL ",", NS ",", NT ",", NU ",", ON ",", PE ",", QC ",", SK ",", YT "},UPPER(C3161))))&gt;0,"Canada","USA")</f>
        <v>USA</v>
      </c>
      <c r="B3161" s="3" t="s">
        <v>15075</v>
      </c>
      <c r="C3161" s="3" t="s">
        <v>15076</v>
      </c>
      <c r="D3161" s="3" t="s">
        <v>15077</v>
      </c>
      <c r="E3161" s="3" t="s">
        <v>15078</v>
      </c>
      <c r="F3161" s="3" t="s">
        <v>15079</v>
      </c>
      <c r="G3161" s="3" t="s">
        <v>27</v>
      </c>
      <c r="H3161" s="3" t="s">
        <v>27</v>
      </c>
      <c r="I3161" s="3">
        <v>6</v>
      </c>
      <c r="J3161" s="3">
        <v>-86.8648487999999</v>
      </c>
      <c r="K3161" s="3">
        <v>35.0705528</v>
      </c>
      <c r="L3161" s="3" t="s">
        <v>15080</v>
      </c>
      <c r="M3161" s="3">
        <v>0</v>
      </c>
      <c r="N3161" s="3">
        <v>0</v>
      </c>
      <c r="O3161" s="3">
        <v>0</v>
      </c>
      <c r="P3161" s="3">
        <v>0</v>
      </c>
      <c r="Q3161" s="3" t="s">
        <v>29</v>
      </c>
      <c r="R3161" s="3" t="s">
        <v>30</v>
      </c>
      <c r="S3161" s="3"/>
      <c r="T3161" s="3"/>
      <c r="U3161" s="7">
        <v>45616.3688078704</v>
      </c>
      <c r="V3161" s="7">
        <v>45918.5919328704</v>
      </c>
      <c r="W3161" s="3"/>
    </row>
    <row r="3162" ht="15.05" spans="1:23">
      <c r="A3162" s="4" t="str">
        <f t="array" ref="A3162">IF(SUM(--ISNUMBER(SEARCH({", AB ",", BC ",", MB ",", NB ",", NL ",", NS ",", NT ",", NU ",", ON ",", PE ",", QC ",", SK ",", YT "},UPPER(C3162))))&gt;0,"Canada","USA")</f>
        <v>USA</v>
      </c>
      <c r="B3162" s="3" t="s">
        <v>15081</v>
      </c>
      <c r="C3162" s="3" t="s">
        <v>15082</v>
      </c>
      <c r="D3162" s="3" t="s">
        <v>15083</v>
      </c>
      <c r="E3162" s="3" t="s">
        <v>15084</v>
      </c>
      <c r="F3162" s="3" t="s">
        <v>15085</v>
      </c>
      <c r="G3162" s="3" t="s">
        <v>27</v>
      </c>
      <c r="H3162" s="3" t="s">
        <v>27</v>
      </c>
      <c r="I3162" s="3">
        <v>3</v>
      </c>
      <c r="J3162" s="3">
        <v>-122.59159</v>
      </c>
      <c r="K3162" s="3">
        <v>47.53321</v>
      </c>
      <c r="L3162" s="3"/>
      <c r="M3162" s="3">
        <v>0</v>
      </c>
      <c r="N3162" s="3">
        <v>0</v>
      </c>
      <c r="O3162" s="3">
        <v>0</v>
      </c>
      <c r="P3162" s="3">
        <v>0</v>
      </c>
      <c r="Q3162" s="3" t="s">
        <v>29</v>
      </c>
      <c r="R3162" s="3" t="s">
        <v>30</v>
      </c>
      <c r="S3162" s="3"/>
      <c r="T3162" s="3"/>
      <c r="U3162" s="7">
        <v>45665.565462963</v>
      </c>
      <c r="V3162" s="7">
        <v>45748.6096990741</v>
      </c>
      <c r="W3162" s="3"/>
    </row>
    <row r="3163" ht="15.05" spans="1:23">
      <c r="A3163" s="4" t="str">
        <f t="array" ref="A3163">IF(SUM(--ISNUMBER(SEARCH({", AB ",", BC ",", MB ",", NB ",", NL ",", NS ",", NT ",", NU ",", ON ",", PE ",", QC ",", SK ",", YT "},UPPER(C3163))))&gt;0,"Canada","USA")</f>
        <v>USA</v>
      </c>
      <c r="B3163" s="3" t="s">
        <v>15086</v>
      </c>
      <c r="C3163" s="3" t="s">
        <v>15087</v>
      </c>
      <c r="D3163" s="3" t="s">
        <v>15088</v>
      </c>
      <c r="E3163" s="3" t="s">
        <v>15089</v>
      </c>
      <c r="F3163" s="3" t="s">
        <v>15090</v>
      </c>
      <c r="G3163" s="3" t="s">
        <v>27</v>
      </c>
      <c r="H3163" s="3" t="s">
        <v>91</v>
      </c>
      <c r="I3163" s="3">
        <v>5</v>
      </c>
      <c r="J3163" s="3">
        <v>-81.1055229321605</v>
      </c>
      <c r="K3163" s="8" t="s">
        <v>15091</v>
      </c>
      <c r="L3163" s="3"/>
      <c r="M3163" s="3">
        <v>125</v>
      </c>
      <c r="N3163" s="3">
        <v>125</v>
      </c>
      <c r="O3163" s="3">
        <v>0</v>
      </c>
      <c r="P3163" s="3">
        <v>0</v>
      </c>
      <c r="Q3163" s="3" t="s">
        <v>29</v>
      </c>
      <c r="R3163" s="3" t="s">
        <v>30</v>
      </c>
      <c r="S3163" s="3"/>
      <c r="T3163" s="3"/>
      <c r="U3163" s="7">
        <v>45883.6826851852</v>
      </c>
      <c r="V3163" s="7">
        <v>45887.4491666667</v>
      </c>
      <c r="W3163" s="3"/>
    </row>
    <row r="3164" ht="15.05" spans="1:23">
      <c r="A3164" s="4" t="str">
        <f t="array" ref="A3164">IF(SUM(--ISNUMBER(SEARCH({", AB ",", BC ",", MB ",", NB ",", NL ",", NS ",", NT ",", NU ",", ON ",", PE ",", QC ",", SK ",", YT "},UPPER(C3164))))&gt;0,"Canada","USA")</f>
        <v>USA</v>
      </c>
      <c r="B3164" s="3" t="s">
        <v>15092</v>
      </c>
      <c r="C3164" s="3" t="s">
        <v>15093</v>
      </c>
      <c r="D3164" s="3" t="s">
        <v>15094</v>
      </c>
      <c r="E3164" s="3" t="s">
        <v>15095</v>
      </c>
      <c r="F3164" s="3"/>
      <c r="G3164" s="3" t="s">
        <v>27</v>
      </c>
      <c r="H3164" s="3" t="s">
        <v>27</v>
      </c>
      <c r="I3164" s="3">
        <v>5</v>
      </c>
      <c r="J3164" s="3">
        <v>-81.488</v>
      </c>
      <c r="K3164" s="3">
        <v>31.19091</v>
      </c>
      <c r="L3164" s="3" t="s">
        <v>15096</v>
      </c>
      <c r="M3164" s="3">
        <v>0</v>
      </c>
      <c r="N3164" s="3">
        <v>0</v>
      </c>
      <c r="O3164" s="3">
        <v>0</v>
      </c>
      <c r="P3164" s="3">
        <v>0</v>
      </c>
      <c r="Q3164" s="3" t="s">
        <v>29</v>
      </c>
      <c r="R3164" s="3" t="s">
        <v>30</v>
      </c>
      <c r="S3164" s="3"/>
      <c r="T3164" s="3"/>
      <c r="U3164" s="7">
        <v>45642.4056018519</v>
      </c>
      <c r="V3164" s="7">
        <v>45827.3987847222</v>
      </c>
      <c r="W3164" s="3"/>
    </row>
    <row r="3165" ht="15.05" spans="1:23">
      <c r="A3165" s="4" t="str">
        <f t="array" ref="A3165">IF(SUM(--ISNUMBER(SEARCH({", AB ",", BC ",", MB ",", NB ",", NL ",", NS ",", NT ",", NU ",", ON ",", PE ",", QC ",", SK ",", YT "},UPPER(C3165))))&gt;0,"Canada","USA")</f>
        <v>USA</v>
      </c>
      <c r="B3165" s="3" t="s">
        <v>15097</v>
      </c>
      <c r="C3165" s="3" t="s">
        <v>15098</v>
      </c>
      <c r="D3165" s="3" t="s">
        <v>15099</v>
      </c>
      <c r="E3165" s="3" t="s">
        <v>15100</v>
      </c>
      <c r="F3165" s="3"/>
      <c r="G3165" s="3" t="s">
        <v>27</v>
      </c>
      <c r="H3165" s="3" t="s">
        <v>27</v>
      </c>
      <c r="I3165" s="3">
        <v>5</v>
      </c>
      <c r="J3165" s="3">
        <v>-118.59581</v>
      </c>
      <c r="K3165" s="3">
        <v>34.20255</v>
      </c>
      <c r="L3165" s="3" t="s">
        <v>15101</v>
      </c>
      <c r="M3165" s="3">
        <v>0</v>
      </c>
      <c r="N3165" s="3">
        <v>0</v>
      </c>
      <c r="O3165" s="3">
        <v>0</v>
      </c>
      <c r="P3165" s="3">
        <v>0</v>
      </c>
      <c r="Q3165" s="3" t="s">
        <v>29</v>
      </c>
      <c r="R3165" s="3" t="s">
        <v>30</v>
      </c>
      <c r="S3165" s="3"/>
      <c r="T3165" s="3"/>
      <c r="U3165" s="7">
        <v>45643.5964930556</v>
      </c>
      <c r="V3165" s="7">
        <v>45819.5092592593</v>
      </c>
      <c r="W3165" s="3"/>
    </row>
    <row r="3166" ht="15.05" spans="1:23">
      <c r="A3166" s="4" t="str">
        <f t="array" ref="A3166">IF(SUM(--ISNUMBER(SEARCH({", AB ",", BC ",", MB ",", NB ",", NL ",", NS ",", NT ",", NU ",", ON ",", PE ",", QC ",", SK ",", YT "},UPPER(C3166))))&gt;0,"Canada","USA")</f>
        <v>USA</v>
      </c>
      <c r="B3166" s="3" t="s">
        <v>15102</v>
      </c>
      <c r="C3166" s="3" t="s">
        <v>15103</v>
      </c>
      <c r="D3166" s="3" t="s">
        <v>15104</v>
      </c>
      <c r="E3166" s="3" t="s">
        <v>15105</v>
      </c>
      <c r="F3166" s="3" t="s">
        <v>14808</v>
      </c>
      <c r="G3166" s="3" t="s">
        <v>27</v>
      </c>
      <c r="H3166" s="3" t="s">
        <v>27</v>
      </c>
      <c r="I3166" s="3">
        <v>5</v>
      </c>
      <c r="J3166" s="3">
        <v>-82.72788</v>
      </c>
      <c r="K3166" s="3">
        <v>27.87545</v>
      </c>
      <c r="L3166" s="3" t="s">
        <v>15106</v>
      </c>
      <c r="M3166" s="3">
        <v>0</v>
      </c>
      <c r="N3166" s="3">
        <v>0</v>
      </c>
      <c r="O3166" s="3">
        <v>0</v>
      </c>
      <c r="P3166" s="3">
        <v>0</v>
      </c>
      <c r="Q3166" s="3" t="s">
        <v>29</v>
      </c>
      <c r="R3166" s="3" t="s">
        <v>30</v>
      </c>
      <c r="S3166" s="3"/>
      <c r="T3166" s="3"/>
      <c r="U3166" s="7">
        <v>45656.3673263889</v>
      </c>
      <c r="V3166" s="7">
        <v>45884.6369328704</v>
      </c>
      <c r="W3166" s="3"/>
    </row>
    <row r="3167" ht="15.05" spans="1:23">
      <c r="A3167" s="4" t="str">
        <f t="array" ref="A3167">IF(SUM(--ISNUMBER(SEARCH({", AB ",", BC ",", MB ",", NB ",", NL ",", NS ",", NT ",", NU ",", ON ",", PE ",", QC ",", SK ",", YT "},UPPER(C3167))))&gt;0,"Canada","USA")</f>
        <v>USA</v>
      </c>
      <c r="B3167" s="3" t="s">
        <v>15107</v>
      </c>
      <c r="C3167" s="3" t="s">
        <v>15108</v>
      </c>
      <c r="D3167" s="3" t="s">
        <v>15109</v>
      </c>
      <c r="E3167" s="3" t="s">
        <v>15110</v>
      </c>
      <c r="F3167" s="3" t="s">
        <v>15111</v>
      </c>
      <c r="G3167" s="3" t="s">
        <v>27</v>
      </c>
      <c r="H3167" s="3" t="s">
        <v>27</v>
      </c>
      <c r="I3167" s="3">
        <v>6</v>
      </c>
      <c r="J3167" s="3">
        <v>-92.38755</v>
      </c>
      <c r="K3167" s="3">
        <v>34.71104</v>
      </c>
      <c r="L3167" s="3" t="s">
        <v>15112</v>
      </c>
      <c r="M3167" s="3">
        <v>160</v>
      </c>
      <c r="N3167" s="3">
        <v>0</v>
      </c>
      <c r="O3167" s="3">
        <v>0</v>
      </c>
      <c r="P3167" s="3">
        <v>0</v>
      </c>
      <c r="Q3167" s="3" t="s">
        <v>29</v>
      </c>
      <c r="R3167" s="3" t="s">
        <v>30</v>
      </c>
      <c r="S3167" s="3"/>
      <c r="T3167" s="3"/>
      <c r="U3167" s="7">
        <v>45615.3932175926</v>
      </c>
      <c r="V3167" s="7">
        <v>45814.6949884259</v>
      </c>
      <c r="W3167" s="3"/>
    </row>
    <row r="3168" ht="15.05" spans="1:23">
      <c r="A3168" s="4" t="str">
        <f t="array" ref="A3168">IF(SUM(--ISNUMBER(SEARCH({", AB ",", BC ",", MB ",", NB ",", NL ",", NS ",", NT ",", NU ",", ON ",", PE ",", QC ",", SK ",", YT "},UPPER(C3168))))&gt;0,"Canada","USA")</f>
        <v>USA</v>
      </c>
      <c r="B3168" s="3" t="s">
        <v>15113</v>
      </c>
      <c r="C3168" s="3" t="s">
        <v>15114</v>
      </c>
      <c r="D3168" s="3">
        <v>9097211126</v>
      </c>
      <c r="E3168" s="3" t="s">
        <v>15115</v>
      </c>
      <c r="F3168" s="3"/>
      <c r="G3168" s="3" t="s">
        <v>27</v>
      </c>
      <c r="H3168" s="3" t="s">
        <v>91</v>
      </c>
      <c r="I3168" s="3">
        <v>5</v>
      </c>
      <c r="J3168" s="3">
        <v>-117.2733739</v>
      </c>
      <c r="K3168" s="3">
        <v>34.4680521</v>
      </c>
      <c r="L3168" s="3"/>
      <c r="M3168" s="3">
        <v>97.5</v>
      </c>
      <c r="N3168" s="3">
        <v>50</v>
      </c>
      <c r="O3168" s="3">
        <v>0</v>
      </c>
      <c r="P3168" s="3">
        <v>0</v>
      </c>
      <c r="Q3168" s="3" t="s">
        <v>29</v>
      </c>
      <c r="R3168" s="3" t="s">
        <v>30</v>
      </c>
      <c r="S3168" s="3"/>
      <c r="T3168" s="3"/>
      <c r="U3168" s="7">
        <v>45832.4552777778</v>
      </c>
      <c r="V3168" s="7">
        <v>45832.4552777778</v>
      </c>
      <c r="W3168" s="3"/>
    </row>
    <row r="3169" ht="15.05" spans="1:23">
      <c r="A3169" s="4" t="str">
        <f t="array" ref="A3169">IF(SUM(--ISNUMBER(SEARCH({", AB ",", BC ",", MB ",", NB ",", NL ",", NS ",", NT ",", NU ",", ON ",", PE ",", QC ",", SK ",", YT "},UPPER(C3169))))&gt;0,"Canada","USA")</f>
        <v>USA</v>
      </c>
      <c r="B3169" s="3" t="s">
        <v>15116</v>
      </c>
      <c r="C3169" s="3" t="s">
        <v>15117</v>
      </c>
      <c r="D3169" s="3" t="s">
        <v>15118</v>
      </c>
      <c r="E3169" s="3" t="s">
        <v>15119</v>
      </c>
      <c r="F3169" s="3"/>
      <c r="G3169" s="3" t="s">
        <v>27</v>
      </c>
      <c r="H3169" s="3" t="s">
        <v>27</v>
      </c>
      <c r="I3169" s="3">
        <v>5</v>
      </c>
      <c r="J3169" s="3">
        <v>-84.5439</v>
      </c>
      <c r="K3169" s="3">
        <v>33.82776</v>
      </c>
      <c r="L3169" s="3" t="s">
        <v>15120</v>
      </c>
      <c r="M3169" s="3">
        <v>0</v>
      </c>
      <c r="N3169" s="3">
        <v>0</v>
      </c>
      <c r="O3169" s="3">
        <v>0</v>
      </c>
      <c r="P3169" s="3">
        <v>0</v>
      </c>
      <c r="Q3169" s="3" t="s">
        <v>29</v>
      </c>
      <c r="R3169" s="3" t="s">
        <v>30</v>
      </c>
      <c r="S3169" s="3"/>
      <c r="T3169" s="3"/>
      <c r="U3169" s="7">
        <v>45642.4473958333</v>
      </c>
      <c r="V3169" s="7">
        <v>45827.3687384259</v>
      </c>
      <c r="W3169" s="3"/>
    </row>
    <row r="3170" ht="15.05" spans="1:23">
      <c r="A3170" s="4" t="str">
        <f t="array" ref="A3170">IF(SUM(--ISNUMBER(SEARCH({", AB ",", BC ",", MB ",", NB ",", NL ",", NS ",", NT ",", NU ",", ON ",", PE ",", QC ",", SK ",", YT "},UPPER(C3170))))&gt;0,"Canada","USA")</f>
        <v>USA</v>
      </c>
      <c r="B3170" s="3" t="s">
        <v>15121</v>
      </c>
      <c r="C3170" s="3" t="s">
        <v>15122</v>
      </c>
      <c r="D3170" s="3" t="s">
        <v>15123</v>
      </c>
      <c r="E3170" s="3" t="s">
        <v>15124</v>
      </c>
      <c r="F3170" s="3" t="s">
        <v>10739</v>
      </c>
      <c r="G3170" s="3" t="s">
        <v>27</v>
      </c>
      <c r="H3170" s="3" t="s">
        <v>27</v>
      </c>
      <c r="I3170" s="3">
        <v>5</v>
      </c>
      <c r="J3170" s="3">
        <v>-72.08555</v>
      </c>
      <c r="K3170" s="3">
        <v>41.63426</v>
      </c>
      <c r="L3170" s="3"/>
      <c r="M3170" s="3">
        <v>0</v>
      </c>
      <c r="N3170" s="3">
        <v>0</v>
      </c>
      <c r="O3170" s="3">
        <v>0</v>
      </c>
      <c r="P3170" s="3">
        <v>0</v>
      </c>
      <c r="Q3170" s="3" t="s">
        <v>29</v>
      </c>
      <c r="R3170" s="3" t="s">
        <v>30</v>
      </c>
      <c r="S3170" s="3"/>
      <c r="T3170" s="3"/>
      <c r="U3170" s="7">
        <v>45705.4126157407</v>
      </c>
      <c r="V3170" s="7">
        <v>45769.4598726852</v>
      </c>
      <c r="W3170" s="3"/>
    </row>
    <row r="3171" ht="15.05" spans="1:23">
      <c r="A3171" s="4" t="str">
        <f t="array" ref="A3171">IF(SUM(--ISNUMBER(SEARCH({", AB ",", BC ",", MB ",", NB ",", NL ",", NS ",", NT ",", NU ",", ON ",", PE ",", QC ",", SK ",", YT "},UPPER(C3171))))&gt;0,"Canada","USA")</f>
        <v>USA</v>
      </c>
      <c r="B3171" s="3" t="s">
        <v>15125</v>
      </c>
      <c r="C3171" s="3" t="s">
        <v>15126</v>
      </c>
      <c r="D3171" s="3" t="s">
        <v>15127</v>
      </c>
      <c r="E3171" s="3" t="s">
        <v>15128</v>
      </c>
      <c r="F3171" s="3"/>
      <c r="G3171" s="3" t="s">
        <v>27</v>
      </c>
      <c r="H3171" s="3" t="s">
        <v>27</v>
      </c>
      <c r="I3171" s="3">
        <v>5</v>
      </c>
      <c r="J3171" s="3">
        <v>-92.07886</v>
      </c>
      <c r="K3171" s="3">
        <v>30.22496</v>
      </c>
      <c r="L3171" s="3" t="s">
        <v>15129</v>
      </c>
      <c r="M3171" s="3">
        <v>0</v>
      </c>
      <c r="N3171" s="3">
        <v>0</v>
      </c>
      <c r="O3171" s="3">
        <v>0</v>
      </c>
      <c r="P3171" s="3">
        <v>0</v>
      </c>
      <c r="Q3171" s="3" t="s">
        <v>29</v>
      </c>
      <c r="R3171" s="3" t="s">
        <v>30</v>
      </c>
      <c r="S3171" s="3"/>
      <c r="T3171" s="3"/>
      <c r="U3171" s="7">
        <v>45652.6530324074</v>
      </c>
      <c r="V3171" s="7">
        <v>45831.4893402778</v>
      </c>
      <c r="W3171" s="3"/>
    </row>
    <row r="3172" ht="15.05" spans="1:23">
      <c r="A3172" s="4" t="str">
        <f t="array" ref="A3172">IF(SUM(--ISNUMBER(SEARCH({", AB ",", BC ",", MB ",", NB ",", NL ",", NS ",", NT ",", NU ",", ON ",", PE ",", QC ",", SK ",", YT "},UPPER(C3172))))&gt;0,"Canada","USA")</f>
        <v>USA</v>
      </c>
      <c r="B3172" s="3" t="s">
        <v>15130</v>
      </c>
      <c r="C3172" s="3" t="s">
        <v>15131</v>
      </c>
      <c r="D3172" s="3" t="s">
        <v>15132</v>
      </c>
      <c r="E3172" s="3" t="s">
        <v>15133</v>
      </c>
      <c r="F3172" s="3"/>
      <c r="G3172" s="3" t="s">
        <v>27</v>
      </c>
      <c r="H3172" s="3" t="s">
        <v>27</v>
      </c>
      <c r="I3172" s="3">
        <v>5</v>
      </c>
      <c r="J3172" s="3">
        <v>-103.66035</v>
      </c>
      <c r="K3172" s="3">
        <v>41.82285</v>
      </c>
      <c r="L3172" s="3" t="s">
        <v>15134</v>
      </c>
      <c r="M3172" s="3">
        <v>0</v>
      </c>
      <c r="N3172" s="3">
        <v>0</v>
      </c>
      <c r="O3172" s="3">
        <v>0</v>
      </c>
      <c r="P3172" s="3">
        <v>0</v>
      </c>
      <c r="Q3172" s="3" t="s">
        <v>29</v>
      </c>
      <c r="R3172" s="3" t="s">
        <v>30</v>
      </c>
      <c r="S3172" s="3"/>
      <c r="T3172" s="3"/>
      <c r="U3172" s="7">
        <v>45668.7896527778</v>
      </c>
      <c r="V3172" s="7">
        <v>45835.3735300926</v>
      </c>
      <c r="W3172" s="3"/>
    </row>
    <row r="3173" ht="15.05" spans="1:23">
      <c r="A3173" s="4" t="str">
        <f t="array" ref="A3173">IF(SUM(--ISNUMBER(SEARCH({", AB ",", BC ",", MB ",", NB ",", NL ",", NS ",", NT ",", NU ",", ON ",", PE ",", QC ",", SK ",", YT "},UPPER(C3173))))&gt;0,"Canada","USA")</f>
        <v>USA</v>
      </c>
      <c r="B3173" s="3" t="s">
        <v>15135</v>
      </c>
      <c r="C3173" s="3" t="s">
        <v>15136</v>
      </c>
      <c r="D3173" s="3" t="s">
        <v>15137</v>
      </c>
      <c r="E3173" s="3" t="s">
        <v>15138</v>
      </c>
      <c r="F3173" s="3"/>
      <c r="G3173" s="3" t="s">
        <v>27</v>
      </c>
      <c r="H3173" s="3" t="s">
        <v>27</v>
      </c>
      <c r="I3173" s="3">
        <v>5</v>
      </c>
      <c r="J3173" s="3">
        <v>-74.2177980894253</v>
      </c>
      <c r="K3173" s="8" t="s">
        <v>15139</v>
      </c>
      <c r="L3173" s="3"/>
      <c r="M3173" s="3">
        <v>0</v>
      </c>
      <c r="N3173" s="3">
        <v>0</v>
      </c>
      <c r="O3173" s="3">
        <v>0</v>
      </c>
      <c r="P3173" s="3">
        <v>0</v>
      </c>
      <c r="Q3173" s="3" t="s">
        <v>29</v>
      </c>
      <c r="R3173" s="3" t="s">
        <v>30</v>
      </c>
      <c r="S3173" s="3"/>
      <c r="T3173" s="3"/>
      <c r="U3173" s="7">
        <v>45888.5455324074</v>
      </c>
      <c r="V3173" s="7">
        <v>45888.5455324074</v>
      </c>
      <c r="W3173" s="3"/>
    </row>
    <row r="3174" ht="15.05" spans="1:23">
      <c r="A3174" s="4" t="str">
        <f t="array" ref="A3174">IF(SUM(--ISNUMBER(SEARCH({", AB ",", BC ",", MB ",", NB ",", NL ",", NS ",", NT ",", NU ",", ON ",", PE ",", QC ",", SK ",", YT "},UPPER(C3174))))&gt;0,"Canada","USA")</f>
        <v>USA</v>
      </c>
      <c r="B3174" s="3" t="s">
        <v>15140</v>
      </c>
      <c r="C3174" s="3" t="s">
        <v>15141</v>
      </c>
      <c r="D3174" s="3" t="s">
        <v>15142</v>
      </c>
      <c r="E3174" s="3" t="s">
        <v>15143</v>
      </c>
      <c r="F3174" s="3" t="s">
        <v>15144</v>
      </c>
      <c r="G3174" s="3" t="s">
        <v>27</v>
      </c>
      <c r="H3174" s="3" t="s">
        <v>91</v>
      </c>
      <c r="I3174" s="3">
        <v>6</v>
      </c>
      <c r="J3174" s="3">
        <v>-71.4738117</v>
      </c>
      <c r="K3174" s="3">
        <v>42.7587739</v>
      </c>
      <c r="L3174" s="3" t="s">
        <v>15145</v>
      </c>
      <c r="M3174" s="3">
        <v>0</v>
      </c>
      <c r="N3174" s="3">
        <v>0</v>
      </c>
      <c r="O3174" s="3">
        <v>0</v>
      </c>
      <c r="P3174" s="3">
        <v>0</v>
      </c>
      <c r="Q3174" s="3" t="s">
        <v>29</v>
      </c>
      <c r="R3174" s="3" t="s">
        <v>30</v>
      </c>
      <c r="S3174" s="3"/>
      <c r="T3174" s="3"/>
      <c r="U3174" s="7">
        <v>45653.4259606482</v>
      </c>
      <c r="V3174" s="7">
        <v>45917.7454513889</v>
      </c>
      <c r="W3174" s="3"/>
    </row>
    <row r="3175" ht="15.05" spans="1:23">
      <c r="A3175" s="4" t="str">
        <f t="array" ref="A3175">IF(SUM(--ISNUMBER(SEARCH({", AB ",", BC ",", MB ",", NB ",", NL ",", NS ",", NT ",", NU ",", ON ",", PE ",", QC ",", SK ",", YT "},UPPER(C3175))))&gt;0,"Canada","USA")</f>
        <v>USA</v>
      </c>
      <c r="B3175" s="3" t="s">
        <v>15146</v>
      </c>
      <c r="C3175" s="3" t="s">
        <v>15147</v>
      </c>
      <c r="D3175" s="3" t="s">
        <v>15148</v>
      </c>
      <c r="E3175" s="3" t="s">
        <v>15149</v>
      </c>
      <c r="F3175" s="3"/>
      <c r="G3175" s="3" t="s">
        <v>27</v>
      </c>
      <c r="H3175" s="3" t="s">
        <v>91</v>
      </c>
      <c r="I3175" s="3">
        <v>5</v>
      </c>
      <c r="J3175" s="3">
        <v>-67.2826387448978</v>
      </c>
      <c r="K3175" s="8" t="s">
        <v>15150</v>
      </c>
      <c r="L3175" s="3"/>
      <c r="M3175" s="3">
        <v>0</v>
      </c>
      <c r="N3175" s="3">
        <v>0</v>
      </c>
      <c r="O3175" s="3">
        <v>0</v>
      </c>
      <c r="P3175" s="3">
        <v>0</v>
      </c>
      <c r="Q3175" s="3" t="s">
        <v>29</v>
      </c>
      <c r="R3175" s="3" t="s">
        <v>30</v>
      </c>
      <c r="S3175" s="3"/>
      <c r="T3175" s="3"/>
      <c r="U3175" s="7">
        <v>45866.4253240741</v>
      </c>
      <c r="V3175" s="7">
        <v>45866.4253240741</v>
      </c>
      <c r="W3175" s="3"/>
    </row>
    <row r="3176" ht="15.05" spans="1:23">
      <c r="A3176" s="4" t="str">
        <f t="array" ref="A3176">IF(SUM(--ISNUMBER(SEARCH({", AB ",", BC ",", MB ",", NB ",", NL ",", NS ",", NT ",", NU ",", ON ",", PE ",", QC ",", SK ",", YT "},UPPER(C3176))))&gt;0,"Canada","USA")</f>
        <v>USA</v>
      </c>
      <c r="B3176" s="3" t="s">
        <v>15151</v>
      </c>
      <c r="C3176" s="3" t="s">
        <v>15152</v>
      </c>
      <c r="D3176" s="3" t="s">
        <v>15153</v>
      </c>
      <c r="E3176" s="3" t="s">
        <v>15154</v>
      </c>
      <c r="F3176" s="3" t="s">
        <v>15155</v>
      </c>
      <c r="G3176" s="3" t="s">
        <v>27</v>
      </c>
      <c r="H3176" s="3" t="s">
        <v>27</v>
      </c>
      <c r="I3176" s="3">
        <v>5</v>
      </c>
      <c r="J3176" s="3">
        <v>-92.2626955742869</v>
      </c>
      <c r="K3176" s="8" t="s">
        <v>15156</v>
      </c>
      <c r="L3176" s="3"/>
      <c r="M3176" s="3">
        <v>125</v>
      </c>
      <c r="N3176" s="3">
        <v>0</v>
      </c>
      <c r="O3176" s="3">
        <v>0</v>
      </c>
      <c r="P3176" s="3">
        <v>0</v>
      </c>
      <c r="Q3176" s="3" t="s">
        <v>29</v>
      </c>
      <c r="R3176" s="3" t="s">
        <v>30</v>
      </c>
      <c r="S3176" s="3"/>
      <c r="T3176" s="3"/>
      <c r="U3176" s="7">
        <v>45894.598587963</v>
      </c>
      <c r="V3176" s="7">
        <v>45895.5395138889</v>
      </c>
      <c r="W3176" s="3"/>
    </row>
    <row r="3177" ht="15.05" spans="1:23">
      <c r="A3177" s="4" t="str">
        <f t="array" ref="A3177">IF(SUM(--ISNUMBER(SEARCH({", AB ",", BC ",", MB ",", NB ",", NL ",", NS ",", NT ",", NU ",", ON ",", PE ",", QC ",", SK ",", YT "},UPPER(C3177))))&gt;0,"Canada","USA")</f>
        <v>USA</v>
      </c>
      <c r="B3177" s="3" t="s">
        <v>15157</v>
      </c>
      <c r="C3177" s="3" t="s">
        <v>15158</v>
      </c>
      <c r="D3177" s="3" t="s">
        <v>15159</v>
      </c>
      <c r="E3177" s="3" t="s">
        <v>15160</v>
      </c>
      <c r="F3177" s="3"/>
      <c r="G3177" s="3" t="s">
        <v>27</v>
      </c>
      <c r="H3177" s="3" t="s">
        <v>27</v>
      </c>
      <c r="I3177" s="3">
        <v>5</v>
      </c>
      <c r="J3177" s="3">
        <v>-123.390506</v>
      </c>
      <c r="K3177" s="8" t="s">
        <v>15161</v>
      </c>
      <c r="L3177" s="3" t="s">
        <v>15162</v>
      </c>
      <c r="M3177" s="3">
        <v>0</v>
      </c>
      <c r="N3177" s="3">
        <v>0</v>
      </c>
      <c r="O3177" s="3">
        <v>0</v>
      </c>
      <c r="P3177" s="3">
        <v>0</v>
      </c>
      <c r="Q3177" s="3" t="s">
        <v>29</v>
      </c>
      <c r="R3177" s="3" t="s">
        <v>30</v>
      </c>
      <c r="S3177" s="3"/>
      <c r="T3177" s="3"/>
      <c r="U3177" s="7">
        <v>45666.692025463</v>
      </c>
      <c r="V3177" s="7">
        <v>45841.4799884259</v>
      </c>
      <c r="W3177" s="3"/>
    </row>
    <row r="3178" ht="15.05" spans="1:23">
      <c r="A3178" s="4" t="str">
        <f t="array" ref="A3178">IF(SUM(--ISNUMBER(SEARCH({", AB ",", BC ",", MB ",", NB ",", NL ",", NS ",", NT ",", NU ",", ON ",", PE ",", QC ",", SK ",", YT "},UPPER(C3178))))&gt;0,"Canada","USA")</f>
        <v>USA</v>
      </c>
      <c r="B3178" s="3" t="s">
        <v>15163</v>
      </c>
      <c r="C3178" s="3" t="s">
        <v>15164</v>
      </c>
      <c r="D3178" s="3" t="s">
        <v>15165</v>
      </c>
      <c r="E3178" s="3" t="s">
        <v>15166</v>
      </c>
      <c r="F3178" s="3"/>
      <c r="G3178" s="3" t="s">
        <v>27</v>
      </c>
      <c r="H3178" s="3" t="s">
        <v>91</v>
      </c>
      <c r="I3178" s="3">
        <v>5</v>
      </c>
      <c r="J3178" s="3">
        <v>-114.25817504661</v>
      </c>
      <c r="K3178" s="8" t="s">
        <v>15167</v>
      </c>
      <c r="L3178" s="3"/>
      <c r="M3178" s="3">
        <v>0</v>
      </c>
      <c r="N3178" s="3">
        <v>0</v>
      </c>
      <c r="O3178" s="3">
        <v>0</v>
      </c>
      <c r="P3178" s="3">
        <v>0</v>
      </c>
      <c r="Q3178" s="3" t="s">
        <v>29</v>
      </c>
      <c r="R3178" s="3" t="s">
        <v>30</v>
      </c>
      <c r="S3178" s="3"/>
      <c r="T3178" s="3"/>
      <c r="U3178" s="7">
        <v>45831.3603587963</v>
      </c>
      <c r="V3178" s="7">
        <v>45831.3603587963</v>
      </c>
      <c r="W3178" s="3"/>
    </row>
    <row r="3179" ht="15.05" spans="1:23">
      <c r="A3179" s="4" t="str">
        <f t="array" ref="A3179">IF(SUM(--ISNUMBER(SEARCH({", AB ",", BC ",", MB ",", NB ",", NL ",", NS ",", NT ",", NU ",", ON ",", PE ",", QC ",", SK ",", YT "},UPPER(C3179))))&gt;0,"Canada","USA")</f>
        <v>USA</v>
      </c>
      <c r="B3179" s="3" t="s">
        <v>15168</v>
      </c>
      <c r="C3179" s="3" t="s">
        <v>15169</v>
      </c>
      <c r="D3179" s="3" t="s">
        <v>15170</v>
      </c>
      <c r="E3179" s="3" t="s">
        <v>15171</v>
      </c>
      <c r="F3179" s="3" t="s">
        <v>15172</v>
      </c>
      <c r="G3179" s="3" t="s">
        <v>27</v>
      </c>
      <c r="H3179" s="3" t="s">
        <v>91</v>
      </c>
      <c r="I3179" s="3">
        <v>6</v>
      </c>
      <c r="J3179" s="3">
        <v>-113.893</v>
      </c>
      <c r="K3179" s="3">
        <v>51.00923</v>
      </c>
      <c r="L3179" s="3" t="s">
        <v>15173</v>
      </c>
      <c r="M3179" s="3"/>
      <c r="N3179" s="3"/>
      <c r="O3179" s="3"/>
      <c r="P3179" s="3"/>
      <c r="Q3179" s="3" t="s">
        <v>29</v>
      </c>
      <c r="R3179" s="3" t="s">
        <v>30</v>
      </c>
      <c r="S3179" s="3"/>
      <c r="T3179" s="3"/>
      <c r="U3179" s="7">
        <v>45517.957037037</v>
      </c>
      <c r="V3179" s="7">
        <v>45761.373599537</v>
      </c>
      <c r="W3179" s="3"/>
    </row>
    <row r="3180" ht="15.05" spans="1:23">
      <c r="A3180" s="4" t="str">
        <f t="array" ref="A3180">IF(SUM(--ISNUMBER(SEARCH({", AB ",", BC ",", MB ",", NB ",", NL ",", NS ",", NT ",", NU ",", ON ",", PE ",", QC ",", SK ",", YT "},UPPER(C3180))))&gt;0,"Canada","USA")</f>
        <v>USA</v>
      </c>
      <c r="B3180" s="3" t="s">
        <v>15174</v>
      </c>
      <c r="C3180" s="3" t="s">
        <v>15175</v>
      </c>
      <c r="D3180" s="3" t="s">
        <v>15176</v>
      </c>
      <c r="E3180" s="3" t="s">
        <v>15177</v>
      </c>
      <c r="F3180" s="3"/>
      <c r="G3180" s="3" t="s">
        <v>27</v>
      </c>
      <c r="H3180" s="3" t="s">
        <v>27</v>
      </c>
      <c r="I3180" s="3">
        <v>5</v>
      </c>
      <c r="J3180" s="3">
        <v>-108.54383</v>
      </c>
      <c r="K3180" s="3">
        <v>39.06592</v>
      </c>
      <c r="L3180" s="3" t="s">
        <v>15178</v>
      </c>
      <c r="M3180" s="3">
        <v>0</v>
      </c>
      <c r="N3180" s="3">
        <v>0</v>
      </c>
      <c r="O3180" s="3">
        <v>0</v>
      </c>
      <c r="P3180" s="3">
        <v>0</v>
      </c>
      <c r="Q3180" s="3" t="s">
        <v>29</v>
      </c>
      <c r="R3180" s="3" t="s">
        <v>30</v>
      </c>
      <c r="S3180" s="3"/>
      <c r="T3180" s="3"/>
      <c r="U3180" s="7">
        <v>45644.5972337963</v>
      </c>
      <c r="V3180" s="7">
        <v>45820.6733101852</v>
      </c>
      <c r="W3180" s="3"/>
    </row>
    <row r="3181" ht="15.05" spans="1:23">
      <c r="A3181" s="4" t="str">
        <f t="array" ref="A3181">IF(SUM(--ISNUMBER(SEARCH({", AB ",", BC ",", MB ",", NB ",", NL ",", NS ",", NT ",", NU ",", ON ",", PE ",", QC ",", SK ",", YT "},UPPER(C3181))))&gt;0,"Canada","USA")</f>
        <v>USA</v>
      </c>
      <c r="B3181" s="3" t="s">
        <v>15179</v>
      </c>
      <c r="C3181" s="3" t="s">
        <v>15180</v>
      </c>
      <c r="D3181" s="3" t="s">
        <v>15181</v>
      </c>
      <c r="E3181" s="3" t="s">
        <v>15182</v>
      </c>
      <c r="F3181" s="3"/>
      <c r="G3181" s="3" t="s">
        <v>27</v>
      </c>
      <c r="H3181" s="3" t="s">
        <v>91</v>
      </c>
      <c r="I3181" s="3">
        <v>1</v>
      </c>
      <c r="J3181" s="3">
        <v>-71.40429</v>
      </c>
      <c r="K3181" s="3">
        <v>43.01918</v>
      </c>
      <c r="L3181" s="3" t="s">
        <v>15183</v>
      </c>
      <c r="M3181" s="3">
        <v>0</v>
      </c>
      <c r="N3181" s="3">
        <v>0</v>
      </c>
      <c r="O3181" s="3">
        <v>0</v>
      </c>
      <c r="P3181" s="3">
        <v>0</v>
      </c>
      <c r="Q3181" s="3" t="s">
        <v>29</v>
      </c>
      <c r="R3181" s="3" t="s">
        <v>30</v>
      </c>
      <c r="S3181" s="3"/>
      <c r="T3181" s="3"/>
      <c r="U3181" s="7">
        <v>45653.4323032407</v>
      </c>
      <c r="V3181" s="7">
        <v>45835.4278009259</v>
      </c>
      <c r="W3181" s="3"/>
    </row>
    <row r="3182" ht="15.05" spans="1:23">
      <c r="A3182" s="4" t="str">
        <f t="array" ref="A3182">IF(SUM(--ISNUMBER(SEARCH({", AB ",", BC ",", MB ",", NB ",", NL ",", NS ",", NT ",", NU ",", ON ",", PE ",", QC ",", SK ",", YT "},UPPER(C3182))))&gt;0,"Canada","USA")</f>
        <v>USA</v>
      </c>
      <c r="B3182" s="3" t="s">
        <v>15184</v>
      </c>
      <c r="C3182" s="3" t="s">
        <v>15164</v>
      </c>
      <c r="D3182" s="3" t="s">
        <v>15165</v>
      </c>
      <c r="E3182" s="3" t="s">
        <v>15166</v>
      </c>
      <c r="F3182" s="3"/>
      <c r="G3182" s="3" t="s">
        <v>27</v>
      </c>
      <c r="H3182" s="3" t="s">
        <v>27</v>
      </c>
      <c r="I3182" s="3">
        <v>5</v>
      </c>
      <c r="J3182" s="3">
        <v>-114.25818</v>
      </c>
      <c r="K3182" s="3">
        <v>48.22278</v>
      </c>
      <c r="L3182" s="3" t="s">
        <v>15185</v>
      </c>
      <c r="M3182" s="3">
        <v>0</v>
      </c>
      <c r="N3182" s="3">
        <v>0</v>
      </c>
      <c r="O3182" s="3">
        <v>0</v>
      </c>
      <c r="P3182" s="3">
        <v>0</v>
      </c>
      <c r="Q3182" s="3" t="s">
        <v>29</v>
      </c>
      <c r="R3182" s="3" t="s">
        <v>30</v>
      </c>
      <c r="S3182" s="3"/>
      <c r="T3182" s="3"/>
      <c r="U3182" s="7">
        <v>45669.0061111111</v>
      </c>
      <c r="V3182" s="7">
        <v>45918.5818634259</v>
      </c>
      <c r="W3182" s="3"/>
    </row>
    <row r="3183" ht="15.05" spans="1:23">
      <c r="A3183" s="4" t="str">
        <f t="array" ref="A3183">IF(SUM(--ISNUMBER(SEARCH({", AB ",", BC ",", MB ",", NB ",", NL ",", NS ",", NT ",", NU ",", ON ",", PE ",", QC ",", SK ",", YT "},UPPER(C3183))))&gt;0,"Canada","USA")</f>
        <v>USA</v>
      </c>
      <c r="B3183" s="3" t="s">
        <v>15186</v>
      </c>
      <c r="C3183" s="3" t="s">
        <v>15187</v>
      </c>
      <c r="D3183" s="3" t="s">
        <v>15188</v>
      </c>
      <c r="E3183" s="3" t="s">
        <v>15189</v>
      </c>
      <c r="F3183" s="3"/>
      <c r="G3183" s="3" t="s">
        <v>27</v>
      </c>
      <c r="H3183" s="3" t="s">
        <v>91</v>
      </c>
      <c r="I3183" s="3">
        <v>5</v>
      </c>
      <c r="J3183" s="3">
        <v>-118.364387403026</v>
      </c>
      <c r="K3183" s="8" t="s">
        <v>15190</v>
      </c>
      <c r="L3183" s="3"/>
      <c r="M3183" s="3">
        <v>0</v>
      </c>
      <c r="N3183" s="3">
        <v>0</v>
      </c>
      <c r="O3183" s="3">
        <v>0</v>
      </c>
      <c r="P3183" s="3">
        <v>0</v>
      </c>
      <c r="Q3183" s="3" t="s">
        <v>29</v>
      </c>
      <c r="R3183" s="3" t="s">
        <v>30</v>
      </c>
      <c r="S3183" s="3"/>
      <c r="T3183" s="3"/>
      <c r="U3183" s="7">
        <v>45839.6016782407</v>
      </c>
      <c r="V3183" s="7">
        <v>45839.6016782407</v>
      </c>
      <c r="W3183" s="3"/>
    </row>
    <row r="3184" ht="15.05" spans="1:23">
      <c r="A3184" s="4" t="str">
        <f t="array" ref="A3184">IF(SUM(--ISNUMBER(SEARCH({", AB ",", BC ",", MB ",", NB ",", NL ",", NS ",", NT ",", NU ",", ON ",", PE ",", QC ",", SK ",", YT "},UPPER(C3184))))&gt;0,"Canada","USA")</f>
        <v>USA</v>
      </c>
      <c r="B3184" s="3" t="s">
        <v>15191</v>
      </c>
      <c r="C3184" s="3" t="s">
        <v>15192</v>
      </c>
      <c r="D3184" s="3" t="s">
        <v>15193</v>
      </c>
      <c r="E3184" s="3" t="s">
        <v>15194</v>
      </c>
      <c r="F3184" s="3" t="s">
        <v>15195</v>
      </c>
      <c r="G3184" s="3" t="s">
        <v>27</v>
      </c>
      <c r="H3184" s="3" t="s">
        <v>27</v>
      </c>
      <c r="I3184" s="3">
        <v>5</v>
      </c>
      <c r="J3184" s="3">
        <v>-87.85544</v>
      </c>
      <c r="K3184" s="3">
        <v>41.85682</v>
      </c>
      <c r="L3184" s="3" t="s">
        <v>15196</v>
      </c>
      <c r="M3184" s="3">
        <v>0</v>
      </c>
      <c r="N3184" s="3">
        <v>0</v>
      </c>
      <c r="O3184" s="3">
        <v>0</v>
      </c>
      <c r="P3184" s="3">
        <v>0</v>
      </c>
      <c r="Q3184" s="3" t="s">
        <v>29</v>
      </c>
      <c r="R3184" s="3" t="s">
        <v>30</v>
      </c>
      <c r="S3184" s="3"/>
      <c r="T3184" s="3"/>
      <c r="U3184" s="7">
        <v>45608.6273611111</v>
      </c>
      <c r="V3184" s="7">
        <v>45918.5745949074</v>
      </c>
      <c r="W3184" s="3"/>
    </row>
    <row r="3185" ht="15.05" spans="1:23">
      <c r="A3185" s="4" t="str">
        <f t="array" ref="A3185">IF(SUM(--ISNUMBER(SEARCH({", AB ",", BC ",", MB ",", NB ",", NL ",", NS ",", NT ",", NU ",", ON ",", PE ",", QC ",", SK ",", YT "},UPPER(C3185))))&gt;0,"Canada","USA")</f>
        <v>USA</v>
      </c>
      <c r="B3185" s="3" t="s">
        <v>15197</v>
      </c>
      <c r="C3185" s="3" t="s">
        <v>15198</v>
      </c>
      <c r="D3185" s="3" t="s">
        <v>15199</v>
      </c>
      <c r="E3185" s="3" t="s">
        <v>15200</v>
      </c>
      <c r="F3185" s="3" t="s">
        <v>15201</v>
      </c>
      <c r="G3185" s="3" t="s">
        <v>27</v>
      </c>
      <c r="H3185" s="3" t="s">
        <v>27</v>
      </c>
      <c r="I3185" s="3">
        <v>1</v>
      </c>
      <c r="J3185" s="3">
        <v>-87.85547</v>
      </c>
      <c r="K3185" s="3">
        <v>41.85675</v>
      </c>
      <c r="L3185" s="3" t="s">
        <v>15196</v>
      </c>
      <c r="M3185" s="3">
        <v>110</v>
      </c>
      <c r="N3185" s="3">
        <v>0</v>
      </c>
      <c r="O3185" s="3">
        <v>0</v>
      </c>
      <c r="P3185" s="3">
        <v>0</v>
      </c>
      <c r="Q3185" s="3" t="s">
        <v>29</v>
      </c>
      <c r="R3185" s="3" t="s">
        <v>30</v>
      </c>
      <c r="S3185" s="3"/>
      <c r="T3185" s="3"/>
      <c r="U3185" s="7">
        <v>45629.5406597222</v>
      </c>
      <c r="V3185" s="7">
        <v>45827.6691319444</v>
      </c>
      <c r="W3185" s="3"/>
    </row>
    <row r="3186" ht="15.05" spans="1:23">
      <c r="A3186" s="4" t="str">
        <f t="array" ref="A3186">IF(SUM(--ISNUMBER(SEARCH({", AB ",", BC ",", MB ",", NB ",", NL ",", NS ",", NT ",", NU ",", ON ",", PE ",", QC ",", SK ",", YT "},UPPER(C3186))))&gt;0,"Canada","USA")</f>
        <v>USA</v>
      </c>
      <c r="B3186" s="3" t="s">
        <v>15202</v>
      </c>
      <c r="C3186" s="3" t="s">
        <v>15203</v>
      </c>
      <c r="D3186" s="3" t="s">
        <v>15204</v>
      </c>
      <c r="E3186" s="3" t="s">
        <v>15205</v>
      </c>
      <c r="F3186" s="3"/>
      <c r="G3186" s="3" t="s">
        <v>27</v>
      </c>
      <c r="H3186" s="3" t="s">
        <v>27</v>
      </c>
      <c r="I3186" s="3">
        <v>5</v>
      </c>
      <c r="J3186" s="3">
        <v>-85.4537254999999</v>
      </c>
      <c r="K3186" s="3">
        <v>44.0745785</v>
      </c>
      <c r="L3186" s="3" t="s">
        <v>15206</v>
      </c>
      <c r="M3186" s="3">
        <v>0</v>
      </c>
      <c r="N3186" s="3">
        <v>0</v>
      </c>
      <c r="O3186" s="3">
        <v>0</v>
      </c>
      <c r="P3186" s="3">
        <v>0</v>
      </c>
      <c r="Q3186" s="3" t="s">
        <v>29</v>
      </c>
      <c r="R3186" s="3" t="s">
        <v>30</v>
      </c>
      <c r="S3186" s="3"/>
      <c r="T3186" s="3"/>
      <c r="U3186" s="7">
        <v>45667.6641898148</v>
      </c>
      <c r="V3186" s="7">
        <v>45832.4179513889</v>
      </c>
      <c r="W3186" s="3"/>
    </row>
    <row r="3187" ht="15.05" spans="1:23">
      <c r="A3187" s="4" t="str">
        <f t="array" ref="A3187">IF(SUM(--ISNUMBER(SEARCH({", AB ",", BC ",", MB ",", NB ",", NL ",", NS ",", NT ",", NU ",", ON ",", PE ",", QC ",", SK ",", YT "},UPPER(C3187))))&gt;0,"Canada","USA")</f>
        <v>USA</v>
      </c>
      <c r="B3187" s="3" t="s">
        <v>15207</v>
      </c>
      <c r="C3187" s="3" t="s">
        <v>15208</v>
      </c>
      <c r="D3187" s="3" t="s">
        <v>15209</v>
      </c>
      <c r="E3187" s="3" t="s">
        <v>15210</v>
      </c>
      <c r="F3187" s="3" t="s">
        <v>15211</v>
      </c>
      <c r="G3187" s="3" t="s">
        <v>27</v>
      </c>
      <c r="H3187" s="3" t="s">
        <v>27</v>
      </c>
      <c r="I3187" s="3">
        <v>2</v>
      </c>
      <c r="J3187" s="3">
        <v>-83.8317826</v>
      </c>
      <c r="K3187" s="3">
        <v>41.9856299</v>
      </c>
      <c r="L3187" s="3"/>
      <c r="M3187" s="3">
        <v>0</v>
      </c>
      <c r="N3187" s="3">
        <v>0</v>
      </c>
      <c r="O3187" s="3">
        <v>0</v>
      </c>
      <c r="P3187" s="3">
        <v>0</v>
      </c>
      <c r="Q3187" s="3" t="s">
        <v>29</v>
      </c>
      <c r="R3187" s="3" t="s">
        <v>30</v>
      </c>
      <c r="S3187" s="3"/>
      <c r="T3187" s="3"/>
      <c r="U3187" s="7">
        <v>45667.6711111111</v>
      </c>
      <c r="V3187" s="7">
        <v>45800.6375694444</v>
      </c>
      <c r="W3187" s="3"/>
    </row>
    <row r="3188" ht="15.05" spans="1:23">
      <c r="A3188" s="4" t="str">
        <f t="array" ref="A3188">IF(SUM(--ISNUMBER(SEARCH({", AB ",", BC ",", MB ",", NB ",", NL ",", NS ",", NT ",", NU ",", ON ",", PE ",", QC ",", SK ",", YT "},UPPER(C3188))))&gt;0,"Canada","USA")</f>
        <v>USA</v>
      </c>
      <c r="B3188" s="3" t="s">
        <v>15212</v>
      </c>
      <c r="C3188" s="3" t="s">
        <v>15213</v>
      </c>
      <c r="D3188" s="3" t="s">
        <v>15214</v>
      </c>
      <c r="E3188" s="3" t="s">
        <v>15215</v>
      </c>
      <c r="F3188" s="3" t="s">
        <v>769</v>
      </c>
      <c r="G3188" s="3" t="s">
        <v>27</v>
      </c>
      <c r="H3188" s="3" t="s">
        <v>27</v>
      </c>
      <c r="I3188" s="3">
        <v>5</v>
      </c>
      <c r="J3188" s="3">
        <v>-84.10184</v>
      </c>
      <c r="K3188" s="3">
        <v>40.74175</v>
      </c>
      <c r="L3188" s="3" t="s">
        <v>15216</v>
      </c>
      <c r="M3188" s="3">
        <v>0</v>
      </c>
      <c r="N3188" s="3">
        <v>0</v>
      </c>
      <c r="O3188" s="3">
        <v>0</v>
      </c>
      <c r="P3188" s="3">
        <v>0</v>
      </c>
      <c r="Q3188" s="3" t="s">
        <v>29</v>
      </c>
      <c r="R3188" s="3" t="s">
        <v>30</v>
      </c>
      <c r="S3188" s="3"/>
      <c r="T3188" s="3"/>
      <c r="U3188" s="7">
        <v>45667.5393171296</v>
      </c>
      <c r="V3188" s="7">
        <v>45918.5791319444</v>
      </c>
      <c r="W3188" s="3"/>
    </row>
    <row r="3189" ht="15.05" spans="1:23">
      <c r="A3189" s="4" t="str">
        <f t="array" ref="A3189">IF(SUM(--ISNUMBER(SEARCH({", AB ",", BC ",", MB ",", NB ",", NL ",", NS ",", NT ",", NU ",", ON ",", PE ",", QC ",", SK ",", YT "},UPPER(C3189))))&gt;0,"Canada","USA")</f>
        <v>USA</v>
      </c>
      <c r="B3189" s="3" t="s">
        <v>15217</v>
      </c>
      <c r="C3189" s="3" t="s">
        <v>15218</v>
      </c>
      <c r="D3189" s="3" t="s">
        <v>15214</v>
      </c>
      <c r="E3189" s="3" t="s">
        <v>15219</v>
      </c>
      <c r="F3189" s="3" t="s">
        <v>10180</v>
      </c>
      <c r="G3189" s="3" t="s">
        <v>27</v>
      </c>
      <c r="H3189" s="3" t="s">
        <v>27</v>
      </c>
      <c r="I3189" s="3">
        <v>5</v>
      </c>
      <c r="J3189" s="3">
        <v>-83.00146</v>
      </c>
      <c r="K3189" s="3">
        <v>40.10951</v>
      </c>
      <c r="L3189" s="3" t="s">
        <v>15216</v>
      </c>
      <c r="M3189" s="3">
        <v>0</v>
      </c>
      <c r="N3189" s="3">
        <v>0</v>
      </c>
      <c r="O3189" s="3">
        <v>0</v>
      </c>
      <c r="P3189" s="3">
        <v>0</v>
      </c>
      <c r="Q3189" s="3" t="s">
        <v>29</v>
      </c>
      <c r="R3189" s="3" t="s">
        <v>30</v>
      </c>
      <c r="S3189" s="3"/>
      <c r="T3189" s="3"/>
      <c r="U3189" s="7">
        <v>45666.6901388889</v>
      </c>
      <c r="V3189" s="7">
        <v>45918.5792592593</v>
      </c>
      <c r="W3189" s="3"/>
    </row>
    <row r="3190" ht="15.05" spans="1:23">
      <c r="A3190" s="4" t="str">
        <f t="array" ref="A3190">IF(SUM(--ISNUMBER(SEARCH({", AB ",", BC ",", MB ",", NB ",", NL ",", NS ",", NT ",", NU ",", ON ",", PE ",", QC ",", SK ",", YT "},UPPER(C3190))))&gt;0,"Canada","USA")</f>
        <v>USA</v>
      </c>
      <c r="B3190" s="3" t="s">
        <v>15220</v>
      </c>
      <c r="C3190" s="3" t="s">
        <v>15221</v>
      </c>
      <c r="D3190" s="3" t="s">
        <v>15222</v>
      </c>
      <c r="E3190" s="3" t="s">
        <v>15223</v>
      </c>
      <c r="F3190" s="3"/>
      <c r="G3190" s="3" t="s">
        <v>27</v>
      </c>
      <c r="H3190" s="3" t="s">
        <v>27</v>
      </c>
      <c r="I3190" s="3">
        <v>5</v>
      </c>
      <c r="J3190" s="3">
        <v>-89.8248</v>
      </c>
      <c r="K3190" s="3">
        <v>36.92697</v>
      </c>
      <c r="L3190" s="3" t="s">
        <v>15224</v>
      </c>
      <c r="M3190" s="3">
        <v>0</v>
      </c>
      <c r="N3190" s="3">
        <v>0</v>
      </c>
      <c r="O3190" s="3">
        <v>0</v>
      </c>
      <c r="P3190" s="3">
        <v>0</v>
      </c>
      <c r="Q3190" s="3" t="s">
        <v>29</v>
      </c>
      <c r="R3190" s="3" t="s">
        <v>30</v>
      </c>
      <c r="S3190" s="3"/>
      <c r="T3190" s="3"/>
      <c r="U3190" s="7">
        <v>45665.540150463</v>
      </c>
      <c r="V3190" s="7">
        <v>45832.5402083333</v>
      </c>
      <c r="W3190" s="3"/>
    </row>
    <row r="3191" ht="15.05" spans="1:23">
      <c r="A3191" s="4" t="str">
        <f t="array" ref="A3191">IF(SUM(--ISNUMBER(SEARCH({", AB ",", BC ",", MB ",", NB ",", NL ",", NS ",", NT ",", NU ",", ON ",", PE ",", QC ",", SK ",", YT "},UPPER(C3191))))&gt;0,"Canada","USA")</f>
        <v>USA</v>
      </c>
      <c r="B3191" s="3" t="s">
        <v>15225</v>
      </c>
      <c r="C3191" s="3" t="s">
        <v>15226</v>
      </c>
      <c r="D3191" s="3" t="s">
        <v>15227</v>
      </c>
      <c r="E3191" s="3" t="s">
        <v>15228</v>
      </c>
      <c r="F3191" s="3"/>
      <c r="G3191" s="3" t="s">
        <v>27</v>
      </c>
      <c r="H3191" s="3" t="s">
        <v>91</v>
      </c>
      <c r="I3191" s="3">
        <v>5</v>
      </c>
      <c r="J3191" s="3">
        <v>-82.49855</v>
      </c>
      <c r="K3191" s="3">
        <v>35.59229</v>
      </c>
      <c r="L3191" s="3" t="s">
        <v>15229</v>
      </c>
      <c r="M3191" s="3">
        <v>0</v>
      </c>
      <c r="N3191" s="3">
        <v>0</v>
      </c>
      <c r="O3191" s="3">
        <v>0</v>
      </c>
      <c r="P3191" s="3">
        <v>0</v>
      </c>
      <c r="Q3191" s="3" t="s">
        <v>29</v>
      </c>
      <c r="R3191" s="3" t="s">
        <v>30</v>
      </c>
      <c r="S3191" s="3"/>
      <c r="T3191" s="3"/>
      <c r="U3191" s="7">
        <v>45662.1208333333</v>
      </c>
      <c r="V3191" s="7">
        <v>45833.4700115741</v>
      </c>
      <c r="W3191" s="3"/>
    </row>
    <row r="3192" ht="15.05" spans="1:23">
      <c r="A3192" s="4" t="str">
        <f t="array" ref="A3192">IF(SUM(--ISNUMBER(SEARCH({", AB ",", BC ",", MB ",", NB ",", NL ",", NS ",", NT ",", NU ",", ON ",", PE ",", QC ",", SK ",", YT "},UPPER(C3192))))&gt;0,"Canada","USA")</f>
        <v>USA</v>
      </c>
      <c r="B3192" s="3" t="s">
        <v>15230</v>
      </c>
      <c r="C3192" s="3" t="s">
        <v>15231</v>
      </c>
      <c r="D3192" s="3" t="s">
        <v>15232</v>
      </c>
      <c r="E3192" s="3" t="s">
        <v>2308</v>
      </c>
      <c r="F3192" s="3"/>
      <c r="G3192" s="3" t="s">
        <v>27</v>
      </c>
      <c r="H3192" s="3" t="s">
        <v>27</v>
      </c>
      <c r="I3192" s="3">
        <v>5</v>
      </c>
      <c r="J3192" s="3">
        <v>-84.57195</v>
      </c>
      <c r="K3192" s="3">
        <v>37.24186</v>
      </c>
      <c r="L3192" s="3" t="s">
        <v>15233</v>
      </c>
      <c r="M3192" s="3">
        <v>0</v>
      </c>
      <c r="N3192" s="3">
        <v>0</v>
      </c>
      <c r="O3192" s="3">
        <v>0</v>
      </c>
      <c r="P3192" s="3">
        <v>0</v>
      </c>
      <c r="Q3192" s="3" t="s">
        <v>29</v>
      </c>
      <c r="R3192" s="3" t="s">
        <v>30</v>
      </c>
      <c r="S3192" s="3"/>
      <c r="T3192" s="3"/>
      <c r="U3192" s="7">
        <v>45666.6041550926</v>
      </c>
      <c r="V3192" s="7">
        <v>45831.4253703704</v>
      </c>
      <c r="W3192" s="3"/>
    </row>
    <row r="3193" ht="15.05" spans="1:23">
      <c r="A3193" s="4" t="str">
        <f t="array" ref="A3193">IF(SUM(--ISNUMBER(SEARCH({", AB ",", BC ",", MB ",", NB ",", NL ",", NS ",", NT ",", NU ",", ON ",", PE ",", QC ",", SK ",", YT "},UPPER(C3193))))&gt;0,"Canada","USA")</f>
        <v>USA</v>
      </c>
      <c r="B3193" s="3" t="s">
        <v>15234</v>
      </c>
      <c r="C3193" s="3" t="s">
        <v>15235</v>
      </c>
      <c r="D3193" s="3" t="s">
        <v>15236</v>
      </c>
      <c r="E3193" s="3" t="s">
        <v>15237</v>
      </c>
      <c r="F3193" s="3" t="s">
        <v>15238</v>
      </c>
      <c r="G3193" s="3" t="s">
        <v>27</v>
      </c>
      <c r="H3193" s="3" t="s">
        <v>27</v>
      </c>
      <c r="I3193" s="3">
        <v>5</v>
      </c>
      <c r="J3193" s="3">
        <v>-71.7689064893454</v>
      </c>
      <c r="K3193" s="8" t="s">
        <v>15239</v>
      </c>
      <c r="L3193" s="3" t="s">
        <v>15240</v>
      </c>
      <c r="M3193" s="3">
        <v>0</v>
      </c>
      <c r="N3193" s="3">
        <v>0</v>
      </c>
      <c r="O3193" s="3">
        <v>0</v>
      </c>
      <c r="P3193" s="3">
        <v>0</v>
      </c>
      <c r="Q3193" s="3" t="s">
        <v>29</v>
      </c>
      <c r="R3193" s="3" t="s">
        <v>30</v>
      </c>
      <c r="S3193" s="3"/>
      <c r="T3193" s="3"/>
      <c r="U3193" s="7">
        <v>45666.6592592593</v>
      </c>
      <c r="V3193" s="7">
        <v>45918.5766898148</v>
      </c>
      <c r="W3193" s="3"/>
    </row>
    <row r="3194" ht="15.05" spans="1:23">
      <c r="A3194" s="4" t="str">
        <f t="array" ref="A3194">IF(SUM(--ISNUMBER(SEARCH({", AB ",", BC ",", MB ",", NB ",", NL ",", NS ",", NT ",", NU ",", ON ",", PE ",", QC ",", SK ",", YT "},UPPER(C3194))))&gt;0,"Canada","USA")</f>
        <v>USA</v>
      </c>
      <c r="B3194" s="3" t="s">
        <v>15241</v>
      </c>
      <c r="C3194" s="3" t="s">
        <v>15242</v>
      </c>
      <c r="D3194" s="3" t="s">
        <v>15243</v>
      </c>
      <c r="E3194" s="3" t="s">
        <v>15244</v>
      </c>
      <c r="F3194" s="3"/>
      <c r="G3194" s="3" t="s">
        <v>27</v>
      </c>
      <c r="H3194" s="3" t="s">
        <v>91</v>
      </c>
      <c r="I3194" s="3">
        <v>5</v>
      </c>
      <c r="J3194" s="3">
        <v>-98.7051941031727</v>
      </c>
      <c r="K3194" s="8" t="s">
        <v>15245</v>
      </c>
      <c r="L3194" s="3"/>
      <c r="M3194" s="3">
        <v>0</v>
      </c>
      <c r="N3194" s="3">
        <v>0</v>
      </c>
      <c r="O3194" s="3">
        <v>0</v>
      </c>
      <c r="P3194" s="3">
        <v>0</v>
      </c>
      <c r="Q3194" s="3" t="s">
        <v>29</v>
      </c>
      <c r="R3194" s="3" t="s">
        <v>30</v>
      </c>
      <c r="S3194" s="3"/>
      <c r="T3194" s="3"/>
      <c r="U3194" s="7">
        <v>45856.5311458333</v>
      </c>
      <c r="V3194" s="7">
        <v>45856.6109027778</v>
      </c>
      <c r="W3194" s="3"/>
    </row>
    <row r="3195" ht="15.05" spans="1:23">
      <c r="A3195" s="4" t="str">
        <f t="array" ref="A3195">IF(SUM(--ISNUMBER(SEARCH({", AB ",", BC ",", MB ",", NB ",", NL ",", NS ",", NT ",", NU ",", ON ",", PE ",", QC ",", SK ",", YT "},UPPER(C3195))))&gt;0,"Canada","USA")</f>
        <v>USA</v>
      </c>
      <c r="B3195" s="3" t="s">
        <v>15246</v>
      </c>
      <c r="C3195" s="3" t="s">
        <v>15247</v>
      </c>
      <c r="D3195" s="3" t="s">
        <v>15248</v>
      </c>
      <c r="E3195" s="3" t="s">
        <v>15249</v>
      </c>
      <c r="F3195" s="3"/>
      <c r="G3195" s="3" t="s">
        <v>27</v>
      </c>
      <c r="H3195" s="3" t="s">
        <v>27</v>
      </c>
      <c r="I3195" s="3">
        <v>3</v>
      </c>
      <c r="J3195" s="3">
        <v>-121.865251899999</v>
      </c>
      <c r="K3195" s="8" t="s">
        <v>15250</v>
      </c>
      <c r="L3195" s="3" t="s">
        <v>15251</v>
      </c>
      <c r="M3195" s="3">
        <v>0</v>
      </c>
      <c r="N3195" s="3">
        <v>0</v>
      </c>
      <c r="O3195" s="3">
        <v>0</v>
      </c>
      <c r="P3195" s="3">
        <v>0</v>
      </c>
      <c r="Q3195" s="3" t="s">
        <v>29</v>
      </c>
      <c r="R3195" s="3" t="s">
        <v>30</v>
      </c>
      <c r="S3195" s="3"/>
      <c r="T3195" s="3"/>
      <c r="U3195" s="7">
        <v>45666.7227662037</v>
      </c>
      <c r="V3195" s="7">
        <v>45841.6918171296</v>
      </c>
      <c r="W3195" s="3"/>
    </row>
    <row r="3196" ht="15.05" spans="1:23">
      <c r="A3196" s="4" t="str">
        <f t="array" ref="A3196">IF(SUM(--ISNUMBER(SEARCH({", AB ",", BC ",", MB ",", NB ",", NL ",", NS ",", NT ",", NU ",", ON ",", PE ",", QC ",", SK ",", YT "},UPPER(C3196))))&gt;0,"Canada","USA")</f>
        <v>USA</v>
      </c>
      <c r="B3196" s="3" t="s">
        <v>15252</v>
      </c>
      <c r="C3196" s="3" t="s">
        <v>15253</v>
      </c>
      <c r="D3196" s="3" t="s">
        <v>15254</v>
      </c>
      <c r="E3196" s="3" t="s">
        <v>15255</v>
      </c>
      <c r="F3196" s="3"/>
      <c r="G3196" s="3" t="s">
        <v>27</v>
      </c>
      <c r="H3196" s="3" t="s">
        <v>91</v>
      </c>
      <c r="I3196" s="3">
        <v>2</v>
      </c>
      <c r="J3196" s="3">
        <v>-122.83808</v>
      </c>
      <c r="K3196" s="3">
        <v>45.44005</v>
      </c>
      <c r="L3196" s="3" t="s">
        <v>15256</v>
      </c>
      <c r="M3196" s="3">
        <v>0</v>
      </c>
      <c r="N3196" s="3">
        <v>0</v>
      </c>
      <c r="O3196" s="3">
        <v>0</v>
      </c>
      <c r="P3196" s="3">
        <v>0</v>
      </c>
      <c r="Q3196" s="3" t="s">
        <v>29</v>
      </c>
      <c r="R3196" s="3" t="s">
        <v>30</v>
      </c>
      <c r="S3196" s="3"/>
      <c r="T3196" s="3"/>
      <c r="U3196" s="7">
        <v>45666.679375</v>
      </c>
      <c r="V3196" s="7">
        <v>45841.48125</v>
      </c>
      <c r="W3196" s="3"/>
    </row>
    <row r="3197" ht="15.05" spans="1:23">
      <c r="A3197" s="4" t="str">
        <f t="array" ref="A3197">IF(SUM(--ISNUMBER(SEARCH({", AB ",", BC ",", MB ",", NB ",", NL ",", NS ",", NT ",", NU ",", ON ",", PE ",", QC ",", SK ",", YT "},UPPER(C3197))))&gt;0,"Canada","USA")</f>
        <v>USA</v>
      </c>
      <c r="B3197" s="3" t="s">
        <v>15257</v>
      </c>
      <c r="C3197" s="3" t="s">
        <v>15258</v>
      </c>
      <c r="D3197" s="3" t="s">
        <v>15259</v>
      </c>
      <c r="E3197" s="3" t="s">
        <v>15260</v>
      </c>
      <c r="F3197" s="3"/>
      <c r="G3197" s="3" t="s">
        <v>27</v>
      </c>
      <c r="H3197" s="3" t="s">
        <v>27</v>
      </c>
      <c r="I3197" s="3">
        <v>5</v>
      </c>
      <c r="J3197" s="3">
        <v>-123.88542</v>
      </c>
      <c r="K3197" s="3">
        <v>46.98326</v>
      </c>
      <c r="L3197" s="3" t="s">
        <v>15261</v>
      </c>
      <c r="M3197" s="3">
        <v>0</v>
      </c>
      <c r="N3197" s="3">
        <v>0</v>
      </c>
      <c r="O3197" s="3">
        <v>0</v>
      </c>
      <c r="P3197" s="3">
        <v>0</v>
      </c>
      <c r="Q3197" s="3" t="s">
        <v>29</v>
      </c>
      <c r="R3197" s="3" t="s">
        <v>30</v>
      </c>
      <c r="S3197" s="3"/>
      <c r="T3197" s="3"/>
      <c r="U3197" s="7">
        <v>45603.5800347222</v>
      </c>
      <c r="V3197" s="7">
        <v>45866.4052662037</v>
      </c>
      <c r="W3197" s="3"/>
    </row>
    <row r="3198" ht="15.05" spans="1:23">
      <c r="A3198" s="4" t="str">
        <f t="array" ref="A3198">IF(SUM(--ISNUMBER(SEARCH({", AB ",", BC ",", MB ",", NB ",", NL ",", NS ",", NT ",", NU ",", ON ",", PE ",", QC ",", SK ",", YT "},UPPER(C3198))))&gt;0,"Canada","USA")</f>
        <v>USA</v>
      </c>
      <c r="B3198" s="3" t="s">
        <v>15262</v>
      </c>
      <c r="C3198" s="3" t="s">
        <v>15263</v>
      </c>
      <c r="D3198" s="3" t="s">
        <v>15264</v>
      </c>
      <c r="E3198" s="3" t="s">
        <v>15265</v>
      </c>
      <c r="F3198" s="3"/>
      <c r="G3198" s="3" t="s">
        <v>27</v>
      </c>
      <c r="H3198" s="3" t="s">
        <v>27</v>
      </c>
      <c r="I3198" s="3">
        <v>5</v>
      </c>
      <c r="J3198" s="3">
        <v>-108.53255</v>
      </c>
      <c r="K3198" s="3">
        <v>39.04348</v>
      </c>
      <c r="L3198" s="3" t="s">
        <v>15266</v>
      </c>
      <c r="M3198" s="3">
        <v>0</v>
      </c>
      <c r="N3198" s="3">
        <v>0</v>
      </c>
      <c r="O3198" s="3">
        <v>0</v>
      </c>
      <c r="P3198" s="3">
        <v>0</v>
      </c>
      <c r="Q3198" s="3" t="s">
        <v>29</v>
      </c>
      <c r="R3198" s="3" t="s">
        <v>30</v>
      </c>
      <c r="S3198" s="3"/>
      <c r="T3198" s="3"/>
      <c r="U3198" s="7">
        <v>45643.702337963</v>
      </c>
      <c r="V3198" s="7">
        <v>45820.6833564815</v>
      </c>
      <c r="W3198" s="3"/>
    </row>
    <row r="3199" ht="15.05" spans="1:23">
      <c r="A3199" s="4" t="str">
        <f t="array" ref="A3199">IF(SUM(--ISNUMBER(SEARCH({", AB ",", BC ",", MB ",", NB ",", NL ",", NS ",", NT ",", NU ",", ON ",", PE ",", QC ",", SK ",", YT "},UPPER(C3199))))&gt;0,"Canada","USA")</f>
        <v>USA</v>
      </c>
      <c r="B3199" s="3" t="s">
        <v>15267</v>
      </c>
      <c r="C3199" s="3" t="s">
        <v>15268</v>
      </c>
      <c r="D3199" s="3" t="s">
        <v>15269</v>
      </c>
      <c r="E3199" s="3" t="s">
        <v>15270</v>
      </c>
      <c r="F3199" s="3"/>
      <c r="G3199" s="3" t="s">
        <v>91</v>
      </c>
      <c r="H3199" s="3" t="s">
        <v>27</v>
      </c>
      <c r="I3199" s="3">
        <v>4</v>
      </c>
      <c r="J3199" s="3">
        <v>-73.73121</v>
      </c>
      <c r="K3199" s="3">
        <v>42.68095</v>
      </c>
      <c r="L3199" s="3" t="s">
        <v>15271</v>
      </c>
      <c r="M3199" s="3">
        <v>100</v>
      </c>
      <c r="N3199" s="3">
        <v>100</v>
      </c>
      <c r="O3199" s="3">
        <v>0</v>
      </c>
      <c r="P3199" s="3">
        <v>0</v>
      </c>
      <c r="Q3199" s="3" t="s">
        <v>29</v>
      </c>
      <c r="R3199" s="3" t="s">
        <v>30</v>
      </c>
      <c r="S3199" s="3"/>
      <c r="T3199" s="3"/>
      <c r="U3199" s="7">
        <v>45664.6218865741</v>
      </c>
      <c r="V3199" s="7">
        <v>45838.5511689815</v>
      </c>
      <c r="W3199" s="3"/>
    </row>
    <row r="3200" ht="15.05" spans="1:23">
      <c r="A3200" s="4" t="str">
        <f t="array" ref="A3200">IF(SUM(--ISNUMBER(SEARCH({", AB ",", BC ",", MB ",", NB ",", NL ",", NS ",", NT ",", NU ",", ON ",", PE ",", QC ",", SK ",", YT "},UPPER(C3200))))&gt;0,"Canada","USA")</f>
        <v>USA</v>
      </c>
      <c r="B3200" s="3" t="s">
        <v>15272</v>
      </c>
      <c r="C3200" s="3" t="s">
        <v>15273</v>
      </c>
      <c r="D3200" s="3" t="s">
        <v>15274</v>
      </c>
      <c r="E3200" s="3" t="s">
        <v>15275</v>
      </c>
      <c r="F3200" s="3" t="s">
        <v>15276</v>
      </c>
      <c r="G3200" s="3" t="s">
        <v>27</v>
      </c>
      <c r="H3200" s="3" t="s">
        <v>27</v>
      </c>
      <c r="I3200" s="3">
        <v>6</v>
      </c>
      <c r="J3200" s="3">
        <v>-72.99541</v>
      </c>
      <c r="K3200" s="3">
        <v>40.84722</v>
      </c>
      <c r="L3200" s="3" t="s">
        <v>15277</v>
      </c>
      <c r="M3200" s="3">
        <v>0</v>
      </c>
      <c r="N3200" s="3">
        <v>0</v>
      </c>
      <c r="O3200" s="3">
        <v>0</v>
      </c>
      <c r="P3200" s="3">
        <v>0</v>
      </c>
      <c r="Q3200" s="3" t="s">
        <v>29</v>
      </c>
      <c r="R3200" s="3" t="s">
        <v>30</v>
      </c>
      <c r="S3200" s="3"/>
      <c r="T3200" s="3"/>
      <c r="U3200" s="7">
        <v>45669.6504513889</v>
      </c>
      <c r="V3200" s="7">
        <v>45835.6408101852</v>
      </c>
      <c r="W3200" s="3"/>
    </row>
    <row r="3201" ht="15.05" spans="1:23">
      <c r="A3201" s="4" t="str">
        <f t="array" ref="A3201">IF(SUM(--ISNUMBER(SEARCH({", AB ",", BC ",", MB ",", NB ",", NL ",", NS ",", NT ",", NU ",", ON ",", PE ",", QC ",", SK ",", YT "},UPPER(C3201))))&gt;0,"Canada","USA")</f>
        <v>USA</v>
      </c>
      <c r="B3201" s="3" t="s">
        <v>15278</v>
      </c>
      <c r="C3201" s="3" t="s">
        <v>15279</v>
      </c>
      <c r="D3201" s="3" t="s">
        <v>15280</v>
      </c>
      <c r="E3201" s="3" t="s">
        <v>15281</v>
      </c>
      <c r="F3201" s="3"/>
      <c r="G3201" s="3" t="s">
        <v>27</v>
      </c>
      <c r="H3201" s="3" t="s">
        <v>91</v>
      </c>
      <c r="I3201" s="3">
        <v>5</v>
      </c>
      <c r="J3201" s="3">
        <v>-77.5289828739821</v>
      </c>
      <c r="K3201" s="8" t="s">
        <v>15282</v>
      </c>
      <c r="L3201" s="3" t="s">
        <v>15283</v>
      </c>
      <c r="M3201" s="3">
        <v>0</v>
      </c>
      <c r="N3201" s="3">
        <v>0</v>
      </c>
      <c r="O3201" s="3">
        <v>0</v>
      </c>
      <c r="P3201" s="3">
        <v>0</v>
      </c>
      <c r="Q3201" s="3" t="s">
        <v>29</v>
      </c>
      <c r="R3201" s="3" t="s">
        <v>30</v>
      </c>
      <c r="S3201" s="3"/>
      <c r="T3201" s="3"/>
      <c r="U3201" s="7">
        <v>45869.4838888889</v>
      </c>
      <c r="V3201" s="7">
        <v>45887.767662037</v>
      </c>
      <c r="W3201" s="3"/>
    </row>
    <row r="3202" ht="15.05" spans="1:23">
      <c r="A3202" s="4" t="str">
        <f t="array" ref="A3202">IF(SUM(--ISNUMBER(SEARCH({", AB ",", BC ",", MB ",", NB ",", NL ",", NS ",", NT ",", NU ",", ON ",", PE ",", QC ",", SK ",", YT "},UPPER(C3202))))&gt;0,"Canada","USA")</f>
        <v>USA</v>
      </c>
      <c r="B3202" s="3" t="s">
        <v>15284</v>
      </c>
      <c r="C3202" s="3" t="s">
        <v>15285</v>
      </c>
      <c r="D3202" s="3" t="s">
        <v>15286</v>
      </c>
      <c r="E3202" s="3" t="s">
        <v>15287</v>
      </c>
      <c r="F3202" s="3" t="s">
        <v>7622</v>
      </c>
      <c r="G3202" s="3" t="s">
        <v>27</v>
      </c>
      <c r="H3202" s="3" t="s">
        <v>27</v>
      </c>
      <c r="I3202" s="3">
        <v>6</v>
      </c>
      <c r="J3202" s="3">
        <v>-71.1531383740364</v>
      </c>
      <c r="K3202" s="8" t="s">
        <v>15288</v>
      </c>
      <c r="L3202" s="3"/>
      <c r="M3202" s="3">
        <v>0</v>
      </c>
      <c r="N3202" s="3">
        <v>0</v>
      </c>
      <c r="O3202" s="3">
        <v>0</v>
      </c>
      <c r="P3202" s="3">
        <v>0</v>
      </c>
      <c r="Q3202" s="3" t="s">
        <v>29</v>
      </c>
      <c r="R3202" s="3" t="s">
        <v>30</v>
      </c>
      <c r="S3202" s="3"/>
      <c r="T3202" s="3"/>
      <c r="U3202" s="7">
        <v>45666.5340046296</v>
      </c>
      <c r="V3202" s="7">
        <v>45715.6623842593</v>
      </c>
      <c r="W3202" s="3"/>
    </row>
    <row r="3203" ht="15.05" spans="1:23">
      <c r="A3203" s="4" t="str">
        <f t="array" ref="A3203">IF(SUM(--ISNUMBER(SEARCH({", AB ",", BC ",", MB ",", NB ",", NL ",", NS ",", NT ",", NU ",", ON ",", PE ",", QC ",", SK ",", YT "},UPPER(C3203))))&gt;0,"Canada","USA")</f>
        <v>USA</v>
      </c>
      <c r="B3203" s="3" t="s">
        <v>15289</v>
      </c>
      <c r="C3203" s="3" t="s">
        <v>15290</v>
      </c>
      <c r="D3203" s="3" t="s">
        <v>15291</v>
      </c>
      <c r="E3203" s="3" t="s">
        <v>15292</v>
      </c>
      <c r="F3203" s="3"/>
      <c r="G3203" s="3" t="s">
        <v>27</v>
      </c>
      <c r="H3203" s="3" t="s">
        <v>27</v>
      </c>
      <c r="I3203" s="3">
        <v>5</v>
      </c>
      <c r="J3203" s="3">
        <v>-84.24058</v>
      </c>
      <c r="K3203" s="3">
        <v>30.47095</v>
      </c>
      <c r="L3203" s="3" t="s">
        <v>15293</v>
      </c>
      <c r="M3203" s="3">
        <v>0</v>
      </c>
      <c r="N3203" s="3">
        <v>0</v>
      </c>
      <c r="O3203" s="3">
        <v>0</v>
      </c>
      <c r="P3203" s="3">
        <v>0</v>
      </c>
      <c r="Q3203" s="3" t="s">
        <v>29</v>
      </c>
      <c r="R3203" s="3" t="s">
        <v>78</v>
      </c>
      <c r="S3203" s="3"/>
      <c r="T3203" s="3"/>
      <c r="U3203" s="7">
        <v>45835.4931481481</v>
      </c>
      <c r="V3203" s="7">
        <v>45916.6883449074</v>
      </c>
      <c r="W3203" s="3"/>
    </row>
    <row r="3204" ht="15.05" spans="1:23">
      <c r="A3204" s="4" t="str">
        <f t="array" ref="A3204">IF(SUM(--ISNUMBER(SEARCH({", AB ",", BC ",", MB ",", NB ",", NL ",", NS ",", NT ",", NU ",", ON ",", PE ",", QC ",", SK ",", YT "},UPPER(C3204))))&gt;0,"Canada","USA")</f>
        <v>USA</v>
      </c>
      <c r="B3204" s="3" t="s">
        <v>15294</v>
      </c>
      <c r="C3204" s="3" t="s">
        <v>15295</v>
      </c>
      <c r="D3204" s="3" t="s">
        <v>15296</v>
      </c>
      <c r="E3204" s="3" t="s">
        <v>15297</v>
      </c>
      <c r="F3204" s="3"/>
      <c r="G3204" s="3" t="s">
        <v>91</v>
      </c>
      <c r="H3204" s="3" t="s">
        <v>27</v>
      </c>
      <c r="I3204" s="3">
        <v>5</v>
      </c>
      <c r="J3204" s="3">
        <v>-118.854661731977</v>
      </c>
      <c r="K3204" s="8" t="s">
        <v>15298</v>
      </c>
      <c r="L3204" s="3" t="s">
        <v>15299</v>
      </c>
      <c r="M3204" s="3">
        <v>180</v>
      </c>
      <c r="N3204" s="3">
        <v>120</v>
      </c>
      <c r="O3204" s="3">
        <v>0</v>
      </c>
      <c r="P3204" s="3">
        <v>0</v>
      </c>
      <c r="Q3204" s="3" t="s">
        <v>29</v>
      </c>
      <c r="R3204" s="3" t="s">
        <v>30</v>
      </c>
      <c r="S3204" s="3"/>
      <c r="T3204" s="3"/>
      <c r="U3204" s="7">
        <v>45827.6177083333</v>
      </c>
      <c r="V3204" s="7">
        <v>45891.5903125</v>
      </c>
      <c r="W3204" s="3"/>
    </row>
    <row r="3205" ht="15.05" spans="1:23">
      <c r="A3205" s="4" t="str">
        <f t="array" ref="A3205">IF(SUM(--ISNUMBER(SEARCH({", AB ",", BC ",", MB ",", NB ",", NL ",", NS ",", NT ",", NU ",", ON ",", PE ",", QC ",", SK ",", YT "},UPPER(C3205))))&gt;0,"Canada","USA")</f>
        <v>USA</v>
      </c>
      <c r="B3205" s="3" t="s">
        <v>15300</v>
      </c>
      <c r="C3205" s="3" t="s">
        <v>15301</v>
      </c>
      <c r="D3205" s="3" t="s">
        <v>15302</v>
      </c>
      <c r="E3205" s="3" t="s">
        <v>15303</v>
      </c>
      <c r="F3205" s="3"/>
      <c r="G3205" s="3" t="s">
        <v>27</v>
      </c>
      <c r="H3205" s="3" t="s">
        <v>27</v>
      </c>
      <c r="I3205" s="3">
        <v>5</v>
      </c>
      <c r="J3205" s="3">
        <v>-121.93324</v>
      </c>
      <c r="K3205" s="3">
        <v>37.49267</v>
      </c>
      <c r="L3205" s="3" t="s">
        <v>15304</v>
      </c>
      <c r="M3205" s="3">
        <v>0</v>
      </c>
      <c r="N3205" s="3">
        <v>0</v>
      </c>
      <c r="O3205" s="3">
        <v>0</v>
      </c>
      <c r="P3205" s="3">
        <v>0</v>
      </c>
      <c r="Q3205" s="3" t="s">
        <v>29</v>
      </c>
      <c r="R3205" s="3" t="s">
        <v>30</v>
      </c>
      <c r="S3205" s="3"/>
      <c r="T3205" s="3"/>
      <c r="U3205" s="7">
        <v>45643.6131597222</v>
      </c>
      <c r="V3205" s="7">
        <v>45820.5604282407</v>
      </c>
      <c r="W3205" s="3"/>
    </row>
    <row r="3206" ht="15.05" spans="1:23">
      <c r="A3206" s="4" t="str">
        <f t="array" ref="A3206">IF(SUM(--ISNUMBER(SEARCH({", AB ",", BC ",", MB ",", NB ",", NL ",", NS ",", NT ",", NU ",", ON ",", PE ",", QC ",", SK ",", YT "},UPPER(C3206))))&gt;0,"Canada","USA")</f>
        <v>USA</v>
      </c>
      <c r="B3206" s="3" t="s">
        <v>15305</v>
      </c>
      <c r="C3206" s="3" t="s">
        <v>15306</v>
      </c>
      <c r="D3206" s="3" t="s">
        <v>15307</v>
      </c>
      <c r="E3206" s="3" t="s">
        <v>15308</v>
      </c>
      <c r="F3206" s="3" t="s">
        <v>62</v>
      </c>
      <c r="G3206" s="3" t="s">
        <v>27</v>
      </c>
      <c r="H3206" s="3" t="s">
        <v>27</v>
      </c>
      <c r="I3206" s="3">
        <v>5</v>
      </c>
      <c r="J3206" s="3">
        <v>-113.62478</v>
      </c>
      <c r="K3206" s="3">
        <v>53.5562</v>
      </c>
      <c r="L3206" s="3" t="s">
        <v>15309</v>
      </c>
      <c r="M3206" s="3"/>
      <c r="N3206" s="3"/>
      <c r="O3206" s="3"/>
      <c r="P3206" s="3"/>
      <c r="Q3206" s="3" t="s">
        <v>29</v>
      </c>
      <c r="R3206" s="3" t="s">
        <v>30</v>
      </c>
      <c r="S3206" s="3"/>
      <c r="T3206" s="3"/>
      <c r="U3206" s="7">
        <v>45518.9871875</v>
      </c>
      <c r="V3206" s="7">
        <v>45852.4063425926</v>
      </c>
      <c r="W3206" s="3"/>
    </row>
    <row r="3207" ht="15.05" spans="1:23">
      <c r="A3207" s="4" t="str">
        <f t="array" ref="A3207">IF(SUM(--ISNUMBER(SEARCH({", AB ",", BC ",", MB ",", NB ",", NL ",", NS ",", NT ",", NU ",", ON ",", PE ",", QC ",", SK ",", YT "},UPPER(C3207))))&gt;0,"Canada","USA")</f>
        <v>USA</v>
      </c>
      <c r="B3207" s="3" t="s">
        <v>15305</v>
      </c>
      <c r="C3207" s="3" t="s">
        <v>15306</v>
      </c>
      <c r="D3207" s="3" t="s">
        <v>15307</v>
      </c>
      <c r="E3207" s="3" t="s">
        <v>15308</v>
      </c>
      <c r="F3207" s="3" t="s">
        <v>15310</v>
      </c>
      <c r="G3207" s="3" t="s">
        <v>27</v>
      </c>
      <c r="H3207" s="3" t="s">
        <v>27</v>
      </c>
      <c r="I3207" s="3">
        <v>5</v>
      </c>
      <c r="J3207" s="3">
        <v>-113.62478</v>
      </c>
      <c r="K3207" s="3">
        <v>53.5562</v>
      </c>
      <c r="L3207" s="3" t="s">
        <v>15309</v>
      </c>
      <c r="M3207" s="3"/>
      <c r="N3207" s="3"/>
      <c r="O3207" s="3"/>
      <c r="P3207" s="3"/>
      <c r="Q3207" s="3" t="s">
        <v>29</v>
      </c>
      <c r="R3207" s="3" t="s">
        <v>30</v>
      </c>
      <c r="S3207" s="3"/>
      <c r="T3207" s="3"/>
      <c r="U3207" s="7">
        <v>45518.186712963</v>
      </c>
      <c r="V3207" s="7">
        <v>45709.6563657407</v>
      </c>
      <c r="W3207" s="3"/>
    </row>
    <row r="3208" ht="15.05" spans="1:23">
      <c r="A3208" s="4" t="str">
        <f t="array" ref="A3208">IF(SUM(--ISNUMBER(SEARCH({", AB ",", BC ",", MB ",", NB ",", NL ",", NS ",", NT ",", NU ",", ON ",", PE ",", QC ",", SK ",", YT "},UPPER(C3208))))&gt;0,"Canada","USA")</f>
        <v>USA</v>
      </c>
      <c r="B3208" s="3" t="s">
        <v>15311</v>
      </c>
      <c r="C3208" s="3" t="s">
        <v>15312</v>
      </c>
      <c r="D3208" s="3" t="s">
        <v>15313</v>
      </c>
      <c r="E3208" s="3" t="s">
        <v>15314</v>
      </c>
      <c r="F3208" s="3"/>
      <c r="G3208" s="3" t="s">
        <v>27</v>
      </c>
      <c r="H3208" s="3" t="s">
        <v>91</v>
      </c>
      <c r="I3208" s="3">
        <v>5</v>
      </c>
      <c r="J3208" s="3">
        <v>-85.55512</v>
      </c>
      <c r="K3208" s="3">
        <v>38.20917</v>
      </c>
      <c r="L3208" s="3" t="s">
        <v>15315</v>
      </c>
      <c r="M3208" s="3">
        <v>0</v>
      </c>
      <c r="N3208" s="3">
        <v>0</v>
      </c>
      <c r="O3208" s="3">
        <v>0</v>
      </c>
      <c r="P3208" s="3">
        <v>0</v>
      </c>
      <c r="Q3208" s="3" t="s">
        <v>29</v>
      </c>
      <c r="R3208" s="3" t="s">
        <v>30</v>
      </c>
      <c r="S3208" s="3"/>
      <c r="T3208" s="3"/>
      <c r="U3208" s="7">
        <v>45666.589849537</v>
      </c>
      <c r="V3208" s="7">
        <v>45831.4340046296</v>
      </c>
      <c r="W3208" s="3"/>
    </row>
    <row r="3209" ht="15.05" spans="1:23">
      <c r="A3209" s="4" t="str">
        <f t="array" ref="A3209">IF(SUM(--ISNUMBER(SEARCH({", AB ",", BC ",", MB ",", NB ",", NL ",", NS ",", NT ",", NU ",", ON ",", PE ",", QC ",", SK ",", YT "},UPPER(C3209))))&gt;0,"Canada","USA")</f>
        <v>USA</v>
      </c>
      <c r="B3209" s="3" t="s">
        <v>15316</v>
      </c>
      <c r="C3209" s="3" t="s">
        <v>15317</v>
      </c>
      <c r="D3209" s="3" t="s">
        <v>15318</v>
      </c>
      <c r="E3209" s="3" t="s">
        <v>15319</v>
      </c>
      <c r="F3209" s="3" t="s">
        <v>15320</v>
      </c>
      <c r="G3209" s="3" t="s">
        <v>27</v>
      </c>
      <c r="H3209" s="3" t="s">
        <v>27</v>
      </c>
      <c r="I3209" s="3">
        <v>6</v>
      </c>
      <c r="J3209" s="3">
        <v>-71.2257109046922</v>
      </c>
      <c r="K3209" s="8" t="s">
        <v>15321</v>
      </c>
      <c r="L3209" s="3"/>
      <c r="M3209" s="3">
        <v>0</v>
      </c>
      <c r="N3209" s="3">
        <v>0</v>
      </c>
      <c r="O3209" s="3">
        <v>0</v>
      </c>
      <c r="P3209" s="3">
        <v>0</v>
      </c>
      <c r="Q3209" s="3" t="s">
        <v>29</v>
      </c>
      <c r="R3209" s="3" t="s">
        <v>30</v>
      </c>
      <c r="S3209" s="3"/>
      <c r="T3209" s="3"/>
      <c r="U3209" s="7">
        <v>45666.4041666667</v>
      </c>
      <c r="V3209" s="7">
        <v>45778.3703703704</v>
      </c>
      <c r="W3209" s="3"/>
    </row>
    <row r="3210" ht="15.05" spans="1:23">
      <c r="A3210" s="4" t="str">
        <f t="array" ref="A3210">IF(SUM(--ISNUMBER(SEARCH({", AB ",", BC ",", MB ",", NB ",", NL ",", NS ",", NT ",", NU ",", ON ",", PE ",", QC ",", SK ",", YT "},UPPER(C3210))))&gt;0,"Canada","USA")</f>
        <v>USA</v>
      </c>
      <c r="B3210" s="3" t="s">
        <v>15322</v>
      </c>
      <c r="C3210" s="3" t="s">
        <v>15323</v>
      </c>
      <c r="D3210" s="3" t="s">
        <v>15324</v>
      </c>
      <c r="E3210" s="3" t="s">
        <v>15325</v>
      </c>
      <c r="F3210" s="3"/>
      <c r="G3210" s="3" t="s">
        <v>27</v>
      </c>
      <c r="H3210" s="3" t="s">
        <v>27</v>
      </c>
      <c r="I3210" s="3">
        <v>5</v>
      </c>
      <c r="J3210" s="3">
        <v>-98.47341</v>
      </c>
      <c r="K3210" s="3">
        <v>45.45629</v>
      </c>
      <c r="L3210" s="3" t="s">
        <v>15326</v>
      </c>
      <c r="M3210" s="3">
        <v>0</v>
      </c>
      <c r="N3210" s="3">
        <v>0</v>
      </c>
      <c r="O3210" s="3">
        <v>0</v>
      </c>
      <c r="P3210" s="3">
        <v>0</v>
      </c>
      <c r="Q3210" s="3" t="s">
        <v>29</v>
      </c>
      <c r="R3210" s="3" t="s">
        <v>30</v>
      </c>
      <c r="S3210" s="3"/>
      <c r="T3210" s="3"/>
      <c r="U3210" s="7">
        <v>45615.5897222222</v>
      </c>
      <c r="V3210" s="7">
        <v>45845.6530555556</v>
      </c>
      <c r="W3210" s="3"/>
    </row>
    <row r="3211" ht="15.05" spans="1:23">
      <c r="A3211" s="4" t="str">
        <f t="array" ref="A3211">IF(SUM(--ISNUMBER(SEARCH({", AB ",", BC ",", MB ",", NB ",", NL ",", NS ",", NT ",", NU ",", ON ",", PE ",", QC ",", SK ",", YT "},UPPER(C3211))))&gt;0,"Canada","USA")</f>
        <v>USA</v>
      </c>
      <c r="B3211" s="3" t="s">
        <v>15327</v>
      </c>
      <c r="C3211" s="3" t="s">
        <v>15328</v>
      </c>
      <c r="D3211" s="3" t="s">
        <v>15329</v>
      </c>
      <c r="E3211" s="3" t="s">
        <v>15330</v>
      </c>
      <c r="F3211" s="3" t="s">
        <v>2414</v>
      </c>
      <c r="G3211" s="3" t="s">
        <v>27</v>
      </c>
      <c r="H3211" s="3" t="s">
        <v>27</v>
      </c>
      <c r="I3211" s="3">
        <v>6</v>
      </c>
      <c r="J3211" s="3">
        <v>-122.3254026</v>
      </c>
      <c r="K3211" s="3">
        <v>47.7402411</v>
      </c>
      <c r="L3211" s="3" t="s">
        <v>15331</v>
      </c>
      <c r="M3211" s="3">
        <v>0</v>
      </c>
      <c r="N3211" s="3">
        <v>0</v>
      </c>
      <c r="O3211" s="3">
        <v>0</v>
      </c>
      <c r="P3211" s="3">
        <v>0</v>
      </c>
      <c r="Q3211" s="3" t="s">
        <v>29</v>
      </c>
      <c r="R3211" s="3" t="s">
        <v>30</v>
      </c>
      <c r="S3211" s="3"/>
      <c r="T3211" s="3"/>
      <c r="U3211" s="7">
        <v>45665.5715509259</v>
      </c>
      <c r="V3211" s="7">
        <v>45887.7636574074</v>
      </c>
      <c r="W3211" s="3"/>
    </row>
    <row r="3212" ht="15.05" spans="1:23">
      <c r="A3212" s="4" t="str">
        <f t="array" ref="A3212">IF(SUM(--ISNUMBER(SEARCH({", AB ",", BC ",", MB ",", NB ",", NL ",", NS ",", NT ",", NU ",", ON ",", PE ",", QC ",", SK ",", YT "},UPPER(C3212))))&gt;0,"Canada","USA")</f>
        <v>USA</v>
      </c>
      <c r="B3212" s="3" t="s">
        <v>15332</v>
      </c>
      <c r="C3212" s="3" t="s">
        <v>15333</v>
      </c>
      <c r="D3212" s="3" t="s">
        <v>15334</v>
      </c>
      <c r="E3212" s="3" t="s">
        <v>15335</v>
      </c>
      <c r="F3212" s="3" t="s">
        <v>15336</v>
      </c>
      <c r="G3212" s="3" t="s">
        <v>27</v>
      </c>
      <c r="H3212" s="3" t="s">
        <v>27</v>
      </c>
      <c r="I3212" s="3">
        <v>1</v>
      </c>
      <c r="J3212" s="3">
        <v>-98.48915</v>
      </c>
      <c r="K3212" s="3">
        <v>33.9082</v>
      </c>
      <c r="L3212" s="3" t="s">
        <v>15337</v>
      </c>
      <c r="M3212" s="3">
        <v>0</v>
      </c>
      <c r="N3212" s="3">
        <v>0</v>
      </c>
      <c r="O3212" s="3">
        <v>0</v>
      </c>
      <c r="P3212" s="3">
        <v>0</v>
      </c>
      <c r="Q3212" s="3" t="s">
        <v>29</v>
      </c>
      <c r="R3212" s="3" t="s">
        <v>30</v>
      </c>
      <c r="S3212" s="3"/>
      <c r="T3212" s="3"/>
      <c r="U3212" s="7">
        <v>45622.7002893519</v>
      </c>
      <c r="V3212" s="7">
        <v>45910.3790046296</v>
      </c>
      <c r="W3212" s="3"/>
    </row>
    <row r="3213" ht="15.05" spans="1:23">
      <c r="A3213" s="4" t="str">
        <f t="array" ref="A3213">IF(SUM(--ISNUMBER(SEARCH({", AB ",", BC ",", MB ",", NB ",", NL ",", NS ",", NT ",", NU ",", ON ",", PE ",", QC ",", SK ",", YT "},UPPER(C3213))))&gt;0,"Canada","USA")</f>
        <v>USA</v>
      </c>
      <c r="B3213" s="3" t="s">
        <v>15338</v>
      </c>
      <c r="C3213" s="3" t="s">
        <v>15339</v>
      </c>
      <c r="D3213" s="3" t="s">
        <v>15340</v>
      </c>
      <c r="E3213" s="3" t="s">
        <v>15341</v>
      </c>
      <c r="F3213" s="3"/>
      <c r="G3213" s="3" t="s">
        <v>27</v>
      </c>
      <c r="H3213" s="3" t="s">
        <v>91</v>
      </c>
      <c r="I3213" s="3">
        <v>5</v>
      </c>
      <c r="J3213" s="3">
        <v>-117.15205</v>
      </c>
      <c r="K3213" s="3">
        <v>32.83138</v>
      </c>
      <c r="L3213" s="3" t="s">
        <v>15342</v>
      </c>
      <c r="M3213" s="3">
        <v>0</v>
      </c>
      <c r="N3213" s="3">
        <v>0</v>
      </c>
      <c r="O3213" s="3">
        <v>0</v>
      </c>
      <c r="P3213" s="3">
        <v>0</v>
      </c>
      <c r="Q3213" s="3" t="s">
        <v>29</v>
      </c>
      <c r="R3213" s="3" t="s">
        <v>30</v>
      </c>
      <c r="S3213" s="3"/>
      <c r="T3213" s="3"/>
      <c r="U3213" s="7">
        <v>45649.6375462963</v>
      </c>
      <c r="V3213" s="7">
        <v>45846.3576273148</v>
      </c>
      <c r="W3213" s="3"/>
    </row>
    <row r="3214" ht="15.05" spans="1:23">
      <c r="A3214" s="4" t="str">
        <f t="array" ref="A3214">IF(SUM(--ISNUMBER(SEARCH({", AB ",", BC ",", MB ",", NB ",", NL ",", NS ",", NT ",", NU ",", ON ",", PE ",", QC ",", SK ",", YT "},UPPER(C3214))))&gt;0,"Canada","USA")</f>
        <v>USA</v>
      </c>
      <c r="B3214" s="3" t="s">
        <v>15343</v>
      </c>
      <c r="C3214" s="3" t="s">
        <v>15344</v>
      </c>
      <c r="D3214" s="3" t="s">
        <v>15345</v>
      </c>
      <c r="E3214" s="3" t="s">
        <v>15346</v>
      </c>
      <c r="F3214" s="3"/>
      <c r="G3214" s="3" t="s">
        <v>27</v>
      </c>
      <c r="H3214" s="3" t="s">
        <v>27</v>
      </c>
      <c r="I3214" s="3">
        <v>5</v>
      </c>
      <c r="J3214" s="3">
        <v>-91.04309</v>
      </c>
      <c r="K3214" s="3">
        <v>30.47157</v>
      </c>
      <c r="L3214" s="3" t="s">
        <v>15347</v>
      </c>
      <c r="M3214" s="3">
        <v>0</v>
      </c>
      <c r="N3214" s="3">
        <v>0</v>
      </c>
      <c r="O3214" s="3">
        <v>0</v>
      </c>
      <c r="P3214" s="3">
        <v>0</v>
      </c>
      <c r="Q3214" s="3" t="s">
        <v>29</v>
      </c>
      <c r="R3214" s="3" t="s">
        <v>30</v>
      </c>
      <c r="S3214" s="3"/>
      <c r="T3214" s="3"/>
      <c r="U3214" s="7">
        <v>45652.6078472222</v>
      </c>
      <c r="V3214" s="7">
        <v>45831.458912037</v>
      </c>
      <c r="W3214" s="3"/>
    </row>
    <row r="3215" ht="15.05" spans="1:23">
      <c r="A3215" s="4" t="str">
        <f t="array" ref="A3215">IF(SUM(--ISNUMBER(SEARCH({", AB ",", BC ",", MB ",", NB ",", NL ",", NS ",", NT ",", NU ",", ON ",", PE ",", QC ",", SK ",", YT "},UPPER(C3215))))&gt;0,"Canada","USA")</f>
        <v>USA</v>
      </c>
      <c r="B3215" s="3" t="s">
        <v>15348</v>
      </c>
      <c r="C3215" s="3" t="s">
        <v>15349</v>
      </c>
      <c r="D3215" s="3" t="s">
        <v>15350</v>
      </c>
      <c r="E3215" s="3" t="s">
        <v>15351</v>
      </c>
      <c r="F3215" s="3" t="s">
        <v>15352</v>
      </c>
      <c r="G3215" s="3" t="s">
        <v>27</v>
      </c>
      <c r="H3215" s="3" t="s">
        <v>91</v>
      </c>
      <c r="I3215" s="3">
        <v>6</v>
      </c>
      <c r="J3215" s="3">
        <v>-75.90854</v>
      </c>
      <c r="K3215" s="3">
        <v>41.22098</v>
      </c>
      <c r="L3215" s="3" t="s">
        <v>15353</v>
      </c>
      <c r="M3215" s="3">
        <v>0</v>
      </c>
      <c r="N3215" s="3">
        <v>0</v>
      </c>
      <c r="O3215" s="3">
        <v>0</v>
      </c>
      <c r="P3215" s="3">
        <v>0</v>
      </c>
      <c r="Q3215" s="3" t="s">
        <v>29</v>
      </c>
      <c r="R3215" s="3" t="s">
        <v>30</v>
      </c>
      <c r="S3215" s="3"/>
      <c r="T3215" s="3"/>
      <c r="U3215" s="7">
        <v>45614.6314351852</v>
      </c>
      <c r="V3215" s="7">
        <v>45845.4338541667</v>
      </c>
      <c r="W3215" s="3"/>
    </row>
    <row r="3216" ht="15.05" spans="1:23">
      <c r="A3216" s="4" t="str">
        <f t="array" ref="A3216">IF(SUM(--ISNUMBER(SEARCH({", AB ",", BC ",", MB ",", NB ",", NL ",", NS ",", NT ",", NU ",", ON ",", PE ",", QC ",", SK ",", YT "},UPPER(C3216))))&gt;0,"Canada","USA")</f>
        <v>USA</v>
      </c>
      <c r="B3216" s="3" t="s">
        <v>15354</v>
      </c>
      <c r="C3216" s="3" t="s">
        <v>15355</v>
      </c>
      <c r="D3216" s="3" t="s">
        <v>15356</v>
      </c>
      <c r="E3216" s="3" t="s">
        <v>15357</v>
      </c>
      <c r="F3216" s="3"/>
      <c r="G3216" s="3" t="s">
        <v>27</v>
      </c>
      <c r="H3216" s="3" t="s">
        <v>91</v>
      </c>
      <c r="I3216" s="3">
        <v>5</v>
      </c>
      <c r="J3216" s="3">
        <v>-73.04079</v>
      </c>
      <c r="K3216" s="3">
        <v>41.5392</v>
      </c>
      <c r="L3216" s="3" t="s">
        <v>15358</v>
      </c>
      <c r="M3216" s="3">
        <v>0</v>
      </c>
      <c r="N3216" s="3">
        <v>0</v>
      </c>
      <c r="O3216" s="3">
        <v>0</v>
      </c>
      <c r="P3216" s="3">
        <v>0</v>
      </c>
      <c r="Q3216" s="3" t="s">
        <v>29</v>
      </c>
      <c r="R3216" s="3" t="s">
        <v>30</v>
      </c>
      <c r="S3216" s="3"/>
      <c r="T3216" s="3"/>
      <c r="U3216" s="7">
        <v>45777.5917013889</v>
      </c>
      <c r="V3216" s="7">
        <v>45917.3867592593</v>
      </c>
      <c r="W3216" s="3"/>
    </row>
    <row r="3217" ht="15.05" spans="1:23">
      <c r="A3217" s="4" t="str">
        <f t="array" ref="A3217">IF(SUM(--ISNUMBER(SEARCH({", AB ",", BC ",", MB ",", NB ",", NL ",", NS ",", NT ",", NU ",", ON ",", PE ",", QC ",", SK ",", YT "},UPPER(C3217))))&gt;0,"Canada","USA")</f>
        <v>USA</v>
      </c>
      <c r="B3217" s="3" t="s">
        <v>15359</v>
      </c>
      <c r="C3217" s="3" t="s">
        <v>15360</v>
      </c>
      <c r="D3217" s="3" t="s">
        <v>15361</v>
      </c>
      <c r="E3217" s="3" t="s">
        <v>15362</v>
      </c>
      <c r="F3217" s="3"/>
      <c r="G3217" s="3" t="s">
        <v>27</v>
      </c>
      <c r="H3217" s="3" t="s">
        <v>27</v>
      </c>
      <c r="I3217" s="3">
        <v>3</v>
      </c>
      <c r="J3217" s="3">
        <v>-94.26532</v>
      </c>
      <c r="K3217" s="3">
        <v>35.56774</v>
      </c>
      <c r="L3217" s="3" t="s">
        <v>15363</v>
      </c>
      <c r="M3217" s="3">
        <v>0</v>
      </c>
      <c r="N3217" s="3">
        <v>0</v>
      </c>
      <c r="O3217" s="3">
        <v>0</v>
      </c>
      <c r="P3217" s="3">
        <v>0</v>
      </c>
      <c r="Q3217" s="3" t="s">
        <v>29</v>
      </c>
      <c r="R3217" s="3" t="s">
        <v>30</v>
      </c>
      <c r="S3217" s="3"/>
      <c r="T3217" s="3"/>
      <c r="U3217" s="7">
        <v>45615.3716435185</v>
      </c>
      <c r="V3217" s="7">
        <v>45814.6982175926</v>
      </c>
      <c r="W3217" s="3"/>
    </row>
    <row r="3218" ht="15.05" spans="1:23">
      <c r="A3218" s="4" t="str">
        <f t="array" ref="A3218">IF(SUM(--ISNUMBER(SEARCH({", AB ",", BC ",", MB ",", NB ",", NL ",", NS ",", NT ",", NU ",", ON ",", PE ",", QC ",", SK ",", YT "},UPPER(C3218))))&gt;0,"Canada","USA")</f>
        <v>USA</v>
      </c>
      <c r="B3218" s="3" t="s">
        <v>15364</v>
      </c>
      <c r="C3218" s="3" t="s">
        <v>15365</v>
      </c>
      <c r="D3218" s="3" t="s">
        <v>15366</v>
      </c>
      <c r="E3218" s="3" t="s">
        <v>15367</v>
      </c>
      <c r="F3218" s="3"/>
      <c r="G3218" s="3" t="s">
        <v>27</v>
      </c>
      <c r="H3218" s="3" t="s">
        <v>27</v>
      </c>
      <c r="I3218" s="3">
        <v>5</v>
      </c>
      <c r="J3218" s="3">
        <v>-91.04407</v>
      </c>
      <c r="K3218" s="3">
        <v>30.39413</v>
      </c>
      <c r="L3218" s="3" t="s">
        <v>15368</v>
      </c>
      <c r="M3218" s="3">
        <v>0</v>
      </c>
      <c r="N3218" s="3">
        <v>0</v>
      </c>
      <c r="O3218" s="3">
        <v>0</v>
      </c>
      <c r="P3218" s="3">
        <v>0</v>
      </c>
      <c r="Q3218" s="3" t="s">
        <v>29</v>
      </c>
      <c r="R3218" s="3" t="s">
        <v>30</v>
      </c>
      <c r="S3218" s="3"/>
      <c r="T3218" s="3"/>
      <c r="U3218" s="7">
        <v>45652.6064814815</v>
      </c>
      <c r="V3218" s="7">
        <v>45831.4887731482</v>
      </c>
      <c r="W3218" s="3"/>
    </row>
    <row r="3219" ht="15.05" spans="1:23">
      <c r="A3219" s="4" t="str">
        <f t="array" ref="A3219">IF(SUM(--ISNUMBER(SEARCH({", AB ",", BC ",", MB ",", NB ",", NL ",", NS ",", NT ",", NU ",", ON ",", PE ",", QC ",", SK ",", YT "},UPPER(C3219))))&gt;0,"Canada","USA")</f>
        <v>USA</v>
      </c>
      <c r="B3219" s="3" t="s">
        <v>15369</v>
      </c>
      <c r="C3219" s="3" t="s">
        <v>15370</v>
      </c>
      <c r="D3219" s="3" t="s">
        <v>15371</v>
      </c>
      <c r="E3219" s="3" t="s">
        <v>15372</v>
      </c>
      <c r="F3219" s="3"/>
      <c r="G3219" s="3" t="s">
        <v>27</v>
      </c>
      <c r="H3219" s="3" t="s">
        <v>27</v>
      </c>
      <c r="I3219" s="3">
        <v>5</v>
      </c>
      <c r="J3219" s="3">
        <v>-122.76645</v>
      </c>
      <c r="K3219" s="3">
        <v>45.37906</v>
      </c>
      <c r="L3219" s="3"/>
      <c r="M3219" s="3">
        <v>0</v>
      </c>
      <c r="N3219" s="3">
        <v>0</v>
      </c>
      <c r="O3219" s="3">
        <v>0</v>
      </c>
      <c r="P3219" s="3">
        <v>0</v>
      </c>
      <c r="Q3219" s="3" t="s">
        <v>29</v>
      </c>
      <c r="R3219" s="3" t="s">
        <v>30</v>
      </c>
      <c r="S3219" s="3"/>
      <c r="T3219" s="3"/>
      <c r="U3219" s="7">
        <v>45666.6673148148</v>
      </c>
      <c r="V3219" s="7">
        <v>45669.0547685185</v>
      </c>
      <c r="W3219" s="3"/>
    </row>
    <row r="3220" ht="15.05" spans="1:23">
      <c r="A3220" s="4" t="str">
        <f t="array" ref="A3220">IF(SUM(--ISNUMBER(SEARCH({", AB ",", BC ",", MB ",", NB ",", NL ",", NS ",", NT ",", NU ",", ON ",", PE ",", QC ",", SK ",", YT "},UPPER(C3220))))&gt;0,"Canada","USA")</f>
        <v>USA</v>
      </c>
      <c r="B3220" s="3" t="s">
        <v>15373</v>
      </c>
      <c r="C3220" s="3" t="s">
        <v>15374</v>
      </c>
      <c r="D3220" s="3" t="s">
        <v>15375</v>
      </c>
      <c r="E3220" s="3" t="s">
        <v>15376</v>
      </c>
      <c r="F3220" s="3"/>
      <c r="G3220" s="3" t="s">
        <v>27</v>
      </c>
      <c r="H3220" s="3" t="s">
        <v>27</v>
      </c>
      <c r="I3220" s="3">
        <v>5</v>
      </c>
      <c r="J3220" s="3">
        <v>-73.89704</v>
      </c>
      <c r="K3220" s="3">
        <v>40.75886</v>
      </c>
      <c r="L3220" s="3"/>
      <c r="M3220" s="3">
        <v>0</v>
      </c>
      <c r="N3220" s="3">
        <v>0</v>
      </c>
      <c r="O3220" s="3">
        <v>0</v>
      </c>
      <c r="P3220" s="3">
        <v>0</v>
      </c>
      <c r="Q3220" s="3" t="s">
        <v>29</v>
      </c>
      <c r="R3220" s="3" t="s">
        <v>30</v>
      </c>
      <c r="S3220" s="3"/>
      <c r="T3220" s="3"/>
      <c r="U3220" s="7">
        <v>45669.6756597222</v>
      </c>
      <c r="V3220" s="7">
        <v>45688.397349537</v>
      </c>
      <c r="W3220" s="3"/>
    </row>
    <row r="3221" ht="15.05" spans="1:23">
      <c r="A3221" s="4" t="str">
        <f t="array" ref="A3221">IF(SUM(--ISNUMBER(SEARCH({", AB ",", BC ",", MB ",", NB ",", NL ",", NS ",", NT ",", NU ",", ON ",", PE ",", QC ",", SK ",", YT "},UPPER(C3221))))&gt;0,"Canada","USA")</f>
        <v>USA</v>
      </c>
      <c r="B3221" s="3" t="s">
        <v>15377</v>
      </c>
      <c r="C3221" s="3" t="s">
        <v>15378</v>
      </c>
      <c r="D3221" s="3" t="s">
        <v>15379</v>
      </c>
      <c r="E3221" s="3" t="s">
        <v>15380</v>
      </c>
      <c r="F3221" s="3" t="s">
        <v>15381</v>
      </c>
      <c r="G3221" s="3" t="s">
        <v>27</v>
      </c>
      <c r="H3221" s="3" t="s">
        <v>27</v>
      </c>
      <c r="I3221" s="3">
        <v>5</v>
      </c>
      <c r="J3221" s="3">
        <v>-117.1957925</v>
      </c>
      <c r="K3221" s="3">
        <v>47.7078454</v>
      </c>
      <c r="L3221" s="3"/>
      <c r="M3221" s="3">
        <v>0</v>
      </c>
      <c r="N3221" s="3">
        <v>0</v>
      </c>
      <c r="O3221" s="3">
        <v>0</v>
      </c>
      <c r="P3221" s="3">
        <v>0</v>
      </c>
      <c r="Q3221" s="3" t="s">
        <v>29</v>
      </c>
      <c r="R3221" s="3" t="s">
        <v>30</v>
      </c>
      <c r="S3221" s="3"/>
      <c r="T3221" s="3"/>
      <c r="U3221" s="7">
        <v>45665.5128587963</v>
      </c>
      <c r="V3221" s="7">
        <v>45846.6998611111</v>
      </c>
      <c r="W3221" s="3"/>
    </row>
    <row r="3222" ht="15.05" spans="1:23">
      <c r="A3222" s="4" t="str">
        <f t="array" ref="A3222">IF(SUM(--ISNUMBER(SEARCH({", AB ",", BC ",", MB ",", NB ",", NL ",", NS ",", NT ",", NU ",", ON ",", PE ",", QC ",", SK ",", YT "},UPPER(C3222))))&gt;0,"Canada","USA")</f>
        <v>USA</v>
      </c>
      <c r="B3222" s="3" t="s">
        <v>15382</v>
      </c>
      <c r="C3222" s="3" t="s">
        <v>15383</v>
      </c>
      <c r="D3222" s="3" t="s">
        <v>15384</v>
      </c>
      <c r="E3222" s="3" t="s">
        <v>15385</v>
      </c>
      <c r="F3222" s="3"/>
      <c r="G3222" s="3" t="s">
        <v>27</v>
      </c>
      <c r="H3222" s="3" t="s">
        <v>27</v>
      </c>
      <c r="I3222" s="3">
        <v>5</v>
      </c>
      <c r="J3222" s="3">
        <v>-90.31774</v>
      </c>
      <c r="K3222" s="3">
        <v>40.35019</v>
      </c>
      <c r="L3222" s="3"/>
      <c r="M3222" s="3">
        <v>0</v>
      </c>
      <c r="N3222" s="3">
        <v>0</v>
      </c>
      <c r="O3222" s="3">
        <v>0</v>
      </c>
      <c r="P3222" s="3">
        <v>0</v>
      </c>
      <c r="Q3222" s="3" t="s">
        <v>29</v>
      </c>
      <c r="R3222" s="3" t="s">
        <v>30</v>
      </c>
      <c r="S3222" s="3"/>
      <c r="T3222" s="3"/>
      <c r="U3222" s="7">
        <v>45665.624525463</v>
      </c>
      <c r="V3222" s="7">
        <v>45665.624525463</v>
      </c>
      <c r="W3222" s="3"/>
    </row>
    <row r="3223" ht="15.05" spans="1:23">
      <c r="A3223" s="4" t="str">
        <f t="array" ref="A3223">IF(SUM(--ISNUMBER(SEARCH({", AB ",", BC ",", MB ",", NB ",", NL ",", NS ",", NT ",", NU ",", ON ",", PE ",", QC ",", SK ",", YT "},UPPER(C3223))))&gt;0,"Canada","USA")</f>
        <v>USA</v>
      </c>
      <c r="B3223" s="3" t="s">
        <v>15386</v>
      </c>
      <c r="C3223" s="3" t="s">
        <v>15387</v>
      </c>
      <c r="D3223" s="3" t="s">
        <v>15388</v>
      </c>
      <c r="E3223" s="3" t="s">
        <v>15389</v>
      </c>
      <c r="F3223" s="3"/>
      <c r="G3223" s="3" t="s">
        <v>27</v>
      </c>
      <c r="H3223" s="3" t="s">
        <v>27</v>
      </c>
      <c r="I3223" s="3">
        <v>5</v>
      </c>
      <c r="J3223" s="3">
        <v>-106.556944688354</v>
      </c>
      <c r="K3223" s="8" t="s">
        <v>15390</v>
      </c>
      <c r="L3223" s="3"/>
      <c r="M3223" s="3">
        <v>0</v>
      </c>
      <c r="N3223" s="3">
        <v>0</v>
      </c>
      <c r="O3223" s="3">
        <v>0</v>
      </c>
      <c r="P3223" s="3">
        <v>0</v>
      </c>
      <c r="Q3223" s="3" t="s">
        <v>29</v>
      </c>
      <c r="R3223" s="3" t="s">
        <v>30</v>
      </c>
      <c r="S3223" s="3"/>
      <c r="T3223" s="3"/>
      <c r="U3223" s="7">
        <v>45671.3774884259</v>
      </c>
      <c r="V3223" s="7">
        <v>45671.3774884259</v>
      </c>
      <c r="W3223" s="3"/>
    </row>
    <row r="3224" ht="15.05" spans="1:23">
      <c r="A3224" s="4" t="str">
        <f t="array" ref="A3224">IF(SUM(--ISNUMBER(SEARCH({", AB ",", BC ",", MB ",", NB ",", NL ",", NS ",", NT ",", NU ",", ON ",", PE ",", QC ",", SK ",", YT "},UPPER(C3224))))&gt;0,"Canada","USA")</f>
        <v>USA</v>
      </c>
      <c r="B3224" s="3" t="s">
        <v>15391</v>
      </c>
      <c r="C3224" s="3" t="s">
        <v>15392</v>
      </c>
      <c r="D3224" s="3" t="s">
        <v>15393</v>
      </c>
      <c r="E3224" s="3" t="s">
        <v>15394</v>
      </c>
      <c r="F3224" s="3"/>
      <c r="G3224" s="3" t="s">
        <v>27</v>
      </c>
      <c r="H3224" s="3" t="s">
        <v>27</v>
      </c>
      <c r="I3224" s="3">
        <v>5</v>
      </c>
      <c r="J3224" s="3">
        <v>-86.08897</v>
      </c>
      <c r="K3224" s="3">
        <v>41.66121</v>
      </c>
      <c r="L3224" s="3" t="s">
        <v>15395</v>
      </c>
      <c r="M3224" s="3">
        <v>0</v>
      </c>
      <c r="N3224" s="3">
        <v>0</v>
      </c>
      <c r="O3224" s="3">
        <v>0</v>
      </c>
      <c r="P3224" s="3">
        <v>0</v>
      </c>
      <c r="Q3224" s="3" t="s">
        <v>29</v>
      </c>
      <c r="R3224" s="3" t="s">
        <v>30</v>
      </c>
      <c r="S3224" s="3"/>
      <c r="T3224" s="3"/>
      <c r="U3224" s="7">
        <v>45825.6296296296</v>
      </c>
      <c r="V3224" s="7">
        <v>45828.6283449074</v>
      </c>
      <c r="W3224" s="3"/>
    </row>
    <row r="3225" ht="15.05" spans="1:23">
      <c r="A3225" s="4" t="str">
        <f t="array" ref="A3225">IF(SUM(--ISNUMBER(SEARCH({", AB ",", BC ",", MB ",", NB ",", NL ",", NS ",", NT ",", NU ",", ON ",", PE ",", QC ",", SK ",", YT "},UPPER(C3225))))&gt;0,"Canada","USA")</f>
        <v>USA</v>
      </c>
      <c r="B3225" s="3" t="s">
        <v>15396</v>
      </c>
      <c r="C3225" s="3" t="s">
        <v>15397</v>
      </c>
      <c r="D3225" s="3" t="s">
        <v>15398</v>
      </c>
      <c r="E3225" s="3" t="s">
        <v>15399</v>
      </c>
      <c r="F3225" s="3"/>
      <c r="G3225" s="3" t="s">
        <v>27</v>
      </c>
      <c r="H3225" s="3" t="s">
        <v>27</v>
      </c>
      <c r="I3225" s="3">
        <v>5</v>
      </c>
      <c r="J3225" s="3">
        <v>-68.2391143879601</v>
      </c>
      <c r="K3225" s="8" t="s">
        <v>15400</v>
      </c>
      <c r="L3225" s="3"/>
      <c r="M3225" s="3">
        <v>0</v>
      </c>
      <c r="N3225" s="3">
        <v>0</v>
      </c>
      <c r="O3225" s="3">
        <v>0</v>
      </c>
      <c r="P3225" s="3">
        <v>0</v>
      </c>
      <c r="Q3225" s="3" t="s">
        <v>29</v>
      </c>
      <c r="R3225" s="3" t="s">
        <v>30</v>
      </c>
      <c r="S3225" s="3"/>
      <c r="T3225" s="3"/>
      <c r="U3225" s="7">
        <v>45667.6291435185</v>
      </c>
      <c r="V3225" s="7">
        <v>45667.6291435185</v>
      </c>
      <c r="W3225" s="3"/>
    </row>
    <row r="3226" ht="15.05" spans="1:23">
      <c r="A3226" s="4" t="str">
        <f t="array" ref="A3226">IF(SUM(--ISNUMBER(SEARCH({", AB ",", BC ",", MB ",", NB ",", NL ",", NS ",", NT ",", NU ",", ON ",", PE ",", QC ",", SK ",", YT "},UPPER(C3226))))&gt;0,"Canada","USA")</f>
        <v>USA</v>
      </c>
      <c r="B3226" s="3" t="s">
        <v>15401</v>
      </c>
      <c r="C3226" s="3" t="s">
        <v>15402</v>
      </c>
      <c r="D3226" s="3" t="s">
        <v>15403</v>
      </c>
      <c r="E3226" s="3" t="s">
        <v>15404</v>
      </c>
      <c r="F3226" s="3" t="s">
        <v>62</v>
      </c>
      <c r="G3226" s="3" t="s">
        <v>27</v>
      </c>
      <c r="H3226" s="3" t="s">
        <v>27</v>
      </c>
      <c r="I3226" s="3">
        <v>5</v>
      </c>
      <c r="J3226" s="3">
        <v>-95.9739635999999</v>
      </c>
      <c r="K3226" s="3">
        <v>36.752461</v>
      </c>
      <c r="L3226" s="3"/>
      <c r="M3226" s="3">
        <v>0</v>
      </c>
      <c r="N3226" s="3">
        <v>0</v>
      </c>
      <c r="O3226" s="3">
        <v>0</v>
      </c>
      <c r="P3226" s="3">
        <v>0</v>
      </c>
      <c r="Q3226" s="3" t="s">
        <v>29</v>
      </c>
      <c r="R3226" s="3" t="s">
        <v>30</v>
      </c>
      <c r="S3226" s="3"/>
      <c r="T3226" s="3"/>
      <c r="U3226" s="7">
        <v>45667.4577199074</v>
      </c>
      <c r="V3226" s="7">
        <v>45839.6321064815</v>
      </c>
      <c r="W3226" s="3"/>
    </row>
    <row r="3227" ht="15.05" spans="1:23">
      <c r="A3227" s="4" t="str">
        <f t="array" ref="A3227">IF(SUM(--ISNUMBER(SEARCH({", AB ",", BC ",", MB ",", NB ",", NL ",", NS ",", NT ",", NU ",", ON ",", PE ",", QC ",", SK ",", YT "},UPPER(C3227))))&gt;0,"Canada","USA")</f>
        <v>USA</v>
      </c>
      <c r="B3227" s="3" t="s">
        <v>15405</v>
      </c>
      <c r="C3227" s="3" t="s">
        <v>15406</v>
      </c>
      <c r="D3227" s="3" t="s">
        <v>15407</v>
      </c>
      <c r="E3227" s="3" t="s">
        <v>15408</v>
      </c>
      <c r="F3227" s="3" t="s">
        <v>15409</v>
      </c>
      <c r="G3227" s="3" t="s">
        <v>27</v>
      </c>
      <c r="H3227" s="3" t="s">
        <v>91</v>
      </c>
      <c r="I3227" s="3">
        <v>5</v>
      </c>
      <c r="J3227" s="3">
        <v>-92.2427214993678</v>
      </c>
      <c r="K3227" s="8" t="s">
        <v>15410</v>
      </c>
      <c r="L3227" s="3"/>
      <c r="M3227" s="3">
        <v>75</v>
      </c>
      <c r="N3227" s="3">
        <v>95</v>
      </c>
      <c r="O3227" s="3">
        <v>0</v>
      </c>
      <c r="P3227" s="3">
        <v>0</v>
      </c>
      <c r="Q3227" s="3" t="s">
        <v>29</v>
      </c>
      <c r="R3227" s="3" t="s">
        <v>30</v>
      </c>
      <c r="S3227" s="3"/>
      <c r="T3227" s="3"/>
      <c r="U3227" s="7">
        <v>45884.3626851852</v>
      </c>
      <c r="V3227" s="7">
        <v>45884.370775463</v>
      </c>
      <c r="W3227" s="3"/>
    </row>
    <row r="3228" ht="15.05" spans="1:23">
      <c r="A3228" s="4" t="str">
        <f t="array" ref="A3228">IF(SUM(--ISNUMBER(SEARCH({", AB ",", BC ",", MB ",", NB ",", NL ",", NS ",", NT ",", NU ",", ON ",", PE ",", QC ",", SK ",", YT "},UPPER(C3228))))&gt;0,"Canada","USA")</f>
        <v>USA</v>
      </c>
      <c r="B3228" s="3" t="s">
        <v>15411</v>
      </c>
      <c r="C3228" s="3" t="s">
        <v>15412</v>
      </c>
      <c r="D3228" s="3" t="s">
        <v>15413</v>
      </c>
      <c r="E3228" s="3" t="s">
        <v>15414</v>
      </c>
      <c r="F3228" s="3"/>
      <c r="G3228" s="3" t="s">
        <v>27</v>
      </c>
      <c r="H3228" s="3" t="s">
        <v>91</v>
      </c>
      <c r="I3228" s="3">
        <v>3</v>
      </c>
      <c r="J3228" s="3">
        <v>-81.69289</v>
      </c>
      <c r="K3228" s="3">
        <v>30.81625</v>
      </c>
      <c r="L3228" s="3" t="s">
        <v>15415</v>
      </c>
      <c r="M3228" s="3">
        <v>0</v>
      </c>
      <c r="N3228" s="3">
        <v>0</v>
      </c>
      <c r="O3228" s="3">
        <v>0</v>
      </c>
      <c r="P3228" s="3">
        <v>0</v>
      </c>
      <c r="Q3228" s="3" t="s">
        <v>29</v>
      </c>
      <c r="R3228" s="3" t="s">
        <v>30</v>
      </c>
      <c r="S3228" s="3"/>
      <c r="T3228" s="3"/>
      <c r="U3228" s="7">
        <v>45607.4281365741</v>
      </c>
      <c r="V3228" s="7">
        <v>45827.3915162037</v>
      </c>
      <c r="W3228" s="3"/>
    </row>
    <row r="3229" ht="15.05" spans="1:23">
      <c r="A3229" s="4" t="str">
        <f t="array" ref="A3229">IF(SUM(--ISNUMBER(SEARCH({", AB ",", BC ",", MB ",", NB ",", NL ",", NS ",", NT ",", NU ",", ON ",", PE ",", QC ",", SK ",", YT "},UPPER(C3229))))&gt;0,"Canada","USA")</f>
        <v>USA</v>
      </c>
      <c r="B3229" s="3" t="s">
        <v>15416</v>
      </c>
      <c r="C3229" s="3" t="s">
        <v>15417</v>
      </c>
      <c r="D3229" s="3" t="s">
        <v>15418</v>
      </c>
      <c r="E3229" s="3" t="s">
        <v>15419</v>
      </c>
      <c r="F3229" s="3"/>
      <c r="G3229" s="3" t="s">
        <v>27</v>
      </c>
      <c r="H3229" s="3" t="s">
        <v>91</v>
      </c>
      <c r="I3229" s="3">
        <v>5</v>
      </c>
      <c r="J3229" s="3">
        <v>-81.25838</v>
      </c>
      <c r="K3229" s="3">
        <v>32.06274</v>
      </c>
      <c r="L3229" s="3" t="s">
        <v>15420</v>
      </c>
      <c r="M3229" s="3">
        <v>0</v>
      </c>
      <c r="N3229" s="3">
        <v>0</v>
      </c>
      <c r="O3229" s="3">
        <v>0</v>
      </c>
      <c r="P3229" s="3">
        <v>0</v>
      </c>
      <c r="Q3229" s="3" t="s">
        <v>29</v>
      </c>
      <c r="R3229" s="3" t="s">
        <v>30</v>
      </c>
      <c r="S3229" s="3"/>
      <c r="T3229" s="3"/>
      <c r="U3229" s="7">
        <v>45639.6453356482</v>
      </c>
      <c r="V3229" s="7">
        <v>45827.3762384259</v>
      </c>
      <c r="W3229" s="3"/>
    </row>
    <row r="3230" ht="15.05" spans="1:23">
      <c r="A3230" s="4" t="str">
        <f t="array" ref="A3230">IF(SUM(--ISNUMBER(SEARCH({", AB ",", BC ",", MB ",", NB ",", NL ",", NS ",", NT ",", NU ",", ON ",", PE ",", QC ",", SK ",", YT "},UPPER(C3230))))&gt;0,"Canada","USA")</f>
        <v>USA</v>
      </c>
      <c r="B3230" s="3" t="s">
        <v>15421</v>
      </c>
      <c r="C3230" s="3" t="s">
        <v>15422</v>
      </c>
      <c r="D3230" s="3" t="s">
        <v>15423</v>
      </c>
      <c r="E3230" s="3" t="s">
        <v>15424</v>
      </c>
      <c r="F3230" s="3"/>
      <c r="G3230" s="3" t="s">
        <v>27</v>
      </c>
      <c r="H3230" s="3" t="s">
        <v>91</v>
      </c>
      <c r="I3230" s="3">
        <v>1</v>
      </c>
      <c r="J3230" s="3">
        <v>-115.32649</v>
      </c>
      <c r="K3230" s="3">
        <v>36.22509</v>
      </c>
      <c r="L3230" s="3" t="s">
        <v>15425</v>
      </c>
      <c r="M3230" s="3">
        <v>0</v>
      </c>
      <c r="N3230" s="3">
        <v>0</v>
      </c>
      <c r="O3230" s="3">
        <v>0</v>
      </c>
      <c r="P3230" s="3">
        <v>0</v>
      </c>
      <c r="Q3230" s="3" t="s">
        <v>29</v>
      </c>
      <c r="R3230" s="3" t="s">
        <v>30</v>
      </c>
      <c r="S3230" s="3"/>
      <c r="T3230" s="3"/>
      <c r="U3230" s="7">
        <v>45660.583287037</v>
      </c>
      <c r="V3230" s="7">
        <v>45835.6168518519</v>
      </c>
      <c r="W3230" s="3"/>
    </row>
    <row r="3231" ht="15.05" spans="1:23">
      <c r="A3231" s="4" t="str">
        <f t="array" ref="A3231">IF(SUM(--ISNUMBER(SEARCH({", AB ",", BC ",", MB ",", NB ",", NL ",", NS ",", NT ",", NU ",", ON ",", PE ",", QC ",", SK ",", YT "},UPPER(C3231))))&gt;0,"Canada","USA")</f>
        <v>USA</v>
      </c>
      <c r="B3231" s="3" t="s">
        <v>15426</v>
      </c>
      <c r="C3231" s="3" t="s">
        <v>15427</v>
      </c>
      <c r="D3231" s="3" t="s">
        <v>15428</v>
      </c>
      <c r="E3231" s="3" t="s">
        <v>15429</v>
      </c>
      <c r="F3231" s="3" t="s">
        <v>15430</v>
      </c>
      <c r="G3231" s="3" t="s">
        <v>27</v>
      </c>
      <c r="H3231" s="3" t="s">
        <v>91</v>
      </c>
      <c r="I3231" s="3">
        <v>5</v>
      </c>
      <c r="J3231" s="3">
        <v>-81.414037905086</v>
      </c>
      <c r="K3231" s="8" t="s">
        <v>15431</v>
      </c>
      <c r="L3231" s="3" t="s">
        <v>15432</v>
      </c>
      <c r="M3231" s="3">
        <v>0</v>
      </c>
      <c r="N3231" s="3">
        <v>0</v>
      </c>
      <c r="O3231" s="3">
        <v>0</v>
      </c>
      <c r="P3231" s="3">
        <v>0</v>
      </c>
      <c r="Q3231" s="3" t="s">
        <v>29</v>
      </c>
      <c r="R3231" s="3" t="s">
        <v>30</v>
      </c>
      <c r="S3231" s="3"/>
      <c r="T3231" s="3"/>
      <c r="U3231" s="7">
        <v>45664.7920833333</v>
      </c>
      <c r="V3231" s="7">
        <v>45887.7593981481</v>
      </c>
      <c r="W3231" s="3"/>
    </row>
    <row r="3232" ht="15.05" spans="1:23">
      <c r="A3232" s="4" t="str">
        <f t="array" ref="A3232">IF(SUM(--ISNUMBER(SEARCH({", AB ",", BC ",", MB ",", NB ",", NL ",", NS ",", NT ",", NU ",", ON ",", PE ",", QC ",", SK ",", YT "},UPPER(C3232))))&gt;0,"Canada","USA")</f>
        <v>USA</v>
      </c>
      <c r="B3232" s="3" t="s">
        <v>15433</v>
      </c>
      <c r="C3232" s="3" t="s">
        <v>15434</v>
      </c>
      <c r="D3232" s="3" t="s">
        <v>15435</v>
      </c>
      <c r="E3232" s="3" t="s">
        <v>15436</v>
      </c>
      <c r="F3232" s="3"/>
      <c r="G3232" s="3" t="s">
        <v>27</v>
      </c>
      <c r="H3232" s="3" t="s">
        <v>27</v>
      </c>
      <c r="I3232" s="3">
        <v>5</v>
      </c>
      <c r="J3232" s="3">
        <v>-119.1478</v>
      </c>
      <c r="K3232" s="3">
        <v>36.2875</v>
      </c>
      <c r="L3232" s="3" t="s">
        <v>15437</v>
      </c>
      <c r="M3232" s="3">
        <v>0</v>
      </c>
      <c r="N3232" s="3">
        <v>0</v>
      </c>
      <c r="O3232" s="3">
        <v>0</v>
      </c>
      <c r="P3232" s="3">
        <v>0</v>
      </c>
      <c r="Q3232" s="3" t="s">
        <v>29</v>
      </c>
      <c r="R3232" s="3" t="s">
        <v>30</v>
      </c>
      <c r="S3232" s="3"/>
      <c r="T3232" s="3"/>
      <c r="U3232" s="7">
        <v>45643.4629166667</v>
      </c>
      <c r="V3232" s="7">
        <v>45819.4156712963</v>
      </c>
      <c r="W3232" s="3"/>
    </row>
    <row r="3233" ht="15.05" spans="1:23">
      <c r="A3233" s="4" t="str">
        <f t="array" ref="A3233">IF(SUM(--ISNUMBER(SEARCH({", AB ",", BC ",", MB ",", NB ",", NL ",", NS ",", NT ",", NU ",", ON ",", PE ",", QC ",", SK ",", YT "},UPPER(C3233))))&gt;0,"Canada","USA")</f>
        <v>USA</v>
      </c>
      <c r="B3233" s="3" t="s">
        <v>15438</v>
      </c>
      <c r="C3233" s="3" t="s">
        <v>15439</v>
      </c>
      <c r="D3233" s="3" t="s">
        <v>15440</v>
      </c>
      <c r="E3233" s="3" t="s">
        <v>15441</v>
      </c>
      <c r="F3233" s="3"/>
      <c r="G3233" s="3" t="s">
        <v>91</v>
      </c>
      <c r="H3233" s="3" t="s">
        <v>27</v>
      </c>
      <c r="I3233" s="3">
        <v>5</v>
      </c>
      <c r="J3233" s="3">
        <v>-88.1061374549876</v>
      </c>
      <c r="K3233" s="8" t="s">
        <v>15442</v>
      </c>
      <c r="L3233" s="3"/>
      <c r="M3233" s="3">
        <v>0</v>
      </c>
      <c r="N3233" s="3">
        <v>0</v>
      </c>
      <c r="O3233" s="3">
        <v>0</v>
      </c>
      <c r="P3233" s="3">
        <v>0</v>
      </c>
      <c r="Q3233" s="3" t="s">
        <v>29</v>
      </c>
      <c r="R3233" s="3" t="s">
        <v>30</v>
      </c>
      <c r="S3233" s="3"/>
      <c r="T3233" s="3"/>
      <c r="U3233" s="7">
        <v>45890.6582407407</v>
      </c>
      <c r="V3233" s="7">
        <v>45890.6583217593</v>
      </c>
      <c r="W3233" s="3"/>
    </row>
    <row r="3234" ht="15.05" spans="1:23">
      <c r="A3234" s="4" t="str">
        <f t="array" ref="A3234">IF(SUM(--ISNUMBER(SEARCH({", AB ",", BC ",", MB ",", NB ",", NL ",", NS ",", NT ",", NU ",", ON ",", PE ",", QC ",", SK ",", YT "},UPPER(C3234))))&gt;0,"Canada","USA")</f>
        <v>USA</v>
      </c>
      <c r="B3234" s="3" t="s">
        <v>15443</v>
      </c>
      <c r="C3234" s="3" t="s">
        <v>15444</v>
      </c>
      <c r="D3234" s="3" t="s">
        <v>15445</v>
      </c>
      <c r="E3234" s="3" t="s">
        <v>15446</v>
      </c>
      <c r="F3234" s="3" t="s">
        <v>250</v>
      </c>
      <c r="G3234" s="3" t="s">
        <v>27</v>
      </c>
      <c r="H3234" s="3" t="s">
        <v>27</v>
      </c>
      <c r="I3234" s="3">
        <v>6</v>
      </c>
      <c r="J3234" s="3">
        <v>-97.49146</v>
      </c>
      <c r="K3234" s="3">
        <v>35.68276</v>
      </c>
      <c r="L3234" s="3" t="s">
        <v>15447</v>
      </c>
      <c r="M3234" s="3">
        <v>0</v>
      </c>
      <c r="N3234" s="3">
        <v>0</v>
      </c>
      <c r="O3234" s="3">
        <v>0</v>
      </c>
      <c r="P3234" s="3">
        <v>0</v>
      </c>
      <c r="Q3234" s="3" t="s">
        <v>29</v>
      </c>
      <c r="R3234" s="3" t="s">
        <v>30</v>
      </c>
      <c r="S3234" s="3"/>
      <c r="T3234" s="3"/>
      <c r="U3234" s="7">
        <v>45667.5123958333</v>
      </c>
      <c r="V3234" s="7">
        <v>45918.5659375</v>
      </c>
      <c r="W3234" s="3"/>
    </row>
    <row r="3235" ht="15.05" spans="1:23">
      <c r="A3235" s="4" t="str">
        <f t="array" ref="A3235">IF(SUM(--ISNUMBER(SEARCH({", AB ",", BC ",", MB ",", NB ",", NL ",", NS ",", NT ",", NU ",", ON ",", PE ",", QC ",", SK ",", YT "},UPPER(C3235))))&gt;0,"Canada","USA")</f>
        <v>USA</v>
      </c>
      <c r="B3235" s="3" t="s">
        <v>15448</v>
      </c>
      <c r="C3235" s="3" t="s">
        <v>15449</v>
      </c>
      <c r="D3235" s="3" t="s">
        <v>15450</v>
      </c>
      <c r="E3235" s="3" t="s">
        <v>15451</v>
      </c>
      <c r="F3235" s="3" t="s">
        <v>15452</v>
      </c>
      <c r="G3235" s="3" t="s">
        <v>27</v>
      </c>
      <c r="H3235" s="3" t="s">
        <v>27</v>
      </c>
      <c r="I3235" s="3">
        <v>1</v>
      </c>
      <c r="J3235" s="3">
        <v>-117.34879</v>
      </c>
      <c r="K3235" s="8" t="s">
        <v>15453</v>
      </c>
      <c r="L3235" s="3" t="s">
        <v>15454</v>
      </c>
      <c r="M3235" s="3">
        <v>100</v>
      </c>
      <c r="N3235" s="3">
        <v>0</v>
      </c>
      <c r="O3235" s="3">
        <v>0</v>
      </c>
      <c r="P3235" s="3">
        <v>0</v>
      </c>
      <c r="Q3235" s="3" t="s">
        <v>29</v>
      </c>
      <c r="R3235" s="3" t="s">
        <v>30</v>
      </c>
      <c r="S3235" s="3"/>
      <c r="T3235" s="3"/>
      <c r="U3235" s="7">
        <v>45664.6911458333</v>
      </c>
      <c r="V3235" s="7">
        <v>45866.4556712963</v>
      </c>
      <c r="W3235" s="3"/>
    </row>
    <row r="3236" ht="15.05" spans="1:23">
      <c r="A3236" s="4" t="str">
        <f t="array" ref="A3236">IF(SUM(--ISNUMBER(SEARCH({", AB ",", BC ",", MB ",", NB ",", NL ",", NS ",", NT ",", NU ",", ON ",", PE ",", QC ",", SK ",", YT "},UPPER(C3236))))&gt;0,"Canada","USA")</f>
        <v>USA</v>
      </c>
      <c r="B3236" s="3" t="s">
        <v>15455</v>
      </c>
      <c r="C3236" s="3" t="s">
        <v>15456</v>
      </c>
      <c r="D3236" s="3" t="s">
        <v>15457</v>
      </c>
      <c r="E3236" s="3" t="s">
        <v>15458</v>
      </c>
      <c r="F3236" s="3"/>
      <c r="G3236" s="3" t="s">
        <v>27</v>
      </c>
      <c r="H3236" s="3" t="s">
        <v>27</v>
      </c>
      <c r="I3236" s="3">
        <v>5</v>
      </c>
      <c r="J3236" s="3">
        <v>-85.59999</v>
      </c>
      <c r="K3236" s="3">
        <v>30.14372</v>
      </c>
      <c r="L3236" s="3"/>
      <c r="M3236" s="3">
        <v>0</v>
      </c>
      <c r="N3236" s="3">
        <v>0</v>
      </c>
      <c r="O3236" s="3">
        <v>0</v>
      </c>
      <c r="P3236" s="3">
        <v>0</v>
      </c>
      <c r="Q3236" s="3" t="s">
        <v>29</v>
      </c>
      <c r="R3236" s="3" t="s">
        <v>30</v>
      </c>
      <c r="S3236" s="3"/>
      <c r="T3236" s="3"/>
      <c r="U3236" s="7">
        <v>45817.6976388889</v>
      </c>
      <c r="V3236" s="7">
        <v>45817.6976388889</v>
      </c>
      <c r="W3236" s="3"/>
    </row>
    <row r="3237" ht="15.05" spans="1:23">
      <c r="A3237" s="4" t="str">
        <f t="array" ref="A3237">IF(SUM(--ISNUMBER(SEARCH({", AB ",", BC ",", MB ",", NB ",", NL ",", NS ",", NT ",", NU ",", ON ",", PE ",", QC ",", SK ",", YT "},UPPER(C3237))))&gt;0,"Canada","USA")</f>
        <v>USA</v>
      </c>
      <c r="B3237" s="3" t="s">
        <v>15459</v>
      </c>
      <c r="C3237" s="3" t="s">
        <v>15460</v>
      </c>
      <c r="D3237" s="3" t="s">
        <v>15461</v>
      </c>
      <c r="E3237" s="3" t="s">
        <v>15462</v>
      </c>
      <c r="F3237" s="3"/>
      <c r="G3237" s="3" t="s">
        <v>27</v>
      </c>
      <c r="H3237" s="3" t="s">
        <v>91</v>
      </c>
      <c r="I3237" s="3">
        <v>5</v>
      </c>
      <c r="J3237" s="3">
        <v>-94.2154987486462</v>
      </c>
      <c r="K3237" s="8" t="s">
        <v>15463</v>
      </c>
      <c r="L3237" s="3"/>
      <c r="M3237" s="3">
        <v>0</v>
      </c>
      <c r="N3237" s="3">
        <v>0</v>
      </c>
      <c r="O3237" s="3">
        <v>0</v>
      </c>
      <c r="P3237" s="3">
        <v>0</v>
      </c>
      <c r="Q3237" s="3" t="s">
        <v>29</v>
      </c>
      <c r="R3237" s="3" t="s">
        <v>30</v>
      </c>
      <c r="S3237" s="3"/>
      <c r="T3237" s="3"/>
      <c r="U3237" s="7">
        <v>45686.5423958333</v>
      </c>
      <c r="V3237" s="7">
        <v>45686.5423958333</v>
      </c>
      <c r="W3237" s="3"/>
    </row>
    <row r="3238" ht="15.05" spans="1:23">
      <c r="A3238" s="4" t="str">
        <f t="array" ref="A3238">IF(SUM(--ISNUMBER(SEARCH({", AB ",", BC ",", MB ",", NB ",", NL ",", NS ",", NT ",", NU ",", ON ",", PE ",", QC ",", SK ",", YT "},UPPER(C3238))))&gt;0,"Canada","USA")</f>
        <v>USA</v>
      </c>
      <c r="B3238" s="3" t="s">
        <v>15464</v>
      </c>
      <c r="C3238" s="3" t="s">
        <v>15465</v>
      </c>
      <c r="D3238" s="3" t="s">
        <v>15466</v>
      </c>
      <c r="E3238" s="3" t="s">
        <v>15467</v>
      </c>
      <c r="F3238" s="3"/>
      <c r="G3238" s="3" t="s">
        <v>27</v>
      </c>
      <c r="H3238" s="3" t="s">
        <v>27</v>
      </c>
      <c r="I3238" s="3">
        <v>5</v>
      </c>
      <c r="J3238" s="3">
        <v>-115.57338</v>
      </c>
      <c r="K3238" s="3">
        <v>32.80076</v>
      </c>
      <c r="L3238" s="3"/>
      <c r="M3238" s="3">
        <v>0</v>
      </c>
      <c r="N3238" s="3">
        <v>0</v>
      </c>
      <c r="O3238" s="3">
        <v>0</v>
      </c>
      <c r="P3238" s="3">
        <v>0</v>
      </c>
      <c r="Q3238" s="3" t="s">
        <v>29</v>
      </c>
      <c r="R3238" s="3" t="s">
        <v>30</v>
      </c>
      <c r="S3238" s="3"/>
      <c r="T3238" s="3"/>
      <c r="U3238" s="7">
        <v>45701.4565509259</v>
      </c>
      <c r="V3238" s="7">
        <v>45702.6153125</v>
      </c>
      <c r="W3238" s="3"/>
    </row>
    <row r="3239" ht="15.05" spans="1:23">
      <c r="A3239" s="4" t="str">
        <f t="array" ref="A3239">IF(SUM(--ISNUMBER(SEARCH({", AB ",", BC ",", MB ",", NB ",", NL ",", NS ",", NT ",", NU ",", ON ",", PE ",", QC ",", SK ",", YT "},UPPER(C3239))))&gt;0,"Canada","USA")</f>
        <v>USA</v>
      </c>
      <c r="B3239" s="3" t="s">
        <v>15468</v>
      </c>
      <c r="C3239" s="3" t="s">
        <v>15469</v>
      </c>
      <c r="D3239" s="3" t="s">
        <v>15470</v>
      </c>
      <c r="E3239" s="3" t="s">
        <v>15471</v>
      </c>
      <c r="F3239" s="3"/>
      <c r="G3239" s="3" t="s">
        <v>27</v>
      </c>
      <c r="H3239" s="3" t="s">
        <v>27</v>
      </c>
      <c r="I3239" s="3">
        <v>5</v>
      </c>
      <c r="J3239" s="3">
        <v>-122.42551</v>
      </c>
      <c r="K3239" s="3">
        <v>45.51465</v>
      </c>
      <c r="L3239" s="3" t="s">
        <v>15472</v>
      </c>
      <c r="M3239" s="3">
        <v>0</v>
      </c>
      <c r="N3239" s="3">
        <v>0</v>
      </c>
      <c r="O3239" s="3">
        <v>0</v>
      </c>
      <c r="P3239" s="3">
        <v>0</v>
      </c>
      <c r="Q3239" s="3" t="s">
        <v>29</v>
      </c>
      <c r="R3239" s="3" t="s">
        <v>30</v>
      </c>
      <c r="S3239" s="3"/>
      <c r="T3239" s="3"/>
      <c r="U3239" s="7">
        <v>45666.7198263889</v>
      </c>
      <c r="V3239" s="7">
        <v>45841.4941203704</v>
      </c>
      <c r="W3239" s="3"/>
    </row>
    <row r="3240" ht="15.05" spans="1:23">
      <c r="A3240" s="4" t="str">
        <f t="array" ref="A3240">IF(SUM(--ISNUMBER(SEARCH({", AB ",", BC ",", MB ",", NB ",", NL ",", NS ",", NT ",", NU ",", ON ",", PE ",", QC ",", SK ",", YT "},UPPER(C3240))))&gt;0,"Canada","USA")</f>
        <v>USA</v>
      </c>
      <c r="B3240" s="3" t="s">
        <v>15473</v>
      </c>
      <c r="C3240" s="3" t="s">
        <v>15474</v>
      </c>
      <c r="D3240" s="3" t="s">
        <v>15475</v>
      </c>
      <c r="E3240" s="3" t="s">
        <v>15476</v>
      </c>
      <c r="F3240" s="3"/>
      <c r="G3240" s="3" t="s">
        <v>27</v>
      </c>
      <c r="H3240" s="3" t="s">
        <v>27</v>
      </c>
      <c r="I3240" s="3">
        <v>5</v>
      </c>
      <c r="J3240" s="3">
        <v>-117.9108109</v>
      </c>
      <c r="K3240" s="3">
        <v>48.5453111</v>
      </c>
      <c r="L3240" s="3" t="s">
        <v>15477</v>
      </c>
      <c r="M3240" s="3">
        <v>0</v>
      </c>
      <c r="N3240" s="3">
        <v>0</v>
      </c>
      <c r="O3240" s="3">
        <v>0</v>
      </c>
      <c r="P3240" s="3">
        <v>0</v>
      </c>
      <c r="Q3240" s="3" t="s">
        <v>29</v>
      </c>
      <c r="R3240" s="3" t="s">
        <v>30</v>
      </c>
      <c r="S3240" s="3"/>
      <c r="T3240" s="3"/>
      <c r="U3240" s="7">
        <v>45664.6855671296</v>
      </c>
      <c r="V3240" s="7">
        <v>45866.4808217593</v>
      </c>
      <c r="W3240" s="3"/>
    </row>
    <row r="3241" ht="15.05" spans="1:23">
      <c r="A3241" s="4" t="str">
        <f t="array" ref="A3241">IF(SUM(--ISNUMBER(SEARCH({", AB ",", BC ",", MB ",", NB ",", NL ",", NS ",", NT ",", NU ",", ON ",", PE ",", QC ",", SK ",", YT "},UPPER(C3241))))&gt;0,"Canada","USA")</f>
        <v>USA</v>
      </c>
      <c r="B3241" s="3" t="s">
        <v>15478</v>
      </c>
      <c r="C3241" s="3" t="s">
        <v>15479</v>
      </c>
      <c r="D3241" s="3" t="s">
        <v>15480</v>
      </c>
      <c r="E3241" s="3" t="s">
        <v>15476</v>
      </c>
      <c r="F3241" s="3"/>
      <c r="G3241" s="3" t="s">
        <v>27</v>
      </c>
      <c r="H3241" s="3" t="s">
        <v>27</v>
      </c>
      <c r="I3241" s="3">
        <v>5</v>
      </c>
      <c r="J3241" s="3">
        <v>-74.28557</v>
      </c>
      <c r="K3241" s="3">
        <v>40.94597</v>
      </c>
      <c r="L3241" s="3" t="s">
        <v>15481</v>
      </c>
      <c r="M3241" s="3">
        <v>0</v>
      </c>
      <c r="N3241" s="3">
        <v>0</v>
      </c>
      <c r="O3241" s="3">
        <v>0</v>
      </c>
      <c r="P3241" s="3">
        <v>0</v>
      </c>
      <c r="Q3241" s="3" t="s">
        <v>29</v>
      </c>
      <c r="R3241" s="3" t="s">
        <v>30</v>
      </c>
      <c r="S3241" s="3"/>
      <c r="T3241" s="3"/>
      <c r="U3241" s="7">
        <v>45668.8848032407</v>
      </c>
      <c r="V3241" s="7">
        <v>45835.4484143518</v>
      </c>
      <c r="W3241" s="3"/>
    </row>
    <row r="3242" ht="15.05" spans="1:23">
      <c r="A3242" s="4" t="str">
        <f t="array" ref="A3242">IF(SUM(--ISNUMBER(SEARCH({", AB ",", BC ",", MB ",", NB ",", NL ",", NS ",", NT ",", NU ",", ON ",", PE ",", QC ",", SK ",", YT "},UPPER(C3242))))&gt;0,"Canada","USA")</f>
        <v>USA</v>
      </c>
      <c r="B3242" s="3" t="s">
        <v>15482</v>
      </c>
      <c r="C3242" s="3" t="s">
        <v>15483</v>
      </c>
      <c r="D3242" s="3" t="s">
        <v>15484</v>
      </c>
      <c r="E3242" s="3" t="s">
        <v>15485</v>
      </c>
      <c r="F3242" s="3"/>
      <c r="G3242" s="3" t="s">
        <v>27</v>
      </c>
      <c r="H3242" s="3" t="s">
        <v>27</v>
      </c>
      <c r="I3242" s="3">
        <v>5</v>
      </c>
      <c r="J3242" s="3">
        <v>-87.87669</v>
      </c>
      <c r="K3242" s="3">
        <v>30.59627</v>
      </c>
      <c r="L3242" s="3" t="s">
        <v>15486</v>
      </c>
      <c r="M3242" s="3">
        <v>0</v>
      </c>
      <c r="N3242" s="3">
        <v>0</v>
      </c>
      <c r="O3242" s="3">
        <v>0</v>
      </c>
      <c r="P3242" s="3">
        <v>0</v>
      </c>
      <c r="Q3242" s="3" t="s">
        <v>29</v>
      </c>
      <c r="R3242" s="3" t="s">
        <v>30</v>
      </c>
      <c r="S3242" s="3"/>
      <c r="T3242" s="3"/>
      <c r="U3242" s="7">
        <v>45610.6693981482</v>
      </c>
      <c r="V3242" s="7">
        <v>45814.4513310185</v>
      </c>
      <c r="W3242" s="3"/>
    </row>
    <row r="3243" ht="15.05" spans="1:23">
      <c r="A3243" s="4" t="str">
        <f t="array" ref="A3243">IF(SUM(--ISNUMBER(SEARCH({", AB ",", BC ",", MB ",", NB ",", NL ",", NS ",", NT ",", NU ",", ON ",", PE ",", QC ",", SK ",", YT "},UPPER(C3243))))&gt;0,"Canada","USA")</f>
        <v>USA</v>
      </c>
      <c r="B3243" s="3" t="s">
        <v>15487</v>
      </c>
      <c r="C3243" s="3" t="s">
        <v>15488</v>
      </c>
      <c r="D3243" s="3" t="s">
        <v>15489</v>
      </c>
      <c r="E3243" s="3" t="s">
        <v>15490</v>
      </c>
      <c r="F3243" s="3"/>
      <c r="G3243" s="3" t="s">
        <v>27</v>
      </c>
      <c r="H3243" s="3" t="s">
        <v>27</v>
      </c>
      <c r="I3243" s="3">
        <v>5</v>
      </c>
      <c r="J3243" s="3">
        <v>-105.57185</v>
      </c>
      <c r="K3243" s="3">
        <v>33.42414</v>
      </c>
      <c r="L3243" s="3" t="s">
        <v>15491</v>
      </c>
      <c r="M3243" s="3">
        <v>0</v>
      </c>
      <c r="N3243" s="3">
        <v>0</v>
      </c>
      <c r="O3243" s="3">
        <v>0</v>
      </c>
      <c r="P3243" s="3">
        <v>0</v>
      </c>
      <c r="Q3243" s="3" t="s">
        <v>29</v>
      </c>
      <c r="R3243" s="3" t="s">
        <v>30</v>
      </c>
      <c r="S3243" s="3"/>
      <c r="T3243" s="3"/>
      <c r="U3243" s="7">
        <v>45668.9181828704</v>
      </c>
      <c r="V3243" s="7">
        <v>45835.4875694444</v>
      </c>
      <c r="W3243" s="3"/>
    </row>
    <row r="3244" ht="15.05" spans="1:23">
      <c r="A3244" s="4" t="str">
        <f t="array" ref="A3244">IF(SUM(--ISNUMBER(SEARCH({", AB ",", BC ",", MB ",", NB ",", NL ",", NS ",", NT ",", NU ",", ON ",", PE ",", QC ",", SK ",", YT "},UPPER(C3244))))&gt;0,"Canada","USA")</f>
        <v>USA</v>
      </c>
      <c r="B3244" s="3" t="s">
        <v>15492</v>
      </c>
      <c r="C3244" s="3" t="s">
        <v>15493</v>
      </c>
      <c r="D3244" s="3" t="s">
        <v>15494</v>
      </c>
      <c r="E3244" s="3" t="s">
        <v>15495</v>
      </c>
      <c r="F3244" s="3"/>
      <c r="G3244" s="3" t="s">
        <v>27</v>
      </c>
      <c r="H3244" s="3" t="s">
        <v>27</v>
      </c>
      <c r="I3244" s="3">
        <v>5</v>
      </c>
      <c r="J3244" s="3">
        <v>-86.76149</v>
      </c>
      <c r="K3244" s="3">
        <v>36.15393</v>
      </c>
      <c r="L3244" s="3" t="s">
        <v>15496</v>
      </c>
      <c r="M3244" s="3">
        <v>0</v>
      </c>
      <c r="N3244" s="3">
        <v>0</v>
      </c>
      <c r="O3244" s="3">
        <v>0</v>
      </c>
      <c r="P3244" s="3">
        <v>0</v>
      </c>
      <c r="Q3244" s="3" t="s">
        <v>29</v>
      </c>
      <c r="R3244" s="3" t="s">
        <v>30</v>
      </c>
      <c r="S3244" s="3"/>
      <c r="T3244" s="3"/>
      <c r="U3244" s="7">
        <v>45807.5151157407</v>
      </c>
      <c r="V3244" s="7">
        <v>45917.7209375</v>
      </c>
      <c r="W3244" s="3"/>
    </row>
    <row r="3245" ht="15.05" spans="1:23">
      <c r="A3245" s="4" t="str">
        <f t="array" ref="A3245">IF(SUM(--ISNUMBER(SEARCH({", AB ",", BC ",", MB ",", NB ",", NL ",", NS ",", NT ",", NU ",", ON ",", PE ",", QC ",", SK ",", YT "},UPPER(C3245))))&gt;0,"Canada","USA")</f>
        <v>USA</v>
      </c>
      <c r="B3245" s="3" t="s">
        <v>15497</v>
      </c>
      <c r="C3245" s="3" t="s">
        <v>15498</v>
      </c>
      <c r="D3245" s="3" t="s">
        <v>15499</v>
      </c>
      <c r="E3245" s="3" t="s">
        <v>15500</v>
      </c>
      <c r="F3245" s="3"/>
      <c r="G3245" s="3" t="s">
        <v>27</v>
      </c>
      <c r="H3245" s="3" t="s">
        <v>27</v>
      </c>
      <c r="I3245" s="3">
        <v>5</v>
      </c>
      <c r="J3245" s="3">
        <v>-114.34059</v>
      </c>
      <c r="K3245" s="3">
        <v>34.47599</v>
      </c>
      <c r="L3245" s="3"/>
      <c r="M3245" s="3">
        <v>0</v>
      </c>
      <c r="N3245" s="3">
        <v>0</v>
      </c>
      <c r="O3245" s="3">
        <v>0</v>
      </c>
      <c r="P3245" s="3">
        <v>0</v>
      </c>
      <c r="Q3245" s="3" t="s">
        <v>29</v>
      </c>
      <c r="R3245" s="3" t="s">
        <v>30</v>
      </c>
      <c r="S3245" s="3"/>
      <c r="T3245" s="3"/>
      <c r="U3245" s="7">
        <v>45639.4564236111</v>
      </c>
      <c r="V3245" s="7">
        <v>45639.4564236111</v>
      </c>
      <c r="W3245" s="3"/>
    </row>
    <row r="3246" ht="15.05" spans="1:23">
      <c r="A3246" s="4" t="str">
        <f t="array" ref="A3246">IF(SUM(--ISNUMBER(SEARCH({", AB ",", BC ",", MB ",", NB ",", NL ",", NS ",", NT ",", NU ",", ON ",", PE ",", QC ",", SK ",", YT "},UPPER(C3246))))&gt;0,"Canada","USA")</f>
        <v>USA</v>
      </c>
      <c r="B3246" s="3" t="s">
        <v>15501</v>
      </c>
      <c r="C3246" s="3" t="s">
        <v>15502</v>
      </c>
      <c r="D3246" s="3" t="s">
        <v>15503</v>
      </c>
      <c r="E3246" s="3" t="s">
        <v>15504</v>
      </c>
      <c r="F3246" s="3" t="s">
        <v>15505</v>
      </c>
      <c r="G3246" s="3" t="s">
        <v>27</v>
      </c>
      <c r="H3246" s="3" t="s">
        <v>27</v>
      </c>
      <c r="I3246" s="3">
        <v>5</v>
      </c>
      <c r="J3246" s="3">
        <v>-82.29592</v>
      </c>
      <c r="K3246" s="3">
        <v>29.67929</v>
      </c>
      <c r="L3246" s="3" t="s">
        <v>15506</v>
      </c>
      <c r="M3246" s="3">
        <v>0</v>
      </c>
      <c r="N3246" s="3">
        <v>0</v>
      </c>
      <c r="O3246" s="3">
        <v>0</v>
      </c>
      <c r="P3246" s="3">
        <v>0</v>
      </c>
      <c r="Q3246" s="3" t="s">
        <v>29</v>
      </c>
      <c r="R3246" s="3" t="s">
        <v>30</v>
      </c>
      <c r="S3246" s="3"/>
      <c r="T3246" s="3"/>
      <c r="U3246" s="7">
        <v>45604.4688888889</v>
      </c>
      <c r="V3246" s="7">
        <v>45895.6450925926</v>
      </c>
      <c r="W3246" s="3"/>
    </row>
    <row r="3247" ht="15.05" spans="1:23">
      <c r="A3247" s="4" t="str">
        <f t="array" ref="A3247">IF(SUM(--ISNUMBER(SEARCH({", AB ",", BC ",", MB ",", NB ",", NL ",", NS ",", NT ",", NU ",", ON ",", PE ",", QC ",", SK ",", YT "},UPPER(C3247))))&gt;0,"Canada","USA")</f>
        <v>USA</v>
      </c>
      <c r="B3247" s="3" t="s">
        <v>15507</v>
      </c>
      <c r="C3247" s="3" t="s">
        <v>15508</v>
      </c>
      <c r="D3247" s="3" t="s">
        <v>15509</v>
      </c>
      <c r="E3247" s="3" t="s">
        <v>15510</v>
      </c>
      <c r="F3247" s="3" t="s">
        <v>15511</v>
      </c>
      <c r="G3247" s="3" t="s">
        <v>27</v>
      </c>
      <c r="H3247" s="3" t="s">
        <v>27</v>
      </c>
      <c r="I3247" s="3">
        <v>4</v>
      </c>
      <c r="J3247" s="3">
        <v>-92.3700869588153</v>
      </c>
      <c r="K3247" s="8" t="s">
        <v>15512</v>
      </c>
      <c r="L3247" s="3" t="s">
        <v>15513</v>
      </c>
      <c r="M3247" s="3">
        <v>0</v>
      </c>
      <c r="N3247" s="3">
        <v>0</v>
      </c>
      <c r="O3247" s="3">
        <v>0</v>
      </c>
      <c r="P3247" s="3">
        <v>0</v>
      </c>
      <c r="Q3247" s="3" t="s">
        <v>29</v>
      </c>
      <c r="R3247" s="3" t="s">
        <v>30</v>
      </c>
      <c r="S3247" s="3"/>
      <c r="T3247" s="3"/>
      <c r="U3247" s="7">
        <v>45875.4308912037</v>
      </c>
      <c r="V3247" s="7">
        <v>45911.3949652778</v>
      </c>
      <c r="W3247" s="3"/>
    </row>
    <row r="3248" ht="15.05" spans="1:23">
      <c r="A3248" s="4" t="str">
        <f t="array" ref="A3248">IF(SUM(--ISNUMBER(SEARCH({", AB ",", BC ",", MB ",", NB ",", NL ",", NS ",", NT ",", NU ",", ON ",", PE ",", QC ",", SK ",", YT "},UPPER(C3248))))&gt;0,"Canada","USA")</f>
        <v>USA</v>
      </c>
      <c r="B3248" s="3" t="s">
        <v>15514</v>
      </c>
      <c r="C3248" s="3" t="s">
        <v>15515</v>
      </c>
      <c r="D3248" s="3" t="s">
        <v>15516</v>
      </c>
      <c r="E3248" s="3" t="s">
        <v>15517</v>
      </c>
      <c r="F3248" s="3" t="s">
        <v>15518</v>
      </c>
      <c r="G3248" s="3" t="s">
        <v>27</v>
      </c>
      <c r="H3248" s="3" t="s">
        <v>91</v>
      </c>
      <c r="I3248" s="3">
        <v>1</v>
      </c>
      <c r="J3248" s="3">
        <v>-82.2961</v>
      </c>
      <c r="K3248" s="3">
        <v>29.67883</v>
      </c>
      <c r="L3248" s="3" t="s">
        <v>15519</v>
      </c>
      <c r="M3248" s="3">
        <v>0</v>
      </c>
      <c r="N3248" s="3">
        <v>0</v>
      </c>
      <c r="O3248" s="3">
        <v>0</v>
      </c>
      <c r="P3248" s="3">
        <v>0</v>
      </c>
      <c r="Q3248" s="3" t="s">
        <v>29</v>
      </c>
      <c r="R3248" s="3" t="s">
        <v>30</v>
      </c>
      <c r="S3248" s="3"/>
      <c r="T3248" s="3"/>
      <c r="U3248" s="7">
        <v>45604.5232291667</v>
      </c>
      <c r="V3248" s="7">
        <v>45826.4336574074</v>
      </c>
      <c r="W3248" s="3"/>
    </row>
    <row r="3249" ht="15.05" spans="1:23">
      <c r="A3249" s="4" t="str">
        <f t="array" ref="A3249">IF(SUM(--ISNUMBER(SEARCH({", AB ",", BC ",", MB ",", NB ",", NL ",", NS ",", NT ",", NU ",", ON ",", PE ",", QC ",", SK ",", YT "},UPPER(C3249))))&gt;0,"Canada","USA")</f>
        <v>USA</v>
      </c>
      <c r="B3249" s="3" t="s">
        <v>15520</v>
      </c>
      <c r="C3249" s="3" t="s">
        <v>15521</v>
      </c>
      <c r="D3249" s="3" t="s">
        <v>15522</v>
      </c>
      <c r="E3249" s="3" t="s">
        <v>15523</v>
      </c>
      <c r="F3249" s="3"/>
      <c r="G3249" s="3" t="s">
        <v>27</v>
      </c>
      <c r="H3249" s="3" t="s">
        <v>91</v>
      </c>
      <c r="I3249" s="3">
        <v>5</v>
      </c>
      <c r="J3249" s="3">
        <v>-85.633839</v>
      </c>
      <c r="K3249" s="3">
        <v>30.17888</v>
      </c>
      <c r="L3249" s="3" t="s">
        <v>15524</v>
      </c>
      <c r="M3249" s="3">
        <v>0</v>
      </c>
      <c r="N3249" s="3">
        <v>0</v>
      </c>
      <c r="O3249" s="3">
        <v>0</v>
      </c>
      <c r="P3249" s="3">
        <v>0</v>
      </c>
      <c r="Q3249" s="3" t="s">
        <v>29</v>
      </c>
      <c r="R3249" s="3" t="s">
        <v>30</v>
      </c>
      <c r="S3249" s="3"/>
      <c r="T3249" s="3"/>
      <c r="U3249" s="7">
        <v>45604.4006365741</v>
      </c>
      <c r="V3249" s="7">
        <v>45825.6839930556</v>
      </c>
      <c r="W3249" s="3"/>
    </row>
    <row r="3250" ht="15.05" spans="1:23">
      <c r="A3250" s="4" t="str">
        <f t="array" ref="A3250">IF(SUM(--ISNUMBER(SEARCH({", AB ",", BC ",", MB ",", NB ",", NL ",", NS ",", NT ",", NU ",", ON ",", PE ",", QC ",", SK ",", YT "},UPPER(C3250))))&gt;0,"Canada","USA")</f>
        <v>USA</v>
      </c>
      <c r="B3250" s="3" t="s">
        <v>15525</v>
      </c>
      <c r="C3250" s="3" t="s">
        <v>15526</v>
      </c>
      <c r="D3250" s="3" t="s">
        <v>15527</v>
      </c>
      <c r="E3250" s="3" t="s">
        <v>15528</v>
      </c>
      <c r="F3250" s="3" t="s">
        <v>15529</v>
      </c>
      <c r="G3250" s="3" t="s">
        <v>27</v>
      </c>
      <c r="H3250" s="3" t="s">
        <v>91</v>
      </c>
      <c r="I3250" s="3">
        <v>1</v>
      </c>
      <c r="J3250" s="3">
        <v>-83.09405</v>
      </c>
      <c r="K3250" s="3">
        <v>42.50265</v>
      </c>
      <c r="L3250" s="3" t="s">
        <v>15530</v>
      </c>
      <c r="M3250" s="3">
        <v>0</v>
      </c>
      <c r="N3250" s="3">
        <v>0</v>
      </c>
      <c r="O3250" s="3">
        <v>0</v>
      </c>
      <c r="P3250" s="3">
        <v>0</v>
      </c>
      <c r="Q3250" s="3" t="s">
        <v>29</v>
      </c>
      <c r="R3250" s="3" t="s">
        <v>30</v>
      </c>
      <c r="S3250" s="3"/>
      <c r="T3250" s="3"/>
      <c r="U3250" s="7">
        <v>45663.6617708333</v>
      </c>
      <c r="V3250" s="7">
        <v>45911.6218287037</v>
      </c>
      <c r="W3250" s="3"/>
    </row>
    <row r="3251" ht="15.05" spans="1:23">
      <c r="A3251" s="4" t="str">
        <f t="array" ref="A3251">IF(SUM(--ISNUMBER(SEARCH({", AB ",", BC ",", MB ",", NB ",", NL ",", NS ",", NT ",", NU ",", ON ",", PE ",", QC ",", SK ",", YT "},UPPER(C3251))))&gt;0,"Canada","USA")</f>
        <v>USA</v>
      </c>
      <c r="B3251" s="3" t="s">
        <v>15531</v>
      </c>
      <c r="C3251" s="3" t="s">
        <v>15532</v>
      </c>
      <c r="D3251" s="3" t="s">
        <v>15533</v>
      </c>
      <c r="E3251" s="3" t="s">
        <v>15534</v>
      </c>
      <c r="F3251" s="3" t="s">
        <v>15535</v>
      </c>
      <c r="G3251" s="3" t="s">
        <v>27</v>
      </c>
      <c r="H3251" s="3" t="s">
        <v>27</v>
      </c>
      <c r="I3251" s="3">
        <v>5</v>
      </c>
      <c r="J3251" s="3">
        <v>-123.16298</v>
      </c>
      <c r="K3251" s="3">
        <v>44.04425</v>
      </c>
      <c r="L3251" s="3" t="s">
        <v>15536</v>
      </c>
      <c r="M3251" s="3">
        <v>124.95</v>
      </c>
      <c r="N3251" s="3">
        <v>124.95</v>
      </c>
      <c r="O3251" s="3">
        <v>0</v>
      </c>
      <c r="P3251" s="3">
        <v>0</v>
      </c>
      <c r="Q3251" s="3" t="s">
        <v>29</v>
      </c>
      <c r="R3251" s="3" t="s">
        <v>30</v>
      </c>
      <c r="S3251" s="3"/>
      <c r="T3251" s="3"/>
      <c r="U3251" s="7">
        <v>45735.5423032407</v>
      </c>
      <c r="V3251" s="7">
        <v>45841.4973611111</v>
      </c>
      <c r="W3251" s="3"/>
    </row>
    <row r="3252" ht="15.05" spans="1:23">
      <c r="A3252" s="4" t="str">
        <f t="array" ref="A3252">IF(SUM(--ISNUMBER(SEARCH({", AB ",", BC ",", MB ",", NB ",", NL ",", NS ",", NT ",", NU ",", ON ",", PE ",", QC ",", SK ",", YT "},UPPER(C3252))))&gt;0,"Canada","USA")</f>
        <v>USA</v>
      </c>
      <c r="B3252" s="3" t="s">
        <v>15537</v>
      </c>
      <c r="C3252" s="3" t="s">
        <v>15538</v>
      </c>
      <c r="D3252" s="3" t="s">
        <v>15539</v>
      </c>
      <c r="E3252" s="3" t="s">
        <v>15540</v>
      </c>
      <c r="F3252" s="3"/>
      <c r="G3252" s="3" t="s">
        <v>27</v>
      </c>
      <c r="H3252" s="3" t="s">
        <v>27</v>
      </c>
      <c r="I3252" s="3">
        <v>5</v>
      </c>
      <c r="J3252" s="3">
        <v>-97.6768125</v>
      </c>
      <c r="K3252" s="3">
        <v>30.4003297</v>
      </c>
      <c r="L3252" s="3" t="s">
        <v>15541</v>
      </c>
      <c r="M3252" s="3">
        <v>0</v>
      </c>
      <c r="N3252" s="3">
        <v>0</v>
      </c>
      <c r="O3252" s="3">
        <v>0</v>
      </c>
      <c r="P3252" s="3">
        <v>0</v>
      </c>
      <c r="Q3252" s="3" t="s">
        <v>29</v>
      </c>
      <c r="R3252" s="3" t="s">
        <v>30</v>
      </c>
      <c r="S3252" s="3"/>
      <c r="T3252" s="3"/>
      <c r="U3252" s="7">
        <v>45666.5317592593</v>
      </c>
      <c r="V3252" s="7">
        <v>45854.5101736111</v>
      </c>
      <c r="W3252" s="3"/>
    </row>
    <row r="3253" ht="15.05" spans="1:23">
      <c r="A3253" s="4" t="str">
        <f t="array" ref="A3253">IF(SUM(--ISNUMBER(SEARCH({", AB ",", BC ",", MB ",", NB ",", NL ",", NS ",", NT ",", NU ",", ON ",", PE ",", QC ",", SK ",", YT "},UPPER(C3253))))&gt;0,"Canada","USA")</f>
        <v>USA</v>
      </c>
      <c r="B3253" s="3" t="s">
        <v>15542</v>
      </c>
      <c r="C3253" s="3" t="s">
        <v>15543</v>
      </c>
      <c r="D3253" s="3" t="s">
        <v>15544</v>
      </c>
      <c r="E3253" s="3" t="s">
        <v>15545</v>
      </c>
      <c r="F3253" s="3"/>
      <c r="G3253" s="3" t="s">
        <v>27</v>
      </c>
      <c r="H3253" s="3" t="s">
        <v>27</v>
      </c>
      <c r="I3253" s="3">
        <v>5</v>
      </c>
      <c r="J3253" s="3">
        <v>-105.11574</v>
      </c>
      <c r="K3253" s="3">
        <v>40.54341</v>
      </c>
      <c r="L3253" s="3"/>
      <c r="M3253" s="3">
        <v>0</v>
      </c>
      <c r="N3253" s="3">
        <v>0</v>
      </c>
      <c r="O3253" s="3">
        <v>0</v>
      </c>
      <c r="P3253" s="3">
        <v>0</v>
      </c>
      <c r="Q3253" s="3" t="s">
        <v>29</v>
      </c>
      <c r="R3253" s="3" t="s">
        <v>30</v>
      </c>
      <c r="S3253" s="3"/>
      <c r="T3253" s="3"/>
      <c r="U3253" s="7">
        <v>45644.698900463</v>
      </c>
      <c r="V3253" s="7">
        <v>45777.5456944444</v>
      </c>
      <c r="W3253" s="3"/>
    </row>
    <row r="3254" ht="15.05" spans="1:23">
      <c r="A3254" s="4" t="str">
        <f t="array" ref="A3254">IF(SUM(--ISNUMBER(SEARCH({", AB ",", BC ",", MB ",", NB ",", NL ",", NS ",", NT ",", NU ",", ON ",", PE ",", QC ",", SK ",", YT "},UPPER(C3254))))&gt;0,"Canada","USA")</f>
        <v>USA</v>
      </c>
      <c r="B3254" s="3" t="s">
        <v>15546</v>
      </c>
      <c r="C3254" s="3" t="s">
        <v>15547</v>
      </c>
      <c r="D3254" s="3" t="s">
        <v>15548</v>
      </c>
      <c r="E3254" s="3" t="s">
        <v>15549</v>
      </c>
      <c r="F3254" s="3" t="s">
        <v>15550</v>
      </c>
      <c r="G3254" s="3" t="s">
        <v>27</v>
      </c>
      <c r="H3254" s="3" t="s">
        <v>27</v>
      </c>
      <c r="I3254" s="3">
        <v>4</v>
      </c>
      <c r="J3254" s="3">
        <v>-115.122025931907</v>
      </c>
      <c r="K3254" s="8" t="s">
        <v>15551</v>
      </c>
      <c r="L3254" s="3" t="s">
        <v>15552</v>
      </c>
      <c r="M3254" s="3">
        <v>0</v>
      </c>
      <c r="N3254" s="3">
        <v>0</v>
      </c>
      <c r="O3254" s="3">
        <v>0</v>
      </c>
      <c r="P3254" s="3">
        <v>0</v>
      </c>
      <c r="Q3254" s="3" t="s">
        <v>29</v>
      </c>
      <c r="R3254" s="3" t="s">
        <v>30</v>
      </c>
      <c r="S3254" s="3"/>
      <c r="T3254" s="3"/>
      <c r="U3254" s="7">
        <v>45668.9724074074</v>
      </c>
      <c r="V3254" s="7">
        <v>45889.6967592593</v>
      </c>
      <c r="W3254" s="3"/>
    </row>
    <row r="3255" ht="15.05" spans="1:23">
      <c r="A3255" s="4" t="str">
        <f t="array" ref="A3255">IF(SUM(--ISNUMBER(SEARCH({", AB ",", BC ",", MB ",", NB ",", NL ",", NS ",", NT ",", NU ",", ON ",", PE ",", QC ",", SK ",", YT "},UPPER(C3255))))&gt;0,"Canada","USA")</f>
        <v>USA</v>
      </c>
      <c r="B3255" s="3" t="s">
        <v>15553</v>
      </c>
      <c r="C3255" s="3" t="s">
        <v>15554</v>
      </c>
      <c r="D3255" s="3" t="s">
        <v>15555</v>
      </c>
      <c r="E3255" s="3" t="s">
        <v>15556</v>
      </c>
      <c r="F3255" s="3" t="s">
        <v>7123</v>
      </c>
      <c r="G3255" s="3" t="s">
        <v>27</v>
      </c>
      <c r="H3255" s="3" t="s">
        <v>27</v>
      </c>
      <c r="I3255" s="3">
        <v>4</v>
      </c>
      <c r="J3255" s="3">
        <v>-95.53927</v>
      </c>
      <c r="K3255" s="3">
        <v>29.67563</v>
      </c>
      <c r="L3255" s="3"/>
      <c r="M3255" s="3">
        <v>0</v>
      </c>
      <c r="N3255" s="3">
        <v>0</v>
      </c>
      <c r="O3255" s="3">
        <v>0</v>
      </c>
      <c r="P3255" s="3">
        <v>0</v>
      </c>
      <c r="Q3255" s="3" t="s">
        <v>29</v>
      </c>
      <c r="R3255" s="3" t="s">
        <v>30</v>
      </c>
      <c r="S3255" s="3"/>
      <c r="T3255" s="3"/>
      <c r="U3255" s="7">
        <v>45636.4916203704</v>
      </c>
      <c r="V3255" s="7">
        <v>45636.4916203704</v>
      </c>
      <c r="W3255" s="3"/>
    </row>
    <row r="3256" ht="15.05" spans="1:23">
      <c r="A3256" s="4" t="str">
        <f t="array" ref="A3256">IF(SUM(--ISNUMBER(SEARCH({", AB ",", BC ",", MB ",", NB ",", NL ",", NS ",", NT ",", NU ",", ON ",", PE ",", QC ",", SK ",", YT "},UPPER(C3256))))&gt;0,"Canada","USA")</f>
        <v>USA</v>
      </c>
      <c r="B3256" s="3" t="s">
        <v>15557</v>
      </c>
      <c r="C3256" s="3" t="s">
        <v>15558</v>
      </c>
      <c r="D3256" s="3" t="s">
        <v>15559</v>
      </c>
      <c r="E3256" s="3" t="s">
        <v>15560</v>
      </c>
      <c r="F3256" s="3" t="s">
        <v>62</v>
      </c>
      <c r="G3256" s="3" t="s">
        <v>27</v>
      </c>
      <c r="H3256" s="3" t="s">
        <v>27</v>
      </c>
      <c r="I3256" s="3">
        <v>1</v>
      </c>
      <c r="J3256" s="3">
        <v>-81.38228</v>
      </c>
      <c r="K3256" s="3">
        <v>41.65511</v>
      </c>
      <c r="L3256" s="3" t="s">
        <v>15561</v>
      </c>
      <c r="M3256" s="3">
        <v>0</v>
      </c>
      <c r="N3256" s="3">
        <v>0</v>
      </c>
      <c r="O3256" s="3">
        <v>0</v>
      </c>
      <c r="P3256" s="3">
        <v>0</v>
      </c>
      <c r="Q3256" s="3" t="s">
        <v>29</v>
      </c>
      <c r="R3256" s="3" t="s">
        <v>30</v>
      </c>
      <c r="S3256" s="3"/>
      <c r="T3256" s="3"/>
      <c r="U3256" s="7">
        <v>45667.5189930556</v>
      </c>
      <c r="V3256" s="7">
        <v>45917.7165972222</v>
      </c>
      <c r="W3256" s="3"/>
    </row>
    <row r="3257" ht="15.05" spans="1:23">
      <c r="A3257" s="4" t="str">
        <f t="array" ref="A3257">IF(SUM(--ISNUMBER(SEARCH({", AB ",", BC ",", MB ",", NB ",", NL ",", NS ",", NT ",", NU ",", ON ",", PE ",", QC ",", SK ",", YT "},UPPER(C3257))))&gt;0,"Canada","USA")</f>
        <v>USA</v>
      </c>
      <c r="B3257" s="3" t="s">
        <v>15557</v>
      </c>
      <c r="C3257" s="3" t="s">
        <v>15562</v>
      </c>
      <c r="D3257" s="3" t="s">
        <v>15559</v>
      </c>
      <c r="E3257" s="3" t="s">
        <v>15560</v>
      </c>
      <c r="F3257" s="3" t="s">
        <v>15563</v>
      </c>
      <c r="G3257" s="3" t="s">
        <v>27</v>
      </c>
      <c r="H3257" s="3" t="s">
        <v>27</v>
      </c>
      <c r="I3257" s="3">
        <v>1</v>
      </c>
      <c r="J3257" s="3">
        <v>-81.38238</v>
      </c>
      <c r="K3257" s="3">
        <v>41.65502</v>
      </c>
      <c r="L3257" s="3" t="s">
        <v>15561</v>
      </c>
      <c r="M3257" s="3">
        <v>95</v>
      </c>
      <c r="N3257" s="3">
        <v>0</v>
      </c>
      <c r="O3257" s="3">
        <v>0</v>
      </c>
      <c r="P3257" s="3">
        <v>0</v>
      </c>
      <c r="Q3257" s="3" t="s">
        <v>29</v>
      </c>
      <c r="R3257" s="3" t="s">
        <v>30</v>
      </c>
      <c r="S3257" s="3"/>
      <c r="T3257" s="3"/>
      <c r="U3257" s="7">
        <v>45602.6659027778</v>
      </c>
      <c r="V3257" s="7">
        <v>45839.4409953704</v>
      </c>
      <c r="W3257" s="3"/>
    </row>
    <row r="3258" ht="15.05" spans="1:23">
      <c r="A3258" s="4" t="str">
        <f t="array" ref="A3258">IF(SUM(--ISNUMBER(SEARCH({", AB ",", BC ",", MB ",", NB ",", NL ",", NS ",", NT ",", NU ",", ON ",", PE ",", QC ",", SK ",", YT "},UPPER(C3258))))&gt;0,"Canada","USA")</f>
        <v>USA</v>
      </c>
      <c r="B3258" s="3" t="s">
        <v>15564</v>
      </c>
      <c r="C3258" s="3" t="s">
        <v>15565</v>
      </c>
      <c r="D3258" s="3" t="s">
        <v>15566</v>
      </c>
      <c r="E3258" s="3" t="s">
        <v>15567</v>
      </c>
      <c r="F3258" s="3"/>
      <c r="G3258" s="3" t="s">
        <v>27</v>
      </c>
      <c r="H3258" s="3" t="s">
        <v>27</v>
      </c>
      <c r="I3258" s="3">
        <v>5</v>
      </c>
      <c r="J3258" s="3">
        <v>-122.8808897</v>
      </c>
      <c r="K3258" s="3">
        <v>49.2040176</v>
      </c>
      <c r="L3258" s="3" t="s">
        <v>15568</v>
      </c>
      <c r="M3258" s="3">
        <v>105</v>
      </c>
      <c r="N3258" s="3">
        <v>0</v>
      </c>
      <c r="O3258" s="3">
        <v>0</v>
      </c>
      <c r="P3258" s="3">
        <v>0</v>
      </c>
      <c r="Q3258" s="3" t="s">
        <v>29</v>
      </c>
      <c r="R3258" s="3" t="s">
        <v>30</v>
      </c>
      <c r="S3258" s="3"/>
      <c r="T3258" s="3"/>
      <c r="U3258" s="7">
        <v>45737.6809606481</v>
      </c>
      <c r="V3258" s="7">
        <v>45849.3831134259</v>
      </c>
      <c r="W3258" s="3"/>
    </row>
    <row r="3259" ht="15.05" spans="1:23">
      <c r="A3259" s="4" t="str">
        <f t="array" ref="A3259">IF(SUM(--ISNUMBER(SEARCH({", AB ",", BC ",", MB ",", NB ",", NL ",", NS ",", NT ",", NU ",", ON ",", PE ",", QC ",", SK ",", YT "},UPPER(C3259))))&gt;0,"Canada","USA")</f>
        <v>USA</v>
      </c>
      <c r="B3259" s="3" t="s">
        <v>15569</v>
      </c>
      <c r="C3259" s="3" t="s">
        <v>15570</v>
      </c>
      <c r="D3259" s="3" t="s">
        <v>15571</v>
      </c>
      <c r="E3259" s="3" t="s">
        <v>15572</v>
      </c>
      <c r="F3259" s="3" t="s">
        <v>15573</v>
      </c>
      <c r="G3259" s="3" t="s">
        <v>27</v>
      </c>
      <c r="H3259" s="3" t="s">
        <v>27</v>
      </c>
      <c r="I3259" s="3">
        <v>5</v>
      </c>
      <c r="J3259" s="3">
        <v>-105.241732974018</v>
      </c>
      <c r="K3259" s="8" t="s">
        <v>15574</v>
      </c>
      <c r="L3259" s="3"/>
      <c r="M3259" s="3">
        <v>0</v>
      </c>
      <c r="N3259" s="3">
        <v>0</v>
      </c>
      <c r="O3259" s="3">
        <v>0</v>
      </c>
      <c r="P3259" s="3">
        <v>0</v>
      </c>
      <c r="Q3259" s="3" t="s">
        <v>29</v>
      </c>
      <c r="R3259" s="3" t="s">
        <v>30</v>
      </c>
      <c r="S3259" s="3"/>
      <c r="T3259" s="3"/>
      <c r="U3259" s="7">
        <v>45813.3615162037</v>
      </c>
      <c r="V3259" s="7">
        <v>45817.4079513889</v>
      </c>
      <c r="W3259" s="3"/>
    </row>
    <row r="3260" ht="15.05" spans="1:23">
      <c r="A3260" s="4" t="str">
        <f t="array" ref="A3260">IF(SUM(--ISNUMBER(SEARCH({", AB ",", BC ",", MB ",", NB ",", NL ",", NS ",", NT ",", NU ",", ON ",", PE ",", QC ",", SK ",", YT "},UPPER(C3260))))&gt;0,"Canada","USA")</f>
        <v>USA</v>
      </c>
      <c r="B3260" s="3" t="s">
        <v>15575</v>
      </c>
      <c r="C3260" s="3" t="s">
        <v>15576</v>
      </c>
      <c r="D3260" s="3" t="s">
        <v>15577</v>
      </c>
      <c r="E3260" s="3" t="s">
        <v>15578</v>
      </c>
      <c r="F3260" s="3"/>
      <c r="G3260" s="3" t="s">
        <v>27</v>
      </c>
      <c r="H3260" s="3" t="s">
        <v>27</v>
      </c>
      <c r="I3260" s="3">
        <v>1</v>
      </c>
      <c r="J3260" s="3">
        <v>-102.3579955</v>
      </c>
      <c r="K3260" s="3">
        <v>31.8652621</v>
      </c>
      <c r="L3260" s="3" t="s">
        <v>15579</v>
      </c>
      <c r="M3260" s="3">
        <v>0</v>
      </c>
      <c r="N3260" s="3">
        <v>0</v>
      </c>
      <c r="O3260" s="3">
        <v>0</v>
      </c>
      <c r="P3260" s="3">
        <v>0</v>
      </c>
      <c r="Q3260" s="3" t="s">
        <v>29</v>
      </c>
      <c r="R3260" s="3" t="s">
        <v>30</v>
      </c>
      <c r="S3260" s="3"/>
      <c r="T3260" s="3"/>
      <c r="U3260" s="7">
        <v>45617.6106365741</v>
      </c>
      <c r="V3260" s="7">
        <v>45916.6872569444</v>
      </c>
      <c r="W3260" s="3"/>
    </row>
    <row r="3261" ht="15.05" spans="1:23">
      <c r="A3261" s="4" t="str">
        <f t="array" ref="A3261">IF(SUM(--ISNUMBER(SEARCH({", AB ",", BC ",", MB ",", NB ",", NL ",", NS ",", NT ",", NU ",", ON ",", PE ",", QC ",", SK ",", YT "},UPPER(C3261))))&gt;0,"Canada","USA")</f>
        <v>USA</v>
      </c>
      <c r="B3261" s="3" t="s">
        <v>15580</v>
      </c>
      <c r="C3261" s="3" t="s">
        <v>15581</v>
      </c>
      <c r="D3261" s="3" t="s">
        <v>15582</v>
      </c>
      <c r="E3261" s="3" t="s">
        <v>15583</v>
      </c>
      <c r="F3261" s="3" t="s">
        <v>15584</v>
      </c>
      <c r="G3261" s="3" t="s">
        <v>27</v>
      </c>
      <c r="H3261" s="3" t="s">
        <v>27</v>
      </c>
      <c r="I3261" s="3">
        <v>6</v>
      </c>
      <c r="J3261" s="3">
        <v>-87.9217666999999</v>
      </c>
      <c r="K3261" s="3">
        <v>42.9104187</v>
      </c>
      <c r="L3261" s="3" t="s">
        <v>15585</v>
      </c>
      <c r="M3261" s="3">
        <v>0</v>
      </c>
      <c r="N3261" s="3">
        <v>0</v>
      </c>
      <c r="O3261" s="3">
        <v>0</v>
      </c>
      <c r="P3261" s="3">
        <v>0</v>
      </c>
      <c r="Q3261" s="3" t="s">
        <v>29</v>
      </c>
      <c r="R3261" s="3" t="s">
        <v>30</v>
      </c>
      <c r="S3261" s="3"/>
      <c r="T3261" s="3"/>
      <c r="U3261" s="7">
        <v>45664.5903240741</v>
      </c>
      <c r="V3261" s="7">
        <v>45866.6825578704</v>
      </c>
      <c r="W3261" s="3"/>
    </row>
    <row r="3262" ht="15.05" spans="1:23">
      <c r="A3262" s="4" t="str">
        <f t="array" ref="A3262">IF(SUM(--ISNUMBER(SEARCH({", AB ",", BC ",", MB ",", NB ",", NL ",", NS ",", NT ",", NU ",", ON ",", PE ",", QC ",", SK ",", YT "},UPPER(C3262))))&gt;0,"Canada","USA")</f>
        <v>USA</v>
      </c>
      <c r="B3262" s="3" t="s">
        <v>15586</v>
      </c>
      <c r="C3262" s="3" t="s">
        <v>15587</v>
      </c>
      <c r="D3262" s="3" t="s">
        <v>15588</v>
      </c>
      <c r="E3262" s="3" t="s">
        <v>15589</v>
      </c>
      <c r="F3262" s="3" t="s">
        <v>769</v>
      </c>
      <c r="G3262" s="3" t="s">
        <v>27</v>
      </c>
      <c r="H3262" s="3" t="s">
        <v>27</v>
      </c>
      <c r="I3262" s="3">
        <v>4</v>
      </c>
      <c r="J3262" s="3">
        <v>-85.6759254999999</v>
      </c>
      <c r="K3262" s="3">
        <v>42.2517333</v>
      </c>
      <c r="L3262" s="3" t="s">
        <v>15590</v>
      </c>
      <c r="M3262" s="3">
        <v>0</v>
      </c>
      <c r="N3262" s="3">
        <v>0</v>
      </c>
      <c r="O3262" s="3">
        <v>0</v>
      </c>
      <c r="P3262" s="3">
        <v>0</v>
      </c>
      <c r="Q3262" s="3" t="s">
        <v>29</v>
      </c>
      <c r="R3262" s="3" t="s">
        <v>30</v>
      </c>
      <c r="S3262" s="3"/>
      <c r="T3262" s="3"/>
      <c r="U3262" s="7">
        <v>45667.6537731482</v>
      </c>
      <c r="V3262" s="7">
        <v>45832.3974189815</v>
      </c>
      <c r="W3262" s="3"/>
    </row>
    <row r="3263" ht="15.05" spans="1:23">
      <c r="A3263" s="4" t="str">
        <f t="array" ref="A3263">IF(SUM(--ISNUMBER(SEARCH({", AB ",", BC ",", MB ",", NB ",", NL ",", NS ",", NT ",", NU ",", ON ",", PE ",", QC ",", SK ",", YT "},UPPER(C3263))))&gt;0,"Canada","USA")</f>
        <v>USA</v>
      </c>
      <c r="B3263" s="3" t="s">
        <v>15591</v>
      </c>
      <c r="C3263" s="3" t="s">
        <v>15592</v>
      </c>
      <c r="D3263" s="3" t="s">
        <v>15593</v>
      </c>
      <c r="E3263" s="3" t="s">
        <v>15594</v>
      </c>
      <c r="F3263" s="3"/>
      <c r="G3263" s="3" t="s">
        <v>27</v>
      </c>
      <c r="H3263" s="3" t="s">
        <v>27</v>
      </c>
      <c r="I3263" s="3">
        <v>5</v>
      </c>
      <c r="J3263" s="3">
        <v>-93.99648</v>
      </c>
      <c r="K3263" s="3">
        <v>30.92933</v>
      </c>
      <c r="L3263" s="3" t="s">
        <v>15595</v>
      </c>
      <c r="M3263" s="3">
        <v>0</v>
      </c>
      <c r="N3263" s="3">
        <v>0</v>
      </c>
      <c r="O3263" s="3">
        <v>0</v>
      </c>
      <c r="P3263" s="3">
        <v>0</v>
      </c>
      <c r="Q3263" s="3" t="s">
        <v>29</v>
      </c>
      <c r="R3263" s="3" t="s">
        <v>30</v>
      </c>
      <c r="S3263" s="3"/>
      <c r="T3263" s="3"/>
      <c r="U3263" s="7">
        <v>45617.6044212963</v>
      </c>
      <c r="V3263" s="7">
        <v>45853.5121296296</v>
      </c>
      <c r="W3263" s="3"/>
    </row>
    <row r="3264" ht="15.05" spans="1:23">
      <c r="A3264" s="4" t="str">
        <f t="array" ref="A3264">IF(SUM(--ISNUMBER(SEARCH({", AB ",", BC ",", MB ",", NB ",", NL ",", NS ",", NT ",", NU ",", ON ",", PE ",", QC ",", SK ",", YT "},UPPER(C3264))))&gt;0,"Canada","USA")</f>
        <v>USA</v>
      </c>
      <c r="B3264" s="3" t="s">
        <v>15596</v>
      </c>
      <c r="C3264" s="3" t="s">
        <v>15597</v>
      </c>
      <c r="D3264" s="3" t="s">
        <v>15598</v>
      </c>
      <c r="E3264" s="3" t="s">
        <v>15599</v>
      </c>
      <c r="F3264" s="3"/>
      <c r="G3264" s="3" t="s">
        <v>27</v>
      </c>
      <c r="H3264" s="3" t="s">
        <v>91</v>
      </c>
      <c r="I3264" s="3">
        <v>4</v>
      </c>
      <c r="J3264" s="3">
        <v>-98.95248</v>
      </c>
      <c r="K3264" s="3">
        <v>40.50873</v>
      </c>
      <c r="L3264" s="3" t="s">
        <v>15600</v>
      </c>
      <c r="M3264" s="3">
        <v>0</v>
      </c>
      <c r="N3264" s="3">
        <v>0</v>
      </c>
      <c r="O3264" s="3">
        <v>0</v>
      </c>
      <c r="P3264" s="3">
        <v>0</v>
      </c>
      <c r="Q3264" s="3" t="s">
        <v>29</v>
      </c>
      <c r="R3264" s="3" t="s">
        <v>30</v>
      </c>
      <c r="S3264" s="3"/>
      <c r="T3264" s="3"/>
      <c r="U3264" s="7">
        <v>45608.4530324074</v>
      </c>
      <c r="V3264" s="7">
        <v>45835.3929050926</v>
      </c>
      <c r="W3264" s="3"/>
    </row>
    <row r="3265" ht="15.05" spans="1:23">
      <c r="A3265" s="4" t="str">
        <f t="array" ref="A3265">IF(SUM(--ISNUMBER(SEARCH({", AB ",", BC ",", MB ",", NB ",", NL ",", NS ",", NT ",", NU ",", ON ",", PE ",", QC ",", SK ",", YT "},UPPER(C3265))))&gt;0,"Canada","USA")</f>
        <v>USA</v>
      </c>
      <c r="B3265" s="3" t="s">
        <v>15601</v>
      </c>
      <c r="C3265" s="3" t="s">
        <v>15602</v>
      </c>
      <c r="D3265" s="3" t="s">
        <v>15603</v>
      </c>
      <c r="E3265" s="3" t="s">
        <v>15604</v>
      </c>
      <c r="F3265" s="3" t="s">
        <v>15605</v>
      </c>
      <c r="G3265" s="3" t="s">
        <v>27</v>
      </c>
      <c r="H3265" s="3" t="s">
        <v>27</v>
      </c>
      <c r="I3265" s="3">
        <v>5</v>
      </c>
      <c r="J3265" s="3">
        <v>-156.45815</v>
      </c>
      <c r="K3265" s="3">
        <v>20.88795</v>
      </c>
      <c r="L3265" s="3"/>
      <c r="M3265" s="3">
        <v>0</v>
      </c>
      <c r="N3265" s="3">
        <v>0</v>
      </c>
      <c r="O3265" s="3">
        <v>0</v>
      </c>
      <c r="P3265" s="3">
        <v>0</v>
      </c>
      <c r="Q3265" s="3" t="s">
        <v>29</v>
      </c>
      <c r="R3265" s="3" t="s">
        <v>30</v>
      </c>
      <c r="S3265" s="3"/>
      <c r="T3265" s="3"/>
      <c r="U3265" s="7">
        <v>45649.6976967593</v>
      </c>
      <c r="V3265" s="7">
        <v>45814.6563773148</v>
      </c>
      <c r="W3265" s="3"/>
    </row>
    <row r="3266" ht="15.05" spans="1:23">
      <c r="A3266" s="4" t="str">
        <f t="array" ref="A3266">IF(SUM(--ISNUMBER(SEARCH({", AB ",", BC ",", MB ",", NB ",", NL ",", NS ",", NT ",", NU ",", ON ",", PE ",", QC ",", SK ",", YT "},UPPER(C3266))))&gt;0,"Canada","USA")</f>
        <v>USA</v>
      </c>
      <c r="B3266" s="3" t="s">
        <v>15606</v>
      </c>
      <c r="C3266" s="3" t="s">
        <v>15607</v>
      </c>
      <c r="D3266" s="3" t="s">
        <v>15608</v>
      </c>
      <c r="E3266" s="3" t="s">
        <v>15609</v>
      </c>
      <c r="F3266" s="3" t="s">
        <v>15610</v>
      </c>
      <c r="G3266" s="3" t="s">
        <v>27</v>
      </c>
      <c r="H3266" s="3" t="s">
        <v>27</v>
      </c>
      <c r="I3266" s="3">
        <v>6</v>
      </c>
      <c r="J3266" s="3">
        <v>-111.00142</v>
      </c>
      <c r="K3266" s="3">
        <v>32.27186</v>
      </c>
      <c r="L3266" s="3"/>
      <c r="M3266" s="3">
        <v>0</v>
      </c>
      <c r="N3266" s="3">
        <v>0</v>
      </c>
      <c r="O3266" s="3">
        <v>0</v>
      </c>
      <c r="P3266" s="3">
        <v>0</v>
      </c>
      <c r="Q3266" s="3" t="s">
        <v>29</v>
      </c>
      <c r="R3266" s="3" t="s">
        <v>30</v>
      </c>
      <c r="S3266" s="3"/>
      <c r="T3266" s="3"/>
      <c r="U3266" s="7">
        <v>45639.495462963</v>
      </c>
      <c r="V3266" s="7">
        <v>45750.6645138889</v>
      </c>
      <c r="W3266" s="3"/>
    </row>
    <row r="3267" ht="15.05" spans="1:23">
      <c r="A3267" s="4" t="str">
        <f t="array" ref="A3267">IF(SUM(--ISNUMBER(SEARCH({", AB ",", BC ",", MB ",", NB ",", NL ",", NS ",", NT ",", NU ",", ON ",", PE ",", QC ",", SK ",", YT "},UPPER(C3267))))&gt;0,"Canada","USA")</f>
        <v>USA</v>
      </c>
      <c r="B3267" s="3" t="s">
        <v>15611</v>
      </c>
      <c r="C3267" s="3" t="s">
        <v>15612</v>
      </c>
      <c r="D3267" s="3" t="s">
        <v>15613</v>
      </c>
      <c r="E3267" s="3" t="s">
        <v>15614</v>
      </c>
      <c r="F3267" s="3"/>
      <c r="G3267" s="3" t="s">
        <v>27</v>
      </c>
      <c r="H3267" s="3" t="s">
        <v>27</v>
      </c>
      <c r="I3267" s="3">
        <v>5</v>
      </c>
      <c r="J3267" s="3">
        <v>-76.8860908035812</v>
      </c>
      <c r="K3267" s="8" t="s">
        <v>15615</v>
      </c>
      <c r="L3267" s="3" t="s">
        <v>15616</v>
      </c>
      <c r="M3267" s="3">
        <v>0</v>
      </c>
      <c r="N3267" s="3">
        <v>0</v>
      </c>
      <c r="O3267" s="3">
        <v>0</v>
      </c>
      <c r="P3267" s="3">
        <v>0</v>
      </c>
      <c r="Q3267" s="3" t="s">
        <v>29</v>
      </c>
      <c r="R3267" s="3" t="s">
        <v>30</v>
      </c>
      <c r="S3267" s="3"/>
      <c r="T3267" s="3"/>
      <c r="U3267" s="7">
        <v>45667.5554398148</v>
      </c>
      <c r="V3267" s="7">
        <v>45831.6632638889</v>
      </c>
      <c r="W3267" s="3"/>
    </row>
    <row r="3268" ht="15.05" spans="1:23">
      <c r="A3268" s="4" t="str">
        <f t="array" ref="A3268">IF(SUM(--ISNUMBER(SEARCH({", AB ",", BC ",", MB ",", NB ",", NL ",", NS ",", NT ",", NU ",", ON ",", PE ",", QC ",", SK ",", YT "},UPPER(C3268))))&gt;0,"Canada","USA")</f>
        <v>USA</v>
      </c>
      <c r="B3268" s="3" t="s">
        <v>15617</v>
      </c>
      <c r="C3268" s="3" t="s">
        <v>15618</v>
      </c>
      <c r="D3268" s="3" t="s">
        <v>15619</v>
      </c>
      <c r="E3268" s="3" t="s">
        <v>15620</v>
      </c>
      <c r="F3268" s="3" t="s">
        <v>62</v>
      </c>
      <c r="G3268" s="3" t="s">
        <v>91</v>
      </c>
      <c r="H3268" s="3" t="s">
        <v>27</v>
      </c>
      <c r="I3268" s="3">
        <v>5</v>
      </c>
      <c r="J3268" s="3">
        <v>-119.87561</v>
      </c>
      <c r="K3268" s="3">
        <v>34.43185</v>
      </c>
      <c r="L3268" s="3"/>
      <c r="M3268" s="3">
        <v>0</v>
      </c>
      <c r="N3268" s="3">
        <v>0</v>
      </c>
      <c r="O3268" s="3">
        <v>0</v>
      </c>
      <c r="P3268" s="3">
        <v>0</v>
      </c>
      <c r="Q3268" s="3" t="s">
        <v>29</v>
      </c>
      <c r="R3268" s="3" t="s">
        <v>30</v>
      </c>
      <c r="S3268" s="3"/>
      <c r="T3268" s="3"/>
      <c r="U3268" s="7">
        <v>45644.3741203704</v>
      </c>
      <c r="V3268" s="7">
        <v>45826.4343981482</v>
      </c>
      <c r="W3268" s="3"/>
    </row>
    <row r="3269" ht="15.05" spans="1:23">
      <c r="A3269" s="4" t="str">
        <f t="array" ref="A3269">IF(SUM(--ISNUMBER(SEARCH({", AB ",", BC ",", MB ",", NB ",", NL ",", NS ",", NT ",", NU ",", ON ",", PE ",", QC ",", SK ",", YT "},UPPER(C3269))))&gt;0,"Canada","USA")</f>
        <v>USA</v>
      </c>
      <c r="B3269" s="3" t="s">
        <v>15621</v>
      </c>
      <c r="C3269" s="3" t="s">
        <v>15622</v>
      </c>
      <c r="D3269" s="3" t="s">
        <v>15619</v>
      </c>
      <c r="E3269" s="3" t="s">
        <v>15620</v>
      </c>
      <c r="F3269" s="3"/>
      <c r="G3269" s="3" t="s">
        <v>27</v>
      </c>
      <c r="H3269" s="3" t="s">
        <v>27</v>
      </c>
      <c r="I3269" s="3">
        <v>5</v>
      </c>
      <c r="J3269" s="3">
        <v>-119.87561</v>
      </c>
      <c r="K3269" s="3">
        <v>34.43185</v>
      </c>
      <c r="L3269" s="3" t="s">
        <v>1239</v>
      </c>
      <c r="M3269" s="3">
        <v>0</v>
      </c>
      <c r="N3269" s="3">
        <v>0</v>
      </c>
      <c r="O3269" s="3">
        <v>0</v>
      </c>
      <c r="P3269" s="3">
        <v>0</v>
      </c>
      <c r="Q3269" s="3" t="s">
        <v>29</v>
      </c>
      <c r="R3269" s="3" t="s">
        <v>30</v>
      </c>
      <c r="S3269" s="3"/>
      <c r="T3269" s="3"/>
      <c r="U3269" s="7">
        <v>45644.3715509259</v>
      </c>
      <c r="V3269" s="7">
        <v>45917.7141782407</v>
      </c>
      <c r="W3269" s="3"/>
    </row>
    <row r="3270" ht="15.05" spans="1:23">
      <c r="A3270" s="4" t="str">
        <f t="array" ref="A3270">IF(SUM(--ISNUMBER(SEARCH({", AB ",", BC ",", MB ",", NB ",", NL ",", NS ",", NT ",", NU ",", ON ",", PE ",", QC ",", SK ",", YT "},UPPER(C3270))))&gt;0,"Canada","USA")</f>
        <v>USA</v>
      </c>
      <c r="B3270" s="3" t="s">
        <v>15623</v>
      </c>
      <c r="C3270" s="3" t="s">
        <v>15624</v>
      </c>
      <c r="D3270" s="3" t="s">
        <v>15625</v>
      </c>
      <c r="E3270" s="3" t="s">
        <v>15626</v>
      </c>
      <c r="F3270" s="3"/>
      <c r="G3270" s="3" t="s">
        <v>27</v>
      </c>
      <c r="H3270" s="3" t="s">
        <v>27</v>
      </c>
      <c r="I3270" s="3">
        <v>5</v>
      </c>
      <c r="J3270" s="3">
        <v>-100.431271</v>
      </c>
      <c r="K3270" s="3">
        <v>31.4495325</v>
      </c>
      <c r="L3270" s="3" t="s">
        <v>15627</v>
      </c>
      <c r="M3270" s="3">
        <v>0</v>
      </c>
      <c r="N3270" s="3">
        <v>0</v>
      </c>
      <c r="O3270" s="3">
        <v>0</v>
      </c>
      <c r="P3270" s="3">
        <v>0</v>
      </c>
      <c r="Q3270" s="3" t="s">
        <v>29</v>
      </c>
      <c r="R3270" s="3" t="s">
        <v>30</v>
      </c>
      <c r="S3270" s="3"/>
      <c r="T3270" s="3"/>
      <c r="U3270" s="7">
        <v>45666.5340972222</v>
      </c>
      <c r="V3270" s="7">
        <v>45853.3950462963</v>
      </c>
      <c r="W3270" s="3"/>
    </row>
    <row r="3271" ht="15.05" spans="1:23">
      <c r="A3271" s="4" t="str">
        <f t="array" ref="A3271">IF(SUM(--ISNUMBER(SEARCH({", AB ",", BC ",", MB ",", NB ",", NL ",", NS ",", NT ",", NU ",", ON ",", PE ",", QC ",", SK ",", YT "},UPPER(C3271))))&gt;0,"Canada","USA")</f>
        <v>USA</v>
      </c>
      <c r="B3271" s="3" t="s">
        <v>15628</v>
      </c>
      <c r="C3271" s="3" t="s">
        <v>15392</v>
      </c>
      <c r="D3271" s="3" t="s">
        <v>15393</v>
      </c>
      <c r="E3271" s="3" t="s">
        <v>15629</v>
      </c>
      <c r="F3271" s="3" t="s">
        <v>15630</v>
      </c>
      <c r="G3271" s="3" t="s">
        <v>27</v>
      </c>
      <c r="H3271" s="3" t="s">
        <v>27</v>
      </c>
      <c r="I3271" s="3">
        <v>1</v>
      </c>
      <c r="J3271" s="3">
        <v>-86.08918</v>
      </c>
      <c r="K3271" s="3">
        <v>41.66137</v>
      </c>
      <c r="L3271" s="3" t="s">
        <v>15395</v>
      </c>
      <c r="M3271" s="3">
        <v>130</v>
      </c>
      <c r="N3271" s="3">
        <v>0</v>
      </c>
      <c r="O3271" s="3">
        <v>0</v>
      </c>
      <c r="P3271" s="3">
        <v>0</v>
      </c>
      <c r="Q3271" s="3" t="s">
        <v>29</v>
      </c>
      <c r="R3271" s="3" t="s">
        <v>30</v>
      </c>
      <c r="S3271" s="3"/>
      <c r="T3271" s="3"/>
      <c r="U3271" s="7">
        <v>45665.8038425926</v>
      </c>
      <c r="V3271" s="7">
        <v>45917.711087963</v>
      </c>
      <c r="W3271" s="3"/>
    </row>
    <row r="3272" ht="15.05" spans="1:23">
      <c r="A3272" s="4" t="str">
        <f t="array" ref="A3272">IF(SUM(--ISNUMBER(SEARCH({", AB ",", BC ",", MB ",", NB ",", NL ",", NS ",", NT ",", NU ",", ON ",", PE ",", QC ",", SK ",", YT "},UPPER(C3272))))&gt;0,"Canada","USA")</f>
        <v>USA</v>
      </c>
      <c r="B3272" s="3" t="s">
        <v>15631</v>
      </c>
      <c r="C3272" s="3" t="s">
        <v>15632</v>
      </c>
      <c r="D3272" s="3" t="s">
        <v>15633</v>
      </c>
      <c r="E3272" s="3" t="s">
        <v>15634</v>
      </c>
      <c r="F3272" s="3"/>
      <c r="G3272" s="3" t="s">
        <v>27</v>
      </c>
      <c r="H3272" s="3" t="s">
        <v>27</v>
      </c>
      <c r="I3272" s="3">
        <v>5</v>
      </c>
      <c r="J3272" s="3">
        <v>-81.79833</v>
      </c>
      <c r="K3272" s="3">
        <v>30.12161</v>
      </c>
      <c r="L3272" s="3"/>
      <c r="M3272" s="3">
        <v>0</v>
      </c>
      <c r="N3272" s="3">
        <v>0</v>
      </c>
      <c r="O3272" s="3">
        <v>0</v>
      </c>
      <c r="P3272" s="3">
        <v>0</v>
      </c>
      <c r="Q3272" s="3" t="s">
        <v>29</v>
      </c>
      <c r="R3272" s="3" t="s">
        <v>30</v>
      </c>
      <c r="S3272" s="3"/>
      <c r="T3272" s="3"/>
      <c r="U3272" s="7">
        <v>45664.7043055556</v>
      </c>
      <c r="V3272" s="7">
        <v>45664.7043055556</v>
      </c>
      <c r="W3272" s="3"/>
    </row>
    <row r="3273" ht="15.05" spans="1:23">
      <c r="A3273" s="4" t="str">
        <f t="array" ref="A3273">IF(SUM(--ISNUMBER(SEARCH({", AB ",", BC ",", MB ",", NB ",", NL ",", NS ",", NT ",", NU ",", ON ",", PE ",", QC ",", SK ",", YT "},UPPER(C3273))))&gt;0,"Canada","USA")</f>
        <v>USA</v>
      </c>
      <c r="B3273" s="3" t="s">
        <v>15635</v>
      </c>
      <c r="C3273" s="3" t="s">
        <v>15636</v>
      </c>
      <c r="D3273" s="3" t="s">
        <v>15637</v>
      </c>
      <c r="E3273" s="3" t="s">
        <v>15638</v>
      </c>
      <c r="F3273" s="3"/>
      <c r="G3273" s="3" t="s">
        <v>27</v>
      </c>
      <c r="H3273" s="3" t="s">
        <v>27</v>
      </c>
      <c r="I3273" s="3">
        <v>5</v>
      </c>
      <c r="J3273" s="3">
        <v>-117.35598</v>
      </c>
      <c r="K3273" s="3">
        <v>33.22245</v>
      </c>
      <c r="L3273" s="3" t="s">
        <v>15639</v>
      </c>
      <c r="M3273" s="3">
        <v>0</v>
      </c>
      <c r="N3273" s="3">
        <v>0</v>
      </c>
      <c r="O3273" s="3">
        <v>0</v>
      </c>
      <c r="P3273" s="3">
        <v>0</v>
      </c>
      <c r="Q3273" s="3" t="s">
        <v>29</v>
      </c>
      <c r="R3273" s="3" t="s">
        <v>30</v>
      </c>
      <c r="S3273" s="3"/>
      <c r="T3273" s="3"/>
      <c r="U3273" s="7">
        <v>45684.5439351852</v>
      </c>
      <c r="V3273" s="7">
        <v>45818.4341666667</v>
      </c>
      <c r="W3273" s="3"/>
    </row>
    <row r="3274" ht="15.05" spans="1:23">
      <c r="A3274" s="4" t="str">
        <f t="array" ref="A3274">IF(SUM(--ISNUMBER(SEARCH({", AB ",", BC ",", MB ",", NB ",", NL ",", NS ",", NT ",", NU ",", ON ",", PE ",", QC ",", SK ",", YT "},UPPER(C3274))))&gt;0,"Canada","USA")</f>
        <v>USA</v>
      </c>
      <c r="B3274" s="3" t="s">
        <v>15640</v>
      </c>
      <c r="C3274" s="3" t="s">
        <v>15636</v>
      </c>
      <c r="D3274" s="3" t="s">
        <v>15637</v>
      </c>
      <c r="E3274" s="3" t="s">
        <v>15641</v>
      </c>
      <c r="F3274" s="3" t="s">
        <v>62</v>
      </c>
      <c r="G3274" s="3" t="s">
        <v>27</v>
      </c>
      <c r="H3274" s="3" t="s">
        <v>27</v>
      </c>
      <c r="I3274" s="3">
        <v>5</v>
      </c>
      <c r="J3274" s="3">
        <v>-117.35605</v>
      </c>
      <c r="K3274" s="3">
        <v>33.22249</v>
      </c>
      <c r="L3274" s="3" t="s">
        <v>15639</v>
      </c>
      <c r="M3274" s="3">
        <v>0</v>
      </c>
      <c r="N3274" s="3">
        <v>0</v>
      </c>
      <c r="O3274" s="3">
        <v>0</v>
      </c>
      <c r="P3274" s="3">
        <v>0</v>
      </c>
      <c r="Q3274" s="3" t="s">
        <v>29</v>
      </c>
      <c r="R3274" s="3" t="s">
        <v>30</v>
      </c>
      <c r="S3274" s="3"/>
      <c r="T3274" s="3"/>
      <c r="U3274" s="7">
        <v>45644.4079513889</v>
      </c>
      <c r="V3274" s="7">
        <v>45887.7482523148</v>
      </c>
      <c r="W3274" s="3"/>
    </row>
    <row r="3275" ht="15.05" spans="1:23">
      <c r="A3275" s="4" t="str">
        <f t="array" ref="A3275">IF(SUM(--ISNUMBER(SEARCH({", AB ",", BC ",", MB ",", NB ",", NL ",", NS ",", NT ",", NU ",", ON ",", PE ",", QC ",", SK ",", YT "},UPPER(C3275))))&gt;0,"Canada","USA")</f>
        <v>USA</v>
      </c>
      <c r="B3275" s="3" t="s">
        <v>15642</v>
      </c>
      <c r="C3275" s="3" t="s">
        <v>15392</v>
      </c>
      <c r="D3275" s="3" t="s">
        <v>15643</v>
      </c>
      <c r="E3275" s="3" t="s">
        <v>15644</v>
      </c>
      <c r="F3275" s="3" t="s">
        <v>15645</v>
      </c>
      <c r="G3275" s="3" t="s">
        <v>27</v>
      </c>
      <c r="H3275" s="3" t="s">
        <v>27</v>
      </c>
      <c r="I3275" s="3">
        <v>6</v>
      </c>
      <c r="J3275" s="3">
        <v>-86.08913</v>
      </c>
      <c r="K3275" s="3">
        <v>41.66133</v>
      </c>
      <c r="L3275" s="3" t="s">
        <v>15395</v>
      </c>
      <c r="M3275" s="3">
        <v>0</v>
      </c>
      <c r="N3275" s="3">
        <v>0</v>
      </c>
      <c r="O3275" s="3">
        <v>0</v>
      </c>
      <c r="P3275" s="3">
        <v>0</v>
      </c>
      <c r="Q3275" s="3" t="s">
        <v>29</v>
      </c>
      <c r="R3275" s="3" t="s">
        <v>30</v>
      </c>
      <c r="S3275" s="3"/>
      <c r="T3275" s="3"/>
      <c r="U3275" s="7">
        <v>45664.9517939815</v>
      </c>
      <c r="V3275" s="7">
        <v>45917.7106018519</v>
      </c>
      <c r="W3275" s="3"/>
    </row>
    <row r="3276" ht="15.05" spans="1:23">
      <c r="A3276" s="4" t="str">
        <f t="array" ref="A3276">IF(SUM(--ISNUMBER(SEARCH({", AB ",", BC ",", MB ",", NB ",", NL ",", NS ",", NT ",", NU ",", ON ",", PE ",", QC ",", SK ",", YT "},UPPER(C3276))))&gt;0,"Canada","USA")</f>
        <v>USA</v>
      </c>
      <c r="B3276" s="3" t="s">
        <v>15646</v>
      </c>
      <c r="C3276" s="3" t="s">
        <v>15647</v>
      </c>
      <c r="D3276" s="3" t="s">
        <v>15648</v>
      </c>
      <c r="E3276" s="3" t="s">
        <v>15649</v>
      </c>
      <c r="F3276" s="3"/>
      <c r="G3276" s="3" t="s">
        <v>27</v>
      </c>
      <c r="H3276" s="3" t="s">
        <v>27</v>
      </c>
      <c r="I3276" s="3">
        <v>5</v>
      </c>
      <c r="J3276" s="3">
        <v>-98.9687173</v>
      </c>
      <c r="K3276" s="3">
        <v>35.5041655</v>
      </c>
      <c r="L3276" s="3" t="s">
        <v>15650</v>
      </c>
      <c r="M3276" s="3">
        <v>0</v>
      </c>
      <c r="N3276" s="3">
        <v>0</v>
      </c>
      <c r="O3276" s="3">
        <v>0</v>
      </c>
      <c r="P3276" s="3">
        <v>0</v>
      </c>
      <c r="Q3276" s="3" t="s">
        <v>29</v>
      </c>
      <c r="R3276" s="3" t="s">
        <v>30</v>
      </c>
      <c r="S3276" s="3"/>
      <c r="T3276" s="3"/>
      <c r="U3276" s="7">
        <v>45667.4603587963</v>
      </c>
      <c r="V3276" s="7">
        <v>45839.6251041667</v>
      </c>
      <c r="W3276" s="3"/>
    </row>
    <row r="3277" ht="15.05" spans="1:23">
      <c r="A3277" s="4" t="str">
        <f t="array" ref="A3277">IF(SUM(--ISNUMBER(SEARCH({", AB ",", BC ",", MB ",", NB ",", NL ",", NS ",", NT ",", NU ",", ON ",", PE ",", QC ",", SK ",", YT "},UPPER(C3277))))&gt;0,"Canada","USA")</f>
        <v>USA</v>
      </c>
      <c r="B3277" s="3" t="s">
        <v>15651</v>
      </c>
      <c r="C3277" s="3" t="s">
        <v>15652</v>
      </c>
      <c r="D3277" s="3" t="s">
        <v>15648</v>
      </c>
      <c r="E3277" s="3" t="s">
        <v>15649</v>
      </c>
      <c r="F3277" s="3"/>
      <c r="G3277" s="3" t="s">
        <v>27</v>
      </c>
      <c r="H3277" s="3" t="s">
        <v>27</v>
      </c>
      <c r="I3277" s="3">
        <v>5</v>
      </c>
      <c r="J3277" s="3">
        <v>-98.96869</v>
      </c>
      <c r="K3277" s="3">
        <v>35.50439</v>
      </c>
      <c r="L3277" s="3" t="s">
        <v>15650</v>
      </c>
      <c r="M3277" s="3">
        <v>0</v>
      </c>
      <c r="N3277" s="3">
        <v>0</v>
      </c>
      <c r="O3277" s="3">
        <v>0</v>
      </c>
      <c r="P3277" s="3">
        <v>0</v>
      </c>
      <c r="Q3277" s="3" t="s">
        <v>29</v>
      </c>
      <c r="R3277" s="3" t="s">
        <v>30</v>
      </c>
      <c r="S3277" s="3"/>
      <c r="T3277" s="3"/>
      <c r="U3277" s="7">
        <v>45603.4843981481</v>
      </c>
      <c r="V3277" s="7">
        <v>45919.7419097222</v>
      </c>
      <c r="W3277" s="3"/>
    </row>
    <row r="3278" ht="15.05" spans="1:23">
      <c r="A3278" s="4" t="str">
        <f t="array" ref="A3278">IF(SUM(--ISNUMBER(SEARCH({", AB ",", BC ",", MB ",", NB ",", NL ",", NS ",", NT ",", NU ",", ON ",", PE ",", QC ",", SK ",", YT "},UPPER(C3278))))&gt;0,"Canada","USA")</f>
        <v>USA</v>
      </c>
      <c r="B3278" s="3" t="s">
        <v>15653</v>
      </c>
      <c r="C3278" s="3" t="s">
        <v>15654</v>
      </c>
      <c r="D3278" s="3" t="s">
        <v>15655</v>
      </c>
      <c r="E3278" s="3" t="s">
        <v>15656</v>
      </c>
      <c r="F3278" s="3" t="s">
        <v>15657</v>
      </c>
      <c r="G3278" s="3" t="s">
        <v>27</v>
      </c>
      <c r="H3278" s="3" t="s">
        <v>27</v>
      </c>
      <c r="I3278" s="3">
        <v>1</v>
      </c>
      <c r="J3278" s="3">
        <v>-83.9335879</v>
      </c>
      <c r="K3278" s="3">
        <v>34.0590858</v>
      </c>
      <c r="L3278" s="3" t="s">
        <v>15658</v>
      </c>
      <c r="M3278" s="3">
        <v>125</v>
      </c>
      <c r="N3278" s="3">
        <v>125</v>
      </c>
      <c r="O3278" s="3">
        <v>0</v>
      </c>
      <c r="P3278" s="3">
        <v>0</v>
      </c>
      <c r="Q3278" s="3" t="s">
        <v>29</v>
      </c>
      <c r="R3278" s="3" t="s">
        <v>30</v>
      </c>
      <c r="S3278" s="3"/>
      <c r="T3278" s="3"/>
      <c r="U3278" s="7">
        <v>45639.5272800926</v>
      </c>
      <c r="V3278" s="7">
        <v>45827.4784606481</v>
      </c>
      <c r="W3278" s="3"/>
    </row>
    <row r="3279" ht="15.05" spans="1:23">
      <c r="A3279" s="4" t="str">
        <f t="array" ref="A3279">IF(SUM(--ISNUMBER(SEARCH({", AB ",", BC ",", MB ",", NB ",", NL ",", NS ",", NT ",", NU ",", ON ",", PE ",", QC ",", SK ",", YT "},UPPER(C3279))))&gt;0,"Canada","USA")</f>
        <v>USA</v>
      </c>
      <c r="B3279" s="3" t="s">
        <v>15659</v>
      </c>
      <c r="C3279" s="3" t="s">
        <v>15660</v>
      </c>
      <c r="D3279" s="3" t="s">
        <v>15661</v>
      </c>
      <c r="E3279" s="3" t="s">
        <v>15662</v>
      </c>
      <c r="F3279" s="3"/>
      <c r="G3279" s="3" t="s">
        <v>27</v>
      </c>
      <c r="H3279" s="3" t="s">
        <v>27</v>
      </c>
      <c r="I3279" s="3">
        <v>5</v>
      </c>
      <c r="J3279" s="3">
        <v>-104.78551</v>
      </c>
      <c r="K3279" s="3">
        <v>38.32992</v>
      </c>
      <c r="L3279" s="3" t="s">
        <v>15663</v>
      </c>
      <c r="M3279" s="3">
        <v>0</v>
      </c>
      <c r="N3279" s="3">
        <v>0</v>
      </c>
      <c r="O3279" s="3">
        <v>0</v>
      </c>
      <c r="P3279" s="3">
        <v>0</v>
      </c>
      <c r="Q3279" s="3" t="s">
        <v>29</v>
      </c>
      <c r="R3279" s="3" t="s">
        <v>30</v>
      </c>
      <c r="S3279" s="3"/>
      <c r="T3279" s="3"/>
      <c r="U3279" s="7">
        <v>45644.6237847222</v>
      </c>
      <c r="V3279" s="7">
        <v>45824.543125</v>
      </c>
      <c r="W3279" s="3"/>
    </row>
    <row r="3280" ht="15.05" spans="1:23">
      <c r="A3280" s="4" t="str">
        <f t="array" ref="A3280">IF(SUM(--ISNUMBER(SEARCH({", AB ",", BC ",", MB ",", NB ",", NL ",", NS ",", NT ",", NU ",", ON ",", PE ",", QC ",", SK ",", YT "},UPPER(C3280))))&gt;0,"Canada","USA")</f>
        <v>USA</v>
      </c>
      <c r="B3280" s="3" t="s">
        <v>15664</v>
      </c>
      <c r="C3280" s="3" t="s">
        <v>15665</v>
      </c>
      <c r="D3280" s="3" t="s">
        <v>15666</v>
      </c>
      <c r="E3280" s="3" t="s">
        <v>15667</v>
      </c>
      <c r="F3280" s="3"/>
      <c r="G3280" s="3" t="s">
        <v>27</v>
      </c>
      <c r="H3280" s="3" t="s">
        <v>27</v>
      </c>
      <c r="I3280" s="3">
        <v>5</v>
      </c>
      <c r="J3280" s="3">
        <v>-82.38737</v>
      </c>
      <c r="K3280" s="3">
        <v>29.6661</v>
      </c>
      <c r="L3280" s="3" t="s">
        <v>15668</v>
      </c>
      <c r="M3280" s="3">
        <v>0</v>
      </c>
      <c r="N3280" s="3">
        <v>0</v>
      </c>
      <c r="O3280" s="3">
        <v>0</v>
      </c>
      <c r="P3280" s="3">
        <v>0</v>
      </c>
      <c r="Q3280" s="3" t="s">
        <v>29</v>
      </c>
      <c r="R3280" s="3" t="s">
        <v>30</v>
      </c>
      <c r="S3280" s="3"/>
      <c r="T3280" s="3"/>
      <c r="U3280" s="7">
        <v>45643.4943402778</v>
      </c>
      <c r="V3280" s="7">
        <v>45826.4924884259</v>
      </c>
      <c r="W3280" s="3"/>
    </row>
    <row r="3281" ht="15.05" spans="1:23">
      <c r="A3281" s="4" t="str">
        <f t="array" ref="A3281">IF(SUM(--ISNUMBER(SEARCH({", AB ",", BC ",", MB ",", NB ",", NL ",", NS ",", NT ",", NU ",", ON ",", PE ",", QC ",", SK ",", YT "},UPPER(C3281))))&gt;0,"Canada","USA")</f>
        <v>USA</v>
      </c>
      <c r="B3281" s="3" t="s">
        <v>15669</v>
      </c>
      <c r="C3281" s="3" t="s">
        <v>15670</v>
      </c>
      <c r="D3281" s="3" t="s">
        <v>15671</v>
      </c>
      <c r="E3281" s="3" t="s">
        <v>15672</v>
      </c>
      <c r="F3281" s="3" t="s">
        <v>15673</v>
      </c>
      <c r="G3281" s="3" t="s">
        <v>27</v>
      </c>
      <c r="H3281" s="3" t="s">
        <v>27</v>
      </c>
      <c r="I3281" s="3">
        <v>5</v>
      </c>
      <c r="J3281" s="3">
        <v>-94.04137</v>
      </c>
      <c r="K3281" s="3">
        <v>42.72503</v>
      </c>
      <c r="L3281" s="3" t="s">
        <v>15674</v>
      </c>
      <c r="M3281" s="3">
        <v>0</v>
      </c>
      <c r="N3281" s="3">
        <v>0</v>
      </c>
      <c r="O3281" s="3">
        <v>0</v>
      </c>
      <c r="P3281" s="3">
        <v>0</v>
      </c>
      <c r="Q3281" s="3" t="s">
        <v>29</v>
      </c>
      <c r="R3281" s="3" t="s">
        <v>30</v>
      </c>
      <c r="S3281" s="3"/>
      <c r="T3281" s="3"/>
      <c r="U3281" s="7">
        <v>45645.3544444444</v>
      </c>
      <c r="V3281" s="7">
        <v>45827.5958449074</v>
      </c>
      <c r="W3281" s="3"/>
    </row>
    <row r="3282" ht="15.05" spans="1:23">
      <c r="A3282" s="4" t="str">
        <f t="array" ref="A3282">IF(SUM(--ISNUMBER(SEARCH({", AB ",", BC ",", MB ",", NB ",", NL ",", NS ",", NT ",", NU ",", ON ",", PE ",", QC ",", SK ",", YT "},UPPER(C3282))))&gt;0,"Canada","USA")</f>
        <v>USA</v>
      </c>
      <c r="B3282" s="3" t="s">
        <v>15675</v>
      </c>
      <c r="C3282" s="3" t="s">
        <v>15676</v>
      </c>
      <c r="D3282" s="3" t="s">
        <v>15677</v>
      </c>
      <c r="E3282" s="3" t="s">
        <v>15678</v>
      </c>
      <c r="F3282" s="3"/>
      <c r="G3282" s="3" t="s">
        <v>27</v>
      </c>
      <c r="H3282" s="3" t="s">
        <v>27</v>
      </c>
      <c r="I3282" s="3">
        <v>5</v>
      </c>
      <c r="J3282" s="3">
        <v>-90.59657</v>
      </c>
      <c r="K3282" s="3">
        <v>41.5347</v>
      </c>
      <c r="L3282" s="3" t="s">
        <v>15679</v>
      </c>
      <c r="M3282" s="3">
        <v>0</v>
      </c>
      <c r="N3282" s="3">
        <v>0</v>
      </c>
      <c r="O3282" s="3">
        <v>0</v>
      </c>
      <c r="P3282" s="3">
        <v>0</v>
      </c>
      <c r="Q3282" s="3" t="s">
        <v>29</v>
      </c>
      <c r="R3282" s="3" t="s">
        <v>30</v>
      </c>
      <c r="S3282" s="3"/>
      <c r="T3282" s="3"/>
      <c r="U3282" s="7">
        <v>45681.5836111111</v>
      </c>
      <c r="V3282" s="7">
        <v>45827.5590277778</v>
      </c>
      <c r="W3282" s="3"/>
    </row>
    <row r="3283" ht="15.05" spans="1:23">
      <c r="A3283" s="4" t="str">
        <f t="array" ref="A3283">IF(SUM(--ISNUMBER(SEARCH({", AB ",", BC ",", MB ",", NB ",", NL ",", NS ",", NT ",", NU ",", ON ",", PE ",", QC ",", SK ",", YT "},UPPER(C3283))))&gt;0,"Canada","USA")</f>
        <v>USA</v>
      </c>
      <c r="B3283" s="3" t="s">
        <v>15680</v>
      </c>
      <c r="C3283" s="3" t="s">
        <v>15681</v>
      </c>
      <c r="D3283" s="3" t="s">
        <v>15682</v>
      </c>
      <c r="E3283" s="3" t="s">
        <v>15683</v>
      </c>
      <c r="F3283" s="3"/>
      <c r="G3283" s="3" t="s">
        <v>27</v>
      </c>
      <c r="H3283" s="3" t="s">
        <v>27</v>
      </c>
      <c r="I3283" s="3">
        <v>5</v>
      </c>
      <c r="J3283" s="3">
        <v>-95.3541475999999</v>
      </c>
      <c r="K3283" s="3">
        <v>32.3567368</v>
      </c>
      <c r="L3283" s="3"/>
      <c r="M3283" s="3">
        <v>0</v>
      </c>
      <c r="N3283" s="3">
        <v>0</v>
      </c>
      <c r="O3283" s="3">
        <v>0</v>
      </c>
      <c r="P3283" s="3">
        <v>0</v>
      </c>
      <c r="Q3283" s="3" t="s">
        <v>29</v>
      </c>
      <c r="R3283" s="3" t="s">
        <v>30</v>
      </c>
      <c r="S3283" s="3"/>
      <c r="T3283" s="3"/>
      <c r="U3283" s="7">
        <v>45618.4733217593</v>
      </c>
      <c r="V3283" s="7">
        <v>45854.4856365741</v>
      </c>
      <c r="W3283" s="3"/>
    </row>
    <row r="3284" ht="15.05" spans="1:23">
      <c r="A3284" s="4" t="str">
        <f t="array" ref="A3284">IF(SUM(--ISNUMBER(SEARCH({", AB ",", BC ",", MB ",", NB ",", NL ",", NS ",", NT ",", NU ",", ON ",", PE ",", QC ",", SK ",", YT "},UPPER(C3284))))&gt;0,"Canada","USA")</f>
        <v>USA</v>
      </c>
      <c r="B3284" s="3" t="s">
        <v>15684</v>
      </c>
      <c r="C3284" s="3" t="s">
        <v>15685</v>
      </c>
      <c r="D3284" s="3" t="s">
        <v>15686</v>
      </c>
      <c r="E3284" s="3" t="s">
        <v>15687</v>
      </c>
      <c r="F3284" s="3" t="s">
        <v>15688</v>
      </c>
      <c r="G3284" s="3" t="s">
        <v>27</v>
      </c>
      <c r="H3284" s="3" t="s">
        <v>27</v>
      </c>
      <c r="I3284" s="3">
        <v>5</v>
      </c>
      <c r="J3284" s="3">
        <v>-95.26573</v>
      </c>
      <c r="K3284" s="3">
        <v>32.3844</v>
      </c>
      <c r="L3284" s="3" t="s">
        <v>15689</v>
      </c>
      <c r="M3284" s="3">
        <v>0</v>
      </c>
      <c r="N3284" s="3">
        <v>0</v>
      </c>
      <c r="O3284" s="3">
        <v>0</v>
      </c>
      <c r="P3284" s="3">
        <v>0</v>
      </c>
      <c r="Q3284" s="3" t="s">
        <v>29</v>
      </c>
      <c r="R3284" s="3" t="s">
        <v>30</v>
      </c>
      <c r="S3284" s="3"/>
      <c r="T3284" s="3"/>
      <c r="U3284" s="7">
        <v>45621.3709027778</v>
      </c>
      <c r="V3284" s="7">
        <v>45854.4851273148</v>
      </c>
      <c r="W3284" s="3"/>
    </row>
    <row r="3285" ht="15.05" spans="1:23">
      <c r="A3285" s="4" t="str">
        <f t="array" ref="A3285">IF(SUM(--ISNUMBER(SEARCH({", AB ",", BC ",", MB ",", NB ",", NL ",", NS ",", NT ",", NU ",", ON ",", PE ",", QC ",", SK ",", YT "},UPPER(C3285))))&gt;0,"Canada","USA")</f>
        <v>USA</v>
      </c>
      <c r="B3285" s="3" t="s">
        <v>15690</v>
      </c>
      <c r="C3285" s="3" t="s">
        <v>15691</v>
      </c>
      <c r="D3285" s="3" t="s">
        <v>15692</v>
      </c>
      <c r="E3285" s="3" t="s">
        <v>15693</v>
      </c>
      <c r="F3285" s="3" t="s">
        <v>15694</v>
      </c>
      <c r="G3285" s="3" t="s">
        <v>27</v>
      </c>
      <c r="H3285" s="3" t="s">
        <v>27</v>
      </c>
      <c r="I3285" s="3">
        <v>5</v>
      </c>
      <c r="J3285" s="3">
        <v>-86.5372574317761</v>
      </c>
      <c r="K3285" s="8" t="s">
        <v>15695</v>
      </c>
      <c r="L3285" s="3"/>
      <c r="M3285" s="3">
        <v>110</v>
      </c>
      <c r="N3285" s="3">
        <v>80</v>
      </c>
      <c r="O3285" s="3">
        <v>0</v>
      </c>
      <c r="P3285" s="3">
        <v>0</v>
      </c>
      <c r="Q3285" s="3" t="s">
        <v>29</v>
      </c>
      <c r="R3285" s="3" t="s">
        <v>30</v>
      </c>
      <c r="S3285" s="3"/>
      <c r="T3285" s="3"/>
      <c r="U3285" s="7">
        <v>45911.5958680556</v>
      </c>
      <c r="V3285" s="7">
        <v>45924.5309837963</v>
      </c>
      <c r="W3285" s="3"/>
    </row>
    <row r="3286" ht="15.05" spans="1:23">
      <c r="A3286" s="4" t="str">
        <f t="array" ref="A3286">IF(SUM(--ISNUMBER(SEARCH({", AB ",", BC ",", MB ",", NB ",", NL ",", NS ",", NT ",", NU ",", ON ",", PE ",", QC ",", SK ",", YT "},UPPER(C3286))))&gt;0,"Canada","USA")</f>
        <v>USA</v>
      </c>
      <c r="B3286" s="3" t="s">
        <v>15696</v>
      </c>
      <c r="C3286" s="3" t="s">
        <v>15697</v>
      </c>
      <c r="D3286" s="3" t="s">
        <v>15698</v>
      </c>
      <c r="E3286" s="3" t="s">
        <v>15699</v>
      </c>
      <c r="F3286" s="3" t="s">
        <v>15700</v>
      </c>
      <c r="G3286" s="3" t="s">
        <v>27</v>
      </c>
      <c r="H3286" s="3" t="s">
        <v>27</v>
      </c>
      <c r="I3286" s="3">
        <v>5</v>
      </c>
      <c r="J3286" s="3">
        <v>-85.6180702743131</v>
      </c>
      <c r="K3286" s="8" t="s">
        <v>15701</v>
      </c>
      <c r="L3286" s="3" t="s">
        <v>15702</v>
      </c>
      <c r="M3286" s="3">
        <v>0</v>
      </c>
      <c r="N3286" s="3">
        <v>0</v>
      </c>
      <c r="O3286" s="3">
        <v>0</v>
      </c>
      <c r="P3286" s="3">
        <v>0</v>
      </c>
      <c r="Q3286" s="3" t="s">
        <v>29</v>
      </c>
      <c r="R3286" s="3" t="s">
        <v>30</v>
      </c>
      <c r="S3286" s="3"/>
      <c r="T3286" s="3"/>
      <c r="U3286" s="7">
        <v>45700.4726967593</v>
      </c>
      <c r="V3286" s="7">
        <v>45887.7460300926</v>
      </c>
      <c r="W3286" s="3"/>
    </row>
    <row r="3287" ht="15.05" spans="1:23">
      <c r="A3287" s="4" t="str">
        <f t="array" ref="A3287">IF(SUM(--ISNUMBER(SEARCH({", AB ",", BC ",", MB ",", NB ",", NL ",", NS ",", NT ",", NU ",", ON ",", PE ",", QC ",", SK ",", YT "},UPPER(C3287))))&gt;0,"Canada","USA")</f>
        <v>USA</v>
      </c>
      <c r="B3287" s="3" t="s">
        <v>15703</v>
      </c>
      <c r="C3287" s="3" t="s">
        <v>15704</v>
      </c>
      <c r="D3287" s="3" t="s">
        <v>15705</v>
      </c>
      <c r="E3287" s="3" t="s">
        <v>15706</v>
      </c>
      <c r="F3287" s="3"/>
      <c r="G3287" s="3" t="s">
        <v>27</v>
      </c>
      <c r="H3287" s="3" t="s">
        <v>27</v>
      </c>
      <c r="I3287" s="3">
        <v>2</v>
      </c>
      <c r="J3287" s="3">
        <v>-119.118349999999</v>
      </c>
      <c r="K3287" s="8" t="s">
        <v>15707</v>
      </c>
      <c r="L3287" s="3"/>
      <c r="M3287" s="3">
        <v>0</v>
      </c>
      <c r="N3287" s="3">
        <v>0</v>
      </c>
      <c r="O3287" s="3">
        <v>0</v>
      </c>
      <c r="P3287" s="3">
        <v>0</v>
      </c>
      <c r="Q3287" s="3" t="s">
        <v>29</v>
      </c>
      <c r="R3287" s="3" t="s">
        <v>30</v>
      </c>
      <c r="S3287" s="3"/>
      <c r="T3287" s="3"/>
      <c r="U3287" s="7">
        <v>45665.5099884259</v>
      </c>
      <c r="V3287" s="7">
        <v>45665.5099884259</v>
      </c>
      <c r="W3287" s="3"/>
    </row>
    <row r="3288" ht="15.05" spans="1:23">
      <c r="A3288" s="4" t="str">
        <f t="array" ref="A3288">IF(SUM(--ISNUMBER(SEARCH({", AB ",", BC ",", MB ",", NB ",", NL ",", NS ",", NT ",", NU ",", ON ",", PE ",", QC ",", SK ",", YT "},UPPER(C3288))))&gt;0,"Canada","USA")</f>
        <v>USA</v>
      </c>
      <c r="B3288" s="3" t="s">
        <v>15708</v>
      </c>
      <c r="C3288" s="3" t="s">
        <v>15709</v>
      </c>
      <c r="D3288" s="3" t="s">
        <v>15710</v>
      </c>
      <c r="E3288" s="3" t="s">
        <v>15711</v>
      </c>
      <c r="F3288" s="3"/>
      <c r="G3288" s="3" t="s">
        <v>27</v>
      </c>
      <c r="H3288" s="3" t="s">
        <v>27</v>
      </c>
      <c r="I3288" s="3">
        <v>5</v>
      </c>
      <c r="J3288" s="3">
        <v>-105.01178</v>
      </c>
      <c r="K3288" s="3">
        <v>42.0352</v>
      </c>
      <c r="L3288" s="3"/>
      <c r="M3288" s="3">
        <v>0</v>
      </c>
      <c r="N3288" s="3">
        <v>0</v>
      </c>
      <c r="O3288" s="3">
        <v>0</v>
      </c>
      <c r="P3288" s="3">
        <v>0</v>
      </c>
      <c r="Q3288" s="3" t="s">
        <v>29</v>
      </c>
      <c r="R3288" s="3" t="s">
        <v>30</v>
      </c>
      <c r="S3288" s="3"/>
      <c r="T3288" s="3"/>
      <c r="U3288" s="7">
        <v>45653.4515162037</v>
      </c>
      <c r="V3288" s="7">
        <v>45653.4515162037</v>
      </c>
      <c r="W3288" s="3"/>
    </row>
    <row r="3289" ht="15.05" spans="1:23">
      <c r="A3289" s="4" t="str">
        <f t="array" ref="A3289">IF(SUM(--ISNUMBER(SEARCH({", AB ",", BC ",", MB ",", NB ",", NL ",", NS ",", NT ",", NU ",", ON ",", PE ",", QC ",", SK ",", YT "},UPPER(C3289))))&gt;0,"Canada","USA")</f>
        <v>USA</v>
      </c>
      <c r="B3289" s="3" t="s">
        <v>15712</v>
      </c>
      <c r="C3289" s="3" t="s">
        <v>15713</v>
      </c>
      <c r="D3289" s="3" t="s">
        <v>15714</v>
      </c>
      <c r="E3289" s="3" t="s">
        <v>15715</v>
      </c>
      <c r="F3289" s="3"/>
      <c r="G3289" s="3" t="s">
        <v>27</v>
      </c>
      <c r="H3289" s="3" t="s">
        <v>27</v>
      </c>
      <c r="I3289" s="3">
        <v>5</v>
      </c>
      <c r="J3289" s="3">
        <v>-81.57864</v>
      </c>
      <c r="K3289" s="3">
        <v>30.47106</v>
      </c>
      <c r="L3289" s="3" t="s">
        <v>15716</v>
      </c>
      <c r="M3289" s="3">
        <v>0</v>
      </c>
      <c r="N3289" s="3">
        <v>0</v>
      </c>
      <c r="O3289" s="3">
        <v>0</v>
      </c>
      <c r="P3289" s="3">
        <v>0</v>
      </c>
      <c r="Q3289" s="3" t="s">
        <v>29</v>
      </c>
      <c r="R3289" s="3" t="s">
        <v>30</v>
      </c>
      <c r="S3289" s="3"/>
      <c r="T3289" s="3"/>
      <c r="U3289" s="7">
        <v>45664.8342592593</v>
      </c>
      <c r="V3289" s="7">
        <v>45826.5407175926</v>
      </c>
      <c r="W3289" s="3"/>
    </row>
    <row r="3290" ht="15.05" spans="1:23">
      <c r="A3290" s="4" t="str">
        <f t="array" ref="A3290">IF(SUM(--ISNUMBER(SEARCH({", AB ",", BC ",", MB ",", NB ",", NL ",", NS ",", NT ",", NU ",", ON ",", PE ",", QC ",", SK ",", YT "},UPPER(C3290))))&gt;0,"Canada","USA")</f>
        <v>USA</v>
      </c>
      <c r="B3290" s="3" t="s">
        <v>15717</v>
      </c>
      <c r="C3290" s="3" t="s">
        <v>15718</v>
      </c>
      <c r="D3290" s="3" t="s">
        <v>15403</v>
      </c>
      <c r="E3290" s="3" t="s">
        <v>15404</v>
      </c>
      <c r="F3290" s="3"/>
      <c r="G3290" s="3" t="s">
        <v>27</v>
      </c>
      <c r="H3290" s="3" t="s">
        <v>27</v>
      </c>
      <c r="I3290" s="3">
        <v>5</v>
      </c>
      <c r="J3290" s="3">
        <v>-95.974</v>
      </c>
      <c r="K3290" s="3">
        <v>36.75263</v>
      </c>
      <c r="L3290" s="3" t="s">
        <v>15719</v>
      </c>
      <c r="M3290" s="3">
        <v>0</v>
      </c>
      <c r="N3290" s="3">
        <v>0</v>
      </c>
      <c r="O3290" s="3">
        <v>0</v>
      </c>
      <c r="P3290" s="3">
        <v>0</v>
      </c>
      <c r="Q3290" s="3" t="s">
        <v>29</v>
      </c>
      <c r="R3290" s="3" t="s">
        <v>30</v>
      </c>
      <c r="S3290" s="3"/>
      <c r="T3290" s="3"/>
      <c r="U3290" s="7">
        <v>45663.5808796296</v>
      </c>
      <c r="V3290" s="7">
        <v>45839.6316319444</v>
      </c>
      <c r="W3290" s="3"/>
    </row>
    <row r="3291" ht="15.05" spans="1:23">
      <c r="A3291" s="4" t="str">
        <f t="array" ref="A3291">IF(SUM(--ISNUMBER(SEARCH({", AB ",", BC ",", MB ",", NB ",", NL ",", NS ",", NT ",", NU ",", ON ",", PE ",", QC ",", SK ",", YT "},UPPER(C3291))))&gt;0,"Canada","USA")</f>
        <v>USA</v>
      </c>
      <c r="B3291" s="3" t="s">
        <v>15720</v>
      </c>
      <c r="C3291" s="3" t="s">
        <v>15721</v>
      </c>
      <c r="D3291" s="3" t="s">
        <v>15722</v>
      </c>
      <c r="E3291" s="3" t="s">
        <v>15723</v>
      </c>
      <c r="F3291" s="3"/>
      <c r="G3291" s="3" t="s">
        <v>27</v>
      </c>
      <c r="H3291" s="3" t="s">
        <v>27</v>
      </c>
      <c r="I3291" s="3">
        <v>5</v>
      </c>
      <c r="J3291" s="3">
        <v>-106.86004</v>
      </c>
      <c r="K3291" s="3">
        <v>40.26037</v>
      </c>
      <c r="L3291" s="3" t="s">
        <v>15724</v>
      </c>
      <c r="M3291" s="3">
        <v>0</v>
      </c>
      <c r="N3291" s="3">
        <v>0</v>
      </c>
      <c r="O3291" s="3">
        <v>0</v>
      </c>
      <c r="P3291" s="3">
        <v>0</v>
      </c>
      <c r="Q3291" s="3" t="s">
        <v>29</v>
      </c>
      <c r="R3291" s="3" t="s">
        <v>30</v>
      </c>
      <c r="S3291" s="3"/>
      <c r="T3291" s="3"/>
      <c r="U3291" s="7">
        <v>45786.699525463</v>
      </c>
      <c r="V3291" s="7">
        <v>45820.7021180556</v>
      </c>
      <c r="W3291" s="3"/>
    </row>
    <row r="3292" ht="15.05" spans="1:23">
      <c r="A3292" s="4" t="str">
        <f t="array" ref="A3292">IF(SUM(--ISNUMBER(SEARCH({", AB ",", BC ",", MB ",", NB ",", NL ",", NS ",", NT ",", NU ",", ON ",", PE ",", QC ",", SK ",", YT "},UPPER(C3292))))&gt;0,"Canada","USA")</f>
        <v>USA</v>
      </c>
      <c r="B3292" s="3" t="s">
        <v>15725</v>
      </c>
      <c r="C3292" s="3" t="s">
        <v>15726</v>
      </c>
      <c r="D3292" s="3" t="s">
        <v>15727</v>
      </c>
      <c r="E3292" s="3" t="s">
        <v>15728</v>
      </c>
      <c r="F3292" s="3"/>
      <c r="G3292" s="3" t="s">
        <v>27</v>
      </c>
      <c r="H3292" s="3" t="s">
        <v>91</v>
      </c>
      <c r="I3292" s="3">
        <v>5</v>
      </c>
      <c r="J3292" s="3">
        <v>-90.13258</v>
      </c>
      <c r="K3292" s="3">
        <v>29.9483</v>
      </c>
      <c r="L3292" s="3" t="s">
        <v>15729</v>
      </c>
      <c r="M3292" s="3">
        <v>0</v>
      </c>
      <c r="N3292" s="3">
        <v>0</v>
      </c>
      <c r="O3292" s="3">
        <v>0</v>
      </c>
      <c r="P3292" s="3">
        <v>0</v>
      </c>
      <c r="Q3292" s="3" t="s">
        <v>29</v>
      </c>
      <c r="R3292" s="3" t="s">
        <v>30</v>
      </c>
      <c r="S3292" s="3"/>
      <c r="T3292" s="3"/>
      <c r="U3292" s="7">
        <v>45652.691099537</v>
      </c>
      <c r="V3292" s="7">
        <v>45831.4883912037</v>
      </c>
      <c r="W3292" s="3"/>
    </row>
    <row r="3293" ht="15.05" spans="1:23">
      <c r="A3293" s="4" t="str">
        <f t="array" ref="A3293">IF(SUM(--ISNUMBER(SEARCH({", AB ",", BC ",", MB ",", NB ",", NL ",", NS ",", NT ",", NU ",", ON ",", PE ",", QC ",", SK ",", YT "},UPPER(C3293))))&gt;0,"Canada","USA")</f>
        <v>USA</v>
      </c>
      <c r="B3293" s="3" t="s">
        <v>15730</v>
      </c>
      <c r="C3293" s="3" t="s">
        <v>15731</v>
      </c>
      <c r="D3293" s="3" t="s">
        <v>15732</v>
      </c>
      <c r="E3293" s="3" t="s">
        <v>15733</v>
      </c>
      <c r="F3293" s="3" t="s">
        <v>15734</v>
      </c>
      <c r="G3293" s="3" t="s">
        <v>27</v>
      </c>
      <c r="H3293" s="3" t="s">
        <v>27</v>
      </c>
      <c r="I3293" s="3">
        <v>5</v>
      </c>
      <c r="J3293" s="3">
        <v>-121.40059</v>
      </c>
      <c r="K3293" s="3">
        <v>38.46079</v>
      </c>
      <c r="L3293" s="3" t="s">
        <v>1239</v>
      </c>
      <c r="M3293" s="3">
        <v>0</v>
      </c>
      <c r="N3293" s="3">
        <v>0</v>
      </c>
      <c r="O3293" s="3">
        <v>0</v>
      </c>
      <c r="P3293" s="3">
        <v>0</v>
      </c>
      <c r="Q3293" s="3" t="s">
        <v>29</v>
      </c>
      <c r="R3293" s="3" t="s">
        <v>30</v>
      </c>
      <c r="S3293" s="3"/>
      <c r="T3293" s="3"/>
      <c r="U3293" s="7">
        <v>45643.6027314815</v>
      </c>
      <c r="V3293" s="7">
        <v>45917.607025463</v>
      </c>
      <c r="W3293" s="3"/>
    </row>
    <row r="3294" ht="15.05" spans="1:23">
      <c r="A3294" s="4" t="str">
        <f t="array" ref="A3294">IF(SUM(--ISNUMBER(SEARCH({", AB ",", BC ",", MB ",", NB ",", NL ",", NS ",", NT ",", NU ",", ON ",", PE ",", QC ",", SK ",", YT "},UPPER(C3294))))&gt;0,"Canada","USA")</f>
        <v>USA</v>
      </c>
      <c r="B3294" s="3" t="s">
        <v>15735</v>
      </c>
      <c r="C3294" s="3" t="s">
        <v>15736</v>
      </c>
      <c r="D3294" s="3" t="s">
        <v>15737</v>
      </c>
      <c r="E3294" s="3" t="s">
        <v>15738</v>
      </c>
      <c r="F3294" s="3"/>
      <c r="G3294" s="3" t="s">
        <v>27</v>
      </c>
      <c r="H3294" s="3" t="s">
        <v>27</v>
      </c>
      <c r="I3294" s="3">
        <v>5</v>
      </c>
      <c r="J3294" s="3">
        <v>-90.47206</v>
      </c>
      <c r="K3294" s="3">
        <v>41.51432</v>
      </c>
      <c r="L3294" s="3" t="s">
        <v>15739</v>
      </c>
      <c r="M3294" s="3">
        <v>0</v>
      </c>
      <c r="N3294" s="3">
        <v>0</v>
      </c>
      <c r="O3294" s="3">
        <v>0</v>
      </c>
      <c r="P3294" s="3">
        <v>0</v>
      </c>
      <c r="Q3294" s="3" t="s">
        <v>29</v>
      </c>
      <c r="R3294" s="3" t="s">
        <v>30</v>
      </c>
      <c r="S3294" s="3"/>
      <c r="T3294" s="3"/>
      <c r="U3294" s="7">
        <v>45664.4911458333</v>
      </c>
      <c r="V3294" s="7">
        <v>45916.6862152778</v>
      </c>
      <c r="W3294" s="3"/>
    </row>
    <row r="3295" ht="15.05" spans="1:23">
      <c r="A3295" s="4" t="str">
        <f t="array" ref="A3295">IF(SUM(--ISNUMBER(SEARCH({", AB ",", BC ",", MB ",", NB ",", NL ",", NS ",", NT ",", NU ",", ON ",", PE ",", QC ",", SK ",", YT "},UPPER(C3295))))&gt;0,"Canada","USA")</f>
        <v>USA</v>
      </c>
      <c r="B3295" s="3" t="s">
        <v>15740</v>
      </c>
      <c r="C3295" s="3" t="s">
        <v>15741</v>
      </c>
      <c r="D3295" s="3" t="s">
        <v>15742</v>
      </c>
      <c r="E3295" s="3" t="s">
        <v>15743</v>
      </c>
      <c r="F3295" s="3"/>
      <c r="G3295" s="3" t="s">
        <v>27</v>
      </c>
      <c r="H3295" s="3" t="s">
        <v>27</v>
      </c>
      <c r="I3295" s="3">
        <v>3</v>
      </c>
      <c r="J3295" s="3">
        <v>-86.77988</v>
      </c>
      <c r="K3295" s="3">
        <v>33.52713</v>
      </c>
      <c r="L3295" s="3" t="s">
        <v>15744</v>
      </c>
      <c r="M3295" s="3">
        <v>0</v>
      </c>
      <c r="N3295" s="3">
        <v>0</v>
      </c>
      <c r="O3295" s="3">
        <v>0</v>
      </c>
      <c r="P3295" s="3">
        <v>0</v>
      </c>
      <c r="Q3295" s="3" t="s">
        <v>29</v>
      </c>
      <c r="R3295" s="3" t="s">
        <v>30</v>
      </c>
      <c r="S3295" s="3"/>
      <c r="T3295" s="3"/>
      <c r="U3295" s="7">
        <v>45610.5700231481</v>
      </c>
      <c r="V3295" s="7">
        <v>45814.4297453704</v>
      </c>
      <c r="W3295" s="3"/>
    </row>
    <row r="3296" ht="15.05" spans="1:23">
      <c r="A3296" s="4" t="str">
        <f t="array" ref="A3296">IF(SUM(--ISNUMBER(SEARCH({", AB ",", BC ",", MB ",", NB ",", NL ",", NS ",", NT ",", NU ",", ON ",", PE ",", QC ",", SK ",", YT "},UPPER(C3296))))&gt;0,"Canada","USA")</f>
        <v>USA</v>
      </c>
      <c r="B3296" s="3" t="s">
        <v>15740</v>
      </c>
      <c r="C3296" s="3" t="s">
        <v>15741</v>
      </c>
      <c r="D3296" s="3" t="s">
        <v>15745</v>
      </c>
      <c r="E3296" s="3" t="s">
        <v>15743</v>
      </c>
      <c r="F3296" s="3" t="s">
        <v>62</v>
      </c>
      <c r="G3296" s="3" t="s">
        <v>27</v>
      </c>
      <c r="H3296" s="3" t="s">
        <v>27</v>
      </c>
      <c r="I3296" s="3">
        <v>4</v>
      </c>
      <c r="J3296" s="3">
        <v>-86.78009</v>
      </c>
      <c r="K3296" s="3">
        <v>33.52756</v>
      </c>
      <c r="L3296" s="3" t="s">
        <v>15744</v>
      </c>
      <c r="M3296" s="3">
        <v>0</v>
      </c>
      <c r="N3296" s="3">
        <v>0</v>
      </c>
      <c r="O3296" s="3">
        <v>0</v>
      </c>
      <c r="P3296" s="3">
        <v>0</v>
      </c>
      <c r="Q3296" s="3" t="s">
        <v>29</v>
      </c>
      <c r="R3296" s="3" t="s">
        <v>30</v>
      </c>
      <c r="S3296" s="3"/>
      <c r="T3296" s="3"/>
      <c r="U3296" s="7">
        <v>45610.377962963</v>
      </c>
      <c r="V3296" s="7">
        <v>45916.6858680556</v>
      </c>
      <c r="W3296" s="3"/>
    </row>
    <row r="3297" ht="15.05" spans="1:23">
      <c r="A3297" s="4" t="str">
        <f t="array" ref="A3297">IF(SUM(--ISNUMBER(SEARCH({", AB ",", BC ",", MB ",", NB ",", NL ",", NS ",", NT ",", NU ",", ON ",", PE ",", QC ",", SK ",", YT "},UPPER(C3297))))&gt;0,"Canada","USA")</f>
        <v>USA</v>
      </c>
      <c r="B3297" s="3" t="s">
        <v>15746</v>
      </c>
      <c r="C3297" s="3" t="s">
        <v>15747</v>
      </c>
      <c r="D3297" s="3" t="s">
        <v>4184</v>
      </c>
      <c r="E3297" s="3" t="s">
        <v>15748</v>
      </c>
      <c r="F3297" s="3"/>
      <c r="G3297" s="3" t="s">
        <v>27</v>
      </c>
      <c r="H3297" s="3" t="s">
        <v>27</v>
      </c>
      <c r="I3297" s="3">
        <v>5</v>
      </c>
      <c r="J3297" s="3">
        <v>-72.50238</v>
      </c>
      <c r="K3297" s="3">
        <v>41.81829</v>
      </c>
      <c r="L3297" s="3"/>
      <c r="M3297" s="3">
        <v>0</v>
      </c>
      <c r="N3297" s="3">
        <v>0</v>
      </c>
      <c r="O3297" s="3">
        <v>0</v>
      </c>
      <c r="P3297" s="3">
        <v>0</v>
      </c>
      <c r="Q3297" s="3" t="s">
        <v>29</v>
      </c>
      <c r="R3297" s="3" t="s">
        <v>30</v>
      </c>
      <c r="S3297" s="3"/>
      <c r="T3297" s="3"/>
      <c r="U3297" s="7">
        <v>45644.6247453704</v>
      </c>
      <c r="V3297" s="7">
        <v>45644.6247453704</v>
      </c>
      <c r="W3297" s="3"/>
    </row>
    <row r="3298" ht="15.05" spans="1:23">
      <c r="A3298" s="4" t="str">
        <f t="array" ref="A3298">IF(SUM(--ISNUMBER(SEARCH({", AB ",", BC ",", MB ",", NB ",", NL ",", NS ",", NT ",", NU ",", ON ",", PE ",", QC ",", SK ",", YT "},UPPER(C3298))))&gt;0,"Canada","USA")</f>
        <v>USA</v>
      </c>
      <c r="B3298" s="3" t="s">
        <v>15749</v>
      </c>
      <c r="C3298" s="3" t="s">
        <v>15750</v>
      </c>
      <c r="D3298" s="3" t="s">
        <v>15751</v>
      </c>
      <c r="E3298" s="3" t="s">
        <v>15752</v>
      </c>
      <c r="F3298" s="3"/>
      <c r="G3298" s="3" t="s">
        <v>27</v>
      </c>
      <c r="H3298" s="3" t="s">
        <v>91</v>
      </c>
      <c r="I3298" s="3">
        <v>1</v>
      </c>
      <c r="J3298" s="3">
        <v>-80.7830168</v>
      </c>
      <c r="K3298" s="8" t="s">
        <v>15753</v>
      </c>
      <c r="L3298" s="3" t="s">
        <v>15754</v>
      </c>
      <c r="M3298" s="3">
        <v>0</v>
      </c>
      <c r="N3298" s="3">
        <v>0</v>
      </c>
      <c r="O3298" s="3">
        <v>0</v>
      </c>
      <c r="P3298" s="3">
        <v>0</v>
      </c>
      <c r="Q3298" s="3" t="s">
        <v>29</v>
      </c>
      <c r="R3298" s="3" t="s">
        <v>30</v>
      </c>
      <c r="S3298" s="3"/>
      <c r="T3298" s="3"/>
      <c r="U3298" s="7">
        <v>45667.5572453704</v>
      </c>
      <c r="V3298" s="7">
        <v>45839.4767708333</v>
      </c>
      <c r="W3298" s="3"/>
    </row>
    <row r="3299" ht="15.05" spans="1:23">
      <c r="A3299" s="4" t="str">
        <f t="array" ref="A3299">IF(SUM(--ISNUMBER(SEARCH({", AB ",", BC ",", MB ",", NB ",", NL ",", NS ",", NT ",", NU ",", ON ",", PE ",", QC ",", SK ",", YT "},UPPER(C3299))))&gt;0,"Canada","USA")</f>
        <v>USA</v>
      </c>
      <c r="B3299" s="3" t="s">
        <v>15755</v>
      </c>
      <c r="C3299" s="3" t="s">
        <v>15756</v>
      </c>
      <c r="D3299" s="3" t="s">
        <v>15757</v>
      </c>
      <c r="E3299" s="3" t="s">
        <v>15758</v>
      </c>
      <c r="F3299" s="3" t="s">
        <v>15759</v>
      </c>
      <c r="G3299" s="3" t="s">
        <v>27</v>
      </c>
      <c r="H3299" s="3" t="s">
        <v>27</v>
      </c>
      <c r="I3299" s="3">
        <v>5</v>
      </c>
      <c r="J3299" s="3">
        <v>-88.65419</v>
      </c>
      <c r="K3299" s="3">
        <v>33.61067</v>
      </c>
      <c r="L3299" s="3" t="s">
        <v>15760</v>
      </c>
      <c r="M3299" s="3">
        <v>130</v>
      </c>
      <c r="N3299" s="3">
        <v>0</v>
      </c>
      <c r="O3299" s="3">
        <v>1.3</v>
      </c>
      <c r="P3299" s="3">
        <v>0</v>
      </c>
      <c r="Q3299" s="3" t="s">
        <v>29</v>
      </c>
      <c r="R3299" s="3" t="s">
        <v>30</v>
      </c>
      <c r="S3299" s="3"/>
      <c r="T3299" s="3"/>
      <c r="U3299" s="7">
        <v>45667.7651851852</v>
      </c>
      <c r="V3299" s="7">
        <v>45915.588900463</v>
      </c>
      <c r="W3299" s="3"/>
    </row>
    <row r="3300" ht="15.05" spans="1:23">
      <c r="A3300" s="4" t="str">
        <f t="array" ref="A3300">IF(SUM(--ISNUMBER(SEARCH({", AB ",", BC ",", MB ",", NB ",", NL ",", NS ",", NT ",", NU ",", ON ",", PE ",", QC ",", SK ",", YT "},UPPER(C3300))))&gt;0,"Canada","USA")</f>
        <v>USA</v>
      </c>
      <c r="B3300" s="3" t="s">
        <v>15761</v>
      </c>
      <c r="C3300" s="3" t="s">
        <v>15762</v>
      </c>
      <c r="D3300" s="3" t="s">
        <v>15763</v>
      </c>
      <c r="E3300" s="3" t="s">
        <v>15764</v>
      </c>
      <c r="F3300" s="3" t="s">
        <v>62</v>
      </c>
      <c r="G3300" s="3" t="s">
        <v>27</v>
      </c>
      <c r="H3300" s="3" t="s">
        <v>27</v>
      </c>
      <c r="I3300" s="3">
        <v>6</v>
      </c>
      <c r="J3300" s="3">
        <v>-93.4284224</v>
      </c>
      <c r="K3300" s="3">
        <v>37.1872033</v>
      </c>
      <c r="L3300" s="3" t="s">
        <v>15765</v>
      </c>
      <c r="M3300" s="3">
        <v>0</v>
      </c>
      <c r="N3300" s="3">
        <v>0</v>
      </c>
      <c r="O3300" s="3">
        <v>0</v>
      </c>
      <c r="P3300" s="3">
        <v>0</v>
      </c>
      <c r="Q3300" s="3" t="s">
        <v>29</v>
      </c>
      <c r="R3300" s="3" t="s">
        <v>30</v>
      </c>
      <c r="S3300" s="3"/>
      <c r="T3300" s="3"/>
      <c r="U3300" s="7">
        <v>45667.7238657407</v>
      </c>
      <c r="V3300" s="7">
        <v>45917.6025347222</v>
      </c>
      <c r="W3300" s="3"/>
    </row>
    <row r="3301" ht="15.05" spans="1:23">
      <c r="A3301" s="4" t="str">
        <f t="array" ref="A3301">IF(SUM(--ISNUMBER(SEARCH({", AB ",", BC ",", MB ",", NB ",", NL ",", NS ",", NT ",", NU ",", ON ",", PE ",", QC ",", SK ",", YT "},UPPER(C3301))))&gt;0,"Canada","USA")</f>
        <v>USA</v>
      </c>
      <c r="B3301" s="3" t="s">
        <v>15766</v>
      </c>
      <c r="C3301" s="3" t="s">
        <v>15767</v>
      </c>
      <c r="D3301" s="3" t="s">
        <v>15763</v>
      </c>
      <c r="E3301" s="3" t="s">
        <v>15764</v>
      </c>
      <c r="F3301" s="3" t="s">
        <v>15768</v>
      </c>
      <c r="G3301" s="3" t="s">
        <v>27</v>
      </c>
      <c r="H3301" s="3" t="s">
        <v>27</v>
      </c>
      <c r="I3301" s="3">
        <v>6</v>
      </c>
      <c r="J3301" s="3">
        <v>-93.4285</v>
      </c>
      <c r="K3301" s="3">
        <v>37.1837</v>
      </c>
      <c r="L3301" s="3" t="s">
        <v>15765</v>
      </c>
      <c r="M3301" s="3">
        <v>0</v>
      </c>
      <c r="N3301" s="3">
        <v>0</v>
      </c>
      <c r="O3301" s="3">
        <v>0</v>
      </c>
      <c r="P3301" s="3">
        <v>0</v>
      </c>
      <c r="Q3301" s="3" t="s">
        <v>29</v>
      </c>
      <c r="R3301" s="3" t="s">
        <v>30</v>
      </c>
      <c r="S3301" s="3"/>
      <c r="T3301" s="3"/>
      <c r="U3301" s="7">
        <v>45789.5937384259</v>
      </c>
      <c r="V3301" s="7">
        <v>45840.5549652778</v>
      </c>
      <c r="W3301" s="3"/>
    </row>
    <row r="3302" ht="15.05" spans="1:23">
      <c r="A3302" s="4" t="str">
        <f t="array" ref="A3302">IF(SUM(--ISNUMBER(SEARCH({", AB ",", BC ",", MB ",", NB ",", NL ",", NS ",", NT ",", NU ",", ON ",", PE ",", QC ",", SK ",", YT "},UPPER(C3302))))&gt;0,"Canada","USA")</f>
        <v>USA</v>
      </c>
      <c r="B3302" s="3" t="s">
        <v>15769</v>
      </c>
      <c r="C3302" s="3" t="s">
        <v>15770</v>
      </c>
      <c r="D3302" s="3">
        <v>5417534513</v>
      </c>
      <c r="E3302" s="3" t="s">
        <v>15771</v>
      </c>
      <c r="F3302" s="3" t="s">
        <v>15772</v>
      </c>
      <c r="G3302" s="3" t="s">
        <v>27</v>
      </c>
      <c r="H3302" s="3" t="s">
        <v>27</v>
      </c>
      <c r="I3302" s="3">
        <v>3</v>
      </c>
      <c r="J3302" s="3">
        <v>-123.25262</v>
      </c>
      <c r="K3302" s="8" t="s">
        <v>15773</v>
      </c>
      <c r="L3302" s="3"/>
      <c r="M3302" s="3">
        <v>0</v>
      </c>
      <c r="N3302" s="3">
        <v>0</v>
      </c>
      <c r="O3302" s="3">
        <v>0</v>
      </c>
      <c r="P3302" s="3">
        <v>0</v>
      </c>
      <c r="Q3302" s="3" t="s">
        <v>29</v>
      </c>
      <c r="R3302" s="3" t="s">
        <v>30</v>
      </c>
      <c r="S3302" s="3"/>
      <c r="T3302" s="3"/>
      <c r="U3302" s="7">
        <v>45666.6603703704</v>
      </c>
      <c r="V3302" s="7">
        <v>45669.0511574074</v>
      </c>
      <c r="W3302" s="3"/>
    </row>
    <row r="3303" ht="15.05" spans="1:23">
      <c r="A3303" s="4" t="str">
        <f t="array" ref="A3303">IF(SUM(--ISNUMBER(SEARCH({", AB ",", BC ",", MB ",", NB ",", NL ",", NS ",", NT ",", NU ",", ON ",", PE ",", QC ",", SK ",", YT "},UPPER(C3303))))&gt;0,"Canada","USA")</f>
        <v>USA</v>
      </c>
      <c r="B3303" s="3" t="s">
        <v>15774</v>
      </c>
      <c r="C3303" s="3" t="s">
        <v>15775</v>
      </c>
      <c r="D3303" s="3" t="s">
        <v>15776</v>
      </c>
      <c r="E3303" s="3" t="s">
        <v>15777</v>
      </c>
      <c r="F3303" s="3" t="s">
        <v>15778</v>
      </c>
      <c r="G3303" s="3" t="s">
        <v>91</v>
      </c>
      <c r="H3303" s="3" t="s">
        <v>27</v>
      </c>
      <c r="I3303" s="3">
        <v>5</v>
      </c>
      <c r="J3303" s="3">
        <v>-73.6317364162538</v>
      </c>
      <c r="K3303" s="8" t="s">
        <v>15779</v>
      </c>
      <c r="L3303" s="3"/>
      <c r="M3303" s="3">
        <v>144.5</v>
      </c>
      <c r="N3303" s="3">
        <v>144.5</v>
      </c>
      <c r="O3303" s="3">
        <v>0</v>
      </c>
      <c r="P3303" s="3">
        <v>0</v>
      </c>
      <c r="Q3303" s="3" t="s">
        <v>29</v>
      </c>
      <c r="R3303" s="3" t="s">
        <v>30</v>
      </c>
      <c r="S3303" s="3"/>
      <c r="T3303" s="3"/>
      <c r="U3303" s="7">
        <v>45728.6986111111</v>
      </c>
      <c r="V3303" s="7">
        <v>45756.5525694444</v>
      </c>
      <c r="W3303" s="3"/>
    </row>
    <row r="3304" ht="15.05" spans="1:23">
      <c r="A3304" s="4" t="str">
        <f t="array" ref="A3304">IF(SUM(--ISNUMBER(SEARCH({", AB ",", BC ",", MB ",", NB ",", NL ",", NS ",", NT ",", NU ",", ON ",", PE ",", QC ",", SK ",", YT "},UPPER(C3304))))&gt;0,"Canada","USA")</f>
        <v>USA</v>
      </c>
      <c r="B3304" s="3" t="s">
        <v>15780</v>
      </c>
      <c r="C3304" s="3" t="s">
        <v>15781</v>
      </c>
      <c r="D3304" s="3" t="s">
        <v>15782</v>
      </c>
      <c r="E3304" s="3" t="s">
        <v>15783</v>
      </c>
      <c r="F3304" s="3"/>
      <c r="G3304" s="3" t="s">
        <v>27</v>
      </c>
      <c r="H3304" s="3" t="s">
        <v>27</v>
      </c>
      <c r="I3304" s="3">
        <v>5</v>
      </c>
      <c r="J3304" s="3">
        <v>-107.95245</v>
      </c>
      <c r="K3304" s="3">
        <v>38.56389</v>
      </c>
      <c r="L3304" s="3" t="s">
        <v>15784</v>
      </c>
      <c r="M3304" s="3">
        <v>0</v>
      </c>
      <c r="N3304" s="3">
        <v>0</v>
      </c>
      <c r="O3304" s="3">
        <v>0</v>
      </c>
      <c r="P3304" s="3">
        <v>0</v>
      </c>
      <c r="Q3304" s="3" t="s">
        <v>29</v>
      </c>
      <c r="R3304" s="3" t="s">
        <v>30</v>
      </c>
      <c r="S3304" s="3"/>
      <c r="T3304" s="3"/>
      <c r="U3304" s="7">
        <v>45644.6747222222</v>
      </c>
      <c r="V3304" s="7">
        <v>45820.6104513889</v>
      </c>
      <c r="W3304" s="3"/>
    </row>
    <row r="3305" ht="15.05" spans="1:23">
      <c r="A3305" s="4" t="str">
        <f t="array" ref="A3305">IF(SUM(--ISNUMBER(SEARCH({", AB ",", BC ",", MB ",", NB ",", NL ",", NS ",", NT ",", NU ",", ON ",", PE ",", QC ",", SK ",", YT "},UPPER(C3305))))&gt;0,"Canada","USA")</f>
        <v>USA</v>
      </c>
      <c r="B3305" s="3" t="s">
        <v>15785</v>
      </c>
      <c r="C3305" s="3" t="s">
        <v>15786</v>
      </c>
      <c r="D3305" s="3" t="s">
        <v>15787</v>
      </c>
      <c r="E3305" s="3" t="s">
        <v>15788</v>
      </c>
      <c r="F3305" s="3"/>
      <c r="G3305" s="3" t="s">
        <v>27</v>
      </c>
      <c r="H3305" s="3" t="s">
        <v>27</v>
      </c>
      <c r="I3305" s="3">
        <v>5</v>
      </c>
      <c r="J3305" s="3">
        <v>-87.70205</v>
      </c>
      <c r="K3305" s="3">
        <v>30.34222</v>
      </c>
      <c r="L3305" s="3" t="s">
        <v>15789</v>
      </c>
      <c r="M3305" s="3">
        <v>0</v>
      </c>
      <c r="N3305" s="3">
        <v>0</v>
      </c>
      <c r="O3305" s="3">
        <v>0</v>
      </c>
      <c r="P3305" s="3">
        <v>0</v>
      </c>
      <c r="Q3305" s="3" t="s">
        <v>29</v>
      </c>
      <c r="R3305" s="3" t="s">
        <v>30</v>
      </c>
      <c r="S3305" s="3"/>
      <c r="T3305" s="3"/>
      <c r="U3305" s="7">
        <v>45610.6670833333</v>
      </c>
      <c r="V3305" s="7">
        <v>45867.595150463</v>
      </c>
      <c r="W3305" s="3"/>
    </row>
    <row r="3306" ht="15.05" spans="1:23">
      <c r="A3306" s="4" t="str">
        <f t="array" ref="A3306">IF(SUM(--ISNUMBER(SEARCH({", AB ",", BC ",", MB ",", NB ",", NL ",", NS ",", NT ",", NU ",", ON ",", PE ",", QC ",", SK ",", YT "},UPPER(C3306))))&gt;0,"Canada","USA")</f>
        <v>USA</v>
      </c>
      <c r="B3306" s="3" t="s">
        <v>15790</v>
      </c>
      <c r="C3306" s="3" t="s">
        <v>15791</v>
      </c>
      <c r="D3306" s="3" t="s">
        <v>15792</v>
      </c>
      <c r="E3306" s="3" t="s">
        <v>15793</v>
      </c>
      <c r="F3306" s="3"/>
      <c r="G3306" s="3" t="s">
        <v>27</v>
      </c>
      <c r="H3306" s="3" t="s">
        <v>91</v>
      </c>
      <c r="I3306" s="3">
        <v>5</v>
      </c>
      <c r="J3306" s="3">
        <v>-75.2989</v>
      </c>
      <c r="K3306" s="3">
        <v>40.23384</v>
      </c>
      <c r="L3306" s="3" t="s">
        <v>15794</v>
      </c>
      <c r="M3306" s="3">
        <v>0</v>
      </c>
      <c r="N3306" s="3">
        <v>0</v>
      </c>
      <c r="O3306" s="3">
        <v>0</v>
      </c>
      <c r="P3306" s="3">
        <v>0</v>
      </c>
      <c r="Q3306" s="3" t="s">
        <v>29</v>
      </c>
      <c r="R3306" s="3" t="s">
        <v>30</v>
      </c>
      <c r="S3306" s="3"/>
      <c r="T3306" s="3"/>
      <c r="U3306" s="7">
        <v>45783.589212963</v>
      </c>
      <c r="V3306" s="7">
        <v>45845.4580787037</v>
      </c>
      <c r="W3306" s="3"/>
    </row>
    <row r="3307" ht="15.05" spans="1:23">
      <c r="A3307" s="4" t="str">
        <f t="array" ref="A3307">IF(SUM(--ISNUMBER(SEARCH({", AB ",", BC ",", MB ",", NB ",", NL ",", NS ",", NT ",", NU ",", ON ",", PE ",", QC ",", SK ",", YT "},UPPER(C3307))))&gt;0,"Canada","USA")</f>
        <v>USA</v>
      </c>
      <c r="B3307" s="3" t="s">
        <v>15795</v>
      </c>
      <c r="C3307" s="3" t="s">
        <v>15796</v>
      </c>
      <c r="D3307" s="3" t="s">
        <v>15797</v>
      </c>
      <c r="E3307" s="3" t="s">
        <v>15798</v>
      </c>
      <c r="F3307" s="3"/>
      <c r="G3307" s="3" t="s">
        <v>27</v>
      </c>
      <c r="H3307" s="3" t="s">
        <v>27</v>
      </c>
      <c r="I3307" s="3">
        <v>5</v>
      </c>
      <c r="J3307" s="3">
        <v>-71.3223119161514</v>
      </c>
      <c r="K3307" s="8" t="s">
        <v>15799</v>
      </c>
      <c r="L3307" s="3" t="s">
        <v>15800</v>
      </c>
      <c r="M3307" s="3">
        <v>0</v>
      </c>
      <c r="N3307" s="3">
        <v>0</v>
      </c>
      <c r="O3307" s="3">
        <v>0</v>
      </c>
      <c r="P3307" s="3">
        <v>0</v>
      </c>
      <c r="Q3307" s="3" t="s">
        <v>29</v>
      </c>
      <c r="R3307" s="3" t="s">
        <v>30</v>
      </c>
      <c r="S3307" s="3"/>
      <c r="T3307" s="3"/>
      <c r="U3307" s="7">
        <v>45799.4319907407</v>
      </c>
      <c r="V3307" s="7">
        <v>45799.4319907407</v>
      </c>
      <c r="W3307" s="3"/>
    </row>
    <row r="3308" ht="15.05" spans="1:23">
      <c r="A3308" s="4" t="str">
        <f t="array" ref="A3308">IF(SUM(--ISNUMBER(SEARCH({", AB ",", BC ",", MB ",", NB ",", NL ",", NS ",", NT ",", NU ",", ON ",", PE ",", QC ",", SK ",", YT "},UPPER(C3308))))&gt;0,"Canada","USA")</f>
        <v>USA</v>
      </c>
      <c r="B3308" s="3" t="s">
        <v>15801</v>
      </c>
      <c r="C3308" s="3" t="s">
        <v>15802</v>
      </c>
      <c r="D3308" s="3" t="s">
        <v>15803</v>
      </c>
      <c r="E3308" s="3" t="s">
        <v>15804</v>
      </c>
      <c r="F3308" s="3"/>
      <c r="G3308" s="3" t="s">
        <v>27</v>
      </c>
      <c r="H3308" s="3" t="s">
        <v>27</v>
      </c>
      <c r="I3308" s="3">
        <v>5</v>
      </c>
      <c r="J3308" s="3">
        <v>-122.05571</v>
      </c>
      <c r="K3308" s="3">
        <v>37.92783</v>
      </c>
      <c r="L3308" s="3"/>
      <c r="M3308" s="3">
        <v>0</v>
      </c>
      <c r="N3308" s="3">
        <v>0</v>
      </c>
      <c r="O3308" s="3">
        <v>0</v>
      </c>
      <c r="P3308" s="3">
        <v>0</v>
      </c>
      <c r="Q3308" s="3" t="s">
        <v>29</v>
      </c>
      <c r="R3308" s="3" t="s">
        <v>30</v>
      </c>
      <c r="S3308" s="3"/>
      <c r="T3308" s="3"/>
      <c r="U3308" s="7">
        <v>45653.5931597222</v>
      </c>
      <c r="V3308" s="7">
        <v>45653.5931597222</v>
      </c>
      <c r="W3308" s="3"/>
    </row>
    <row r="3309" ht="15.05" spans="1:23">
      <c r="A3309" s="4" t="str">
        <f t="array" ref="A3309">IF(SUM(--ISNUMBER(SEARCH({", AB ",", BC ",", MB ",", NB ",", NL ",", NS ",", NT ",", NU ",", ON ",", PE ",", QC ",", SK ",", YT "},UPPER(C3309))))&gt;0,"Canada","USA")</f>
        <v>USA</v>
      </c>
      <c r="B3309" s="3" t="s">
        <v>15805</v>
      </c>
      <c r="C3309" s="3" t="s">
        <v>15806</v>
      </c>
      <c r="D3309" s="3" t="s">
        <v>15807</v>
      </c>
      <c r="E3309" s="3" t="s">
        <v>15808</v>
      </c>
      <c r="F3309" s="3" t="s">
        <v>15809</v>
      </c>
      <c r="G3309" s="3" t="s">
        <v>27</v>
      </c>
      <c r="H3309" s="3" t="s">
        <v>27</v>
      </c>
      <c r="I3309" s="3">
        <v>5</v>
      </c>
      <c r="J3309" s="3">
        <v>-94.4516062741172</v>
      </c>
      <c r="K3309" s="8" t="s">
        <v>15810</v>
      </c>
      <c r="L3309" s="3"/>
      <c r="M3309" s="3">
        <v>115</v>
      </c>
      <c r="N3309" s="3">
        <v>68</v>
      </c>
      <c r="O3309" s="3">
        <v>0</v>
      </c>
      <c r="P3309" s="3">
        <v>0</v>
      </c>
      <c r="Q3309" s="3" t="s">
        <v>29</v>
      </c>
      <c r="R3309" s="3" t="s">
        <v>30</v>
      </c>
      <c r="S3309" s="3"/>
      <c r="T3309" s="3"/>
      <c r="U3309" s="7">
        <v>45909.4844444444</v>
      </c>
      <c r="V3309" s="7">
        <v>45911.3678935185</v>
      </c>
      <c r="W3309" s="3"/>
    </row>
    <row r="3310" ht="15.05" spans="1:23">
      <c r="A3310" s="4" t="str">
        <f t="array" ref="A3310">IF(SUM(--ISNUMBER(SEARCH({", AB ",", BC ",", MB ",", NB ",", NL ",", NS ",", NT ",", NU ",", ON ",", PE ",", QC ",", SK ",", YT "},UPPER(C3310))))&gt;0,"Canada","USA")</f>
        <v>USA</v>
      </c>
      <c r="B3310" s="3" t="s">
        <v>15811</v>
      </c>
      <c r="C3310" s="3" t="s">
        <v>15812</v>
      </c>
      <c r="D3310" s="3" t="s">
        <v>15813</v>
      </c>
      <c r="E3310" s="3" t="s">
        <v>15814</v>
      </c>
      <c r="F3310" s="3" t="s">
        <v>62</v>
      </c>
      <c r="G3310" s="3" t="s">
        <v>27</v>
      </c>
      <c r="H3310" s="3" t="s">
        <v>27</v>
      </c>
      <c r="I3310" s="3">
        <v>5</v>
      </c>
      <c r="J3310" s="3">
        <v>-98.30461</v>
      </c>
      <c r="K3310" s="3">
        <v>29.65545</v>
      </c>
      <c r="L3310" s="3" t="s">
        <v>15815</v>
      </c>
      <c r="M3310" s="3">
        <v>0</v>
      </c>
      <c r="N3310" s="3">
        <v>0</v>
      </c>
      <c r="O3310" s="3">
        <v>0</v>
      </c>
      <c r="P3310" s="3">
        <v>0</v>
      </c>
      <c r="Q3310" s="3" t="s">
        <v>29</v>
      </c>
      <c r="R3310" s="3" t="s">
        <v>30</v>
      </c>
      <c r="S3310" s="3"/>
      <c r="T3310" s="3"/>
      <c r="U3310" s="7">
        <v>45603.6703125</v>
      </c>
      <c r="V3310" s="7">
        <v>45916.6853240741</v>
      </c>
      <c r="W3310" s="3"/>
    </row>
    <row r="3311" ht="15.05" spans="1:23">
      <c r="A3311" s="4" t="str">
        <f t="array" ref="A3311">IF(SUM(--ISNUMBER(SEARCH({", AB ",", BC ",", MB ",", NB ",", NL ",", NS ",", NT ",", NU ",", ON ",", PE ",", QC ",", SK ",", YT "},UPPER(C3311))))&gt;0,"Canada","USA")</f>
        <v>USA</v>
      </c>
      <c r="B3311" s="3" t="s">
        <v>15816</v>
      </c>
      <c r="C3311" s="3" t="s">
        <v>15812</v>
      </c>
      <c r="D3311" s="3" t="s">
        <v>15817</v>
      </c>
      <c r="E3311" s="3" t="s">
        <v>15818</v>
      </c>
      <c r="F3311" s="3" t="s">
        <v>15819</v>
      </c>
      <c r="G3311" s="3" t="s">
        <v>27</v>
      </c>
      <c r="H3311" s="3" t="s">
        <v>27</v>
      </c>
      <c r="I3311" s="3">
        <v>1</v>
      </c>
      <c r="J3311" s="3">
        <v>-98.3045882999999</v>
      </c>
      <c r="K3311" s="8" t="s">
        <v>15820</v>
      </c>
      <c r="L3311" s="3" t="s">
        <v>15815</v>
      </c>
      <c r="M3311" s="3">
        <v>100</v>
      </c>
      <c r="N3311" s="3">
        <v>0</v>
      </c>
      <c r="O3311" s="3">
        <v>0</v>
      </c>
      <c r="P3311" s="3">
        <v>0</v>
      </c>
      <c r="Q3311" s="3" t="s">
        <v>29</v>
      </c>
      <c r="R3311" s="3" t="s">
        <v>30</v>
      </c>
      <c r="S3311" s="3"/>
      <c r="T3311" s="3"/>
      <c r="U3311" s="7">
        <v>45622.3499421296</v>
      </c>
      <c r="V3311" s="7">
        <v>45888.5904861111</v>
      </c>
      <c r="W3311" s="3"/>
    </row>
    <row r="3312" ht="15.05" spans="1:23">
      <c r="A3312" s="4" t="str">
        <f t="array" ref="A3312">IF(SUM(--ISNUMBER(SEARCH({", AB ",", BC ",", MB ",", NB ",", NL ",", NS ",", NT ",", NU ",", ON ",", PE ",", QC ",", SK ",", YT "},UPPER(C3312))))&gt;0,"Canada","USA")</f>
        <v>USA</v>
      </c>
      <c r="B3312" s="3" t="s">
        <v>15821</v>
      </c>
      <c r="C3312" s="3" t="s">
        <v>15822</v>
      </c>
      <c r="D3312" s="3" t="s">
        <v>15823</v>
      </c>
      <c r="E3312" s="3" t="s">
        <v>15824</v>
      </c>
      <c r="F3312" s="3"/>
      <c r="G3312" s="3" t="s">
        <v>27</v>
      </c>
      <c r="H3312" s="3" t="s">
        <v>27</v>
      </c>
      <c r="I3312" s="3">
        <v>5</v>
      </c>
      <c r="J3312" s="3">
        <v>-82.35828</v>
      </c>
      <c r="K3312" s="3">
        <v>28.21835</v>
      </c>
      <c r="L3312" s="3" t="s">
        <v>15825</v>
      </c>
      <c r="M3312" s="3">
        <v>0</v>
      </c>
      <c r="N3312" s="3">
        <v>0</v>
      </c>
      <c r="O3312" s="3">
        <v>0</v>
      </c>
      <c r="P3312" s="3">
        <v>0</v>
      </c>
      <c r="Q3312" s="3" t="s">
        <v>29</v>
      </c>
      <c r="R3312" s="3" t="s">
        <v>30</v>
      </c>
      <c r="S3312" s="3"/>
      <c r="T3312" s="3"/>
      <c r="U3312" s="7">
        <v>45643.5106944444</v>
      </c>
      <c r="V3312" s="7">
        <v>45826.4941550926</v>
      </c>
      <c r="W3312" s="3"/>
    </row>
    <row r="3313" ht="15.05" spans="1:23">
      <c r="A3313" s="4" t="str">
        <f t="array" ref="A3313">IF(SUM(--ISNUMBER(SEARCH({", AB ",", BC ",", MB ",", NB ",", NL ",", NS ",", NT ",", NU ",", ON ",", PE ",", QC ",", SK ",", YT "},UPPER(C3313))))&gt;0,"Canada","USA")</f>
        <v>USA</v>
      </c>
      <c r="B3313" s="3" t="s">
        <v>15826</v>
      </c>
      <c r="C3313" s="3" t="s">
        <v>15827</v>
      </c>
      <c r="D3313" s="3" t="s">
        <v>15828</v>
      </c>
      <c r="E3313" s="3" t="s">
        <v>15829</v>
      </c>
      <c r="F3313" s="3"/>
      <c r="G3313" s="3" t="s">
        <v>27</v>
      </c>
      <c r="H3313" s="3" t="s">
        <v>27</v>
      </c>
      <c r="I3313" s="3">
        <v>5</v>
      </c>
      <c r="J3313" s="3">
        <v>-89.4119515</v>
      </c>
      <c r="K3313" s="8" t="s">
        <v>15830</v>
      </c>
      <c r="L3313" s="3" t="s">
        <v>15831</v>
      </c>
      <c r="M3313" s="3">
        <v>0</v>
      </c>
      <c r="N3313" s="3">
        <v>0</v>
      </c>
      <c r="O3313" s="3">
        <v>0</v>
      </c>
      <c r="P3313" s="3">
        <v>0</v>
      </c>
      <c r="Q3313" s="3" t="s">
        <v>29</v>
      </c>
      <c r="R3313" s="3" t="s">
        <v>30</v>
      </c>
      <c r="S3313" s="3"/>
      <c r="T3313" s="3"/>
      <c r="U3313" s="7">
        <v>45664.6276736111</v>
      </c>
      <c r="V3313" s="7">
        <v>45866.6802430556</v>
      </c>
      <c r="W3313" s="3"/>
    </row>
    <row r="3314" ht="15.05" spans="1:23">
      <c r="A3314" s="4" t="str">
        <f t="array" ref="A3314">IF(SUM(--ISNUMBER(SEARCH({", AB ",", BC ",", MB ",", NB ",", NL ",", NS ",", NT ",", NU ",", ON ",", PE ",", QC ",", SK ",", YT "},UPPER(C3314))))&gt;0,"Canada","USA")</f>
        <v>USA</v>
      </c>
      <c r="B3314" s="3" t="s">
        <v>15832</v>
      </c>
      <c r="C3314" s="3" t="s">
        <v>15833</v>
      </c>
      <c r="D3314" s="3" t="s">
        <v>15834</v>
      </c>
      <c r="E3314" s="3" t="s">
        <v>15835</v>
      </c>
      <c r="F3314" s="3"/>
      <c r="G3314" s="3" t="s">
        <v>27</v>
      </c>
      <c r="H3314" s="3" t="s">
        <v>27</v>
      </c>
      <c r="I3314" s="3">
        <v>5</v>
      </c>
      <c r="J3314" s="3">
        <v>-97.7827</v>
      </c>
      <c r="K3314" s="3">
        <v>30.44312</v>
      </c>
      <c r="L3314" s="3" t="s">
        <v>15836</v>
      </c>
      <c r="M3314" s="3">
        <v>0</v>
      </c>
      <c r="N3314" s="3">
        <v>0</v>
      </c>
      <c r="O3314" s="3">
        <v>0</v>
      </c>
      <c r="P3314" s="3">
        <v>0</v>
      </c>
      <c r="Q3314" s="3" t="s">
        <v>29</v>
      </c>
      <c r="R3314" s="3" t="s">
        <v>30</v>
      </c>
      <c r="S3314" s="3"/>
      <c r="T3314" s="3"/>
      <c r="U3314" s="7">
        <v>45635.6956828704</v>
      </c>
      <c r="V3314" s="7">
        <v>45853.4865046296</v>
      </c>
      <c r="W3314" s="3"/>
    </row>
    <row r="3315" ht="15.05" spans="1:23">
      <c r="A3315" s="4" t="str">
        <f t="array" ref="A3315">IF(SUM(--ISNUMBER(SEARCH({", AB ",", BC ",", MB ",", NB ",", NL ",", NS ",", NT ",", NU ",", ON ",", PE ",", QC ",", SK ",", YT "},UPPER(C3315))))&gt;0,"Canada","USA")</f>
        <v>USA</v>
      </c>
      <c r="B3315" s="3" t="s">
        <v>15837</v>
      </c>
      <c r="C3315" s="3" t="s">
        <v>15838</v>
      </c>
      <c r="D3315" s="3" t="s">
        <v>15839</v>
      </c>
      <c r="E3315" s="3" t="s">
        <v>15840</v>
      </c>
      <c r="F3315" s="3" t="s">
        <v>15841</v>
      </c>
      <c r="G3315" s="3" t="s">
        <v>27</v>
      </c>
      <c r="H3315" s="3" t="s">
        <v>27</v>
      </c>
      <c r="I3315" s="3">
        <v>1</v>
      </c>
      <c r="J3315" s="3">
        <v>-95.01212</v>
      </c>
      <c r="K3315" s="3">
        <v>36.01269</v>
      </c>
      <c r="L3315" s="3" t="s">
        <v>15842</v>
      </c>
      <c r="M3315" s="3">
        <v>120</v>
      </c>
      <c r="N3315" s="3">
        <v>0</v>
      </c>
      <c r="O3315" s="3">
        <v>0</v>
      </c>
      <c r="P3315" s="3">
        <v>0</v>
      </c>
      <c r="Q3315" s="3" t="s">
        <v>29</v>
      </c>
      <c r="R3315" s="3" t="s">
        <v>30</v>
      </c>
      <c r="S3315" s="3"/>
      <c r="T3315" s="3"/>
      <c r="U3315" s="7">
        <v>45602.6627199074</v>
      </c>
      <c r="V3315" s="7">
        <v>45839.6330092593</v>
      </c>
      <c r="W3315" s="3"/>
    </row>
    <row r="3316" ht="15.05" spans="1:23">
      <c r="A3316" s="4" t="str">
        <f t="array" ref="A3316">IF(SUM(--ISNUMBER(SEARCH({", AB ",", BC ",", MB ",", NB ",", NL ",", NS ",", NT ",", NU ",", ON ",", PE ",", QC ",", SK ",", YT "},UPPER(C3316))))&gt;0,"Canada","USA")</f>
        <v>USA</v>
      </c>
      <c r="B3316" s="3" t="s">
        <v>15843</v>
      </c>
      <c r="C3316" s="3" t="s">
        <v>15844</v>
      </c>
      <c r="D3316" s="3" t="s">
        <v>15845</v>
      </c>
      <c r="E3316" s="3" t="s">
        <v>15846</v>
      </c>
      <c r="F3316" s="3"/>
      <c r="G3316" s="3" t="s">
        <v>27</v>
      </c>
      <c r="H3316" s="3" t="s">
        <v>27</v>
      </c>
      <c r="I3316" s="3">
        <v>5</v>
      </c>
      <c r="J3316" s="3">
        <v>-114.33193</v>
      </c>
      <c r="K3316" s="3">
        <v>48.20714</v>
      </c>
      <c r="L3316" s="3" t="s">
        <v>15847</v>
      </c>
      <c r="M3316" s="3">
        <v>0</v>
      </c>
      <c r="N3316" s="3">
        <v>0</v>
      </c>
      <c r="O3316" s="3">
        <v>0</v>
      </c>
      <c r="P3316" s="3">
        <v>0</v>
      </c>
      <c r="Q3316" s="3" t="s">
        <v>29</v>
      </c>
      <c r="R3316" s="3" t="s">
        <v>30</v>
      </c>
      <c r="S3316" s="3"/>
      <c r="T3316" s="3"/>
      <c r="U3316" s="7">
        <v>45668.9807638889</v>
      </c>
      <c r="V3316" s="7">
        <v>45860.5053240741</v>
      </c>
      <c r="W3316" s="3"/>
    </row>
    <row r="3317" ht="15.05" spans="1:23">
      <c r="A3317" s="4" t="str">
        <f t="array" ref="A3317">IF(SUM(--ISNUMBER(SEARCH({", AB ",", BC ",", MB ",", NB ",", NL ",", NS ",", NT ",", NU ",", ON ",", PE ",", QC ",", SK ",", YT "},UPPER(C3317))))&gt;0,"Canada","USA")</f>
        <v>USA</v>
      </c>
      <c r="B3317" s="3" t="s">
        <v>15848</v>
      </c>
      <c r="C3317" s="3" t="s">
        <v>15849</v>
      </c>
      <c r="D3317" s="3" t="s">
        <v>15850</v>
      </c>
      <c r="E3317" s="3" t="s">
        <v>15851</v>
      </c>
      <c r="F3317" s="3"/>
      <c r="G3317" s="3" t="s">
        <v>27</v>
      </c>
      <c r="H3317" s="3" t="s">
        <v>27</v>
      </c>
      <c r="I3317" s="3">
        <v>5</v>
      </c>
      <c r="J3317" s="3">
        <v>-108.57695</v>
      </c>
      <c r="K3317" s="3">
        <v>45.78334</v>
      </c>
      <c r="L3317" s="3" t="s">
        <v>15852</v>
      </c>
      <c r="M3317" s="3">
        <v>0</v>
      </c>
      <c r="N3317" s="3">
        <v>0</v>
      </c>
      <c r="O3317" s="3">
        <v>0</v>
      </c>
      <c r="P3317" s="3">
        <v>0</v>
      </c>
      <c r="Q3317" s="3" t="s">
        <v>29</v>
      </c>
      <c r="R3317" s="3" t="s">
        <v>30</v>
      </c>
      <c r="S3317" s="3"/>
      <c r="T3317" s="3"/>
      <c r="U3317" s="7">
        <v>45669.0338657407</v>
      </c>
      <c r="V3317" s="7">
        <v>45833.3846412037</v>
      </c>
      <c r="W3317" s="3"/>
    </row>
    <row r="3318" ht="15.05" spans="1:23">
      <c r="A3318" s="4" t="str">
        <f t="array" ref="A3318">IF(SUM(--ISNUMBER(SEARCH({", AB ",", BC ",", MB ",", NB ",", NL ",", NS ",", NT ",", NU ",", ON ",", PE ",", QC ",", SK ",", YT "},UPPER(C3318))))&gt;0,"Canada","USA")</f>
        <v>USA</v>
      </c>
      <c r="B3318" s="3" t="s">
        <v>15853</v>
      </c>
      <c r="C3318" s="3" t="s">
        <v>15854</v>
      </c>
      <c r="D3318" s="3" t="s">
        <v>15855</v>
      </c>
      <c r="E3318" s="3" t="s">
        <v>15856</v>
      </c>
      <c r="F3318" s="3"/>
      <c r="G3318" s="3" t="s">
        <v>27</v>
      </c>
      <c r="H3318" s="3" t="s">
        <v>27</v>
      </c>
      <c r="I3318" s="3">
        <v>5</v>
      </c>
      <c r="J3318" s="3">
        <v>-108.91681</v>
      </c>
      <c r="K3318" s="3">
        <v>45.63863</v>
      </c>
      <c r="L3318" s="3" t="s">
        <v>15857</v>
      </c>
      <c r="M3318" s="3">
        <v>0</v>
      </c>
      <c r="N3318" s="3">
        <v>0</v>
      </c>
      <c r="O3318" s="3">
        <v>0</v>
      </c>
      <c r="P3318" s="3">
        <v>0</v>
      </c>
      <c r="Q3318" s="3" t="s">
        <v>29</v>
      </c>
      <c r="R3318" s="3" t="s">
        <v>30</v>
      </c>
      <c r="S3318" s="3"/>
      <c r="T3318" s="3"/>
      <c r="U3318" s="7">
        <v>45668.9873842593</v>
      </c>
      <c r="V3318" s="7">
        <v>45833.4256134259</v>
      </c>
      <c r="W3318" s="3"/>
    </row>
    <row r="3319" ht="15.05" spans="1:23">
      <c r="A3319" s="4" t="str">
        <f t="array" ref="A3319">IF(SUM(--ISNUMBER(SEARCH({", AB ",", BC ",", MB ",", NB ",", NL ",", NS ",", NT ",", NU ",", ON ",", PE ",", QC ",", SK ",", YT "},UPPER(C3319))))&gt;0,"Canada","USA")</f>
        <v>USA</v>
      </c>
      <c r="B3319" s="3" t="s">
        <v>15858</v>
      </c>
      <c r="C3319" s="3" t="s">
        <v>15859</v>
      </c>
      <c r="D3319" s="3" t="s">
        <v>15860</v>
      </c>
      <c r="E3319" s="3" t="s">
        <v>15861</v>
      </c>
      <c r="F3319" s="3"/>
      <c r="G3319" s="3" t="s">
        <v>27</v>
      </c>
      <c r="H3319" s="3" t="s">
        <v>27</v>
      </c>
      <c r="I3319" s="3">
        <v>5</v>
      </c>
      <c r="J3319" s="3">
        <v>-108.124878</v>
      </c>
      <c r="K3319" s="3">
        <v>36.777916</v>
      </c>
      <c r="L3319" s="3"/>
      <c r="M3319" s="3">
        <v>0</v>
      </c>
      <c r="N3319" s="3">
        <v>0</v>
      </c>
      <c r="O3319" s="3">
        <v>0</v>
      </c>
      <c r="P3319" s="3">
        <v>0</v>
      </c>
      <c r="Q3319" s="3" t="s">
        <v>29</v>
      </c>
      <c r="R3319" s="3" t="s">
        <v>30</v>
      </c>
      <c r="S3319" s="3"/>
      <c r="T3319" s="3"/>
      <c r="U3319" s="7">
        <v>45719.6635648148</v>
      </c>
      <c r="V3319" s="7">
        <v>45719.6635648148</v>
      </c>
      <c r="W3319" s="3"/>
    </row>
    <row r="3320" ht="15.05" spans="1:23">
      <c r="A3320" s="4" t="str">
        <f t="array" ref="A3320">IF(SUM(--ISNUMBER(SEARCH({", AB ",", BC ",", MB ",", NB ",", NL ",", NS ",", NT ",", NU ",", ON ",", PE ",", QC ",", SK ",", YT "},UPPER(C3320))))&gt;0,"Canada","USA")</f>
        <v>USA</v>
      </c>
      <c r="B3320" s="3" t="s">
        <v>15862</v>
      </c>
      <c r="C3320" s="3" t="s">
        <v>15863</v>
      </c>
      <c r="D3320" s="3" t="s">
        <v>15864</v>
      </c>
      <c r="E3320" s="3" t="s">
        <v>15865</v>
      </c>
      <c r="F3320" s="3" t="s">
        <v>15866</v>
      </c>
      <c r="G3320" s="3" t="s">
        <v>27</v>
      </c>
      <c r="H3320" s="3" t="s">
        <v>27</v>
      </c>
      <c r="I3320" s="3">
        <v>5</v>
      </c>
      <c r="J3320" s="3">
        <v>-73.45749</v>
      </c>
      <c r="K3320" s="3">
        <v>44.66906</v>
      </c>
      <c r="L3320" s="3"/>
      <c r="M3320" s="3">
        <v>160</v>
      </c>
      <c r="N3320" s="3">
        <v>160</v>
      </c>
      <c r="O3320" s="3">
        <v>1.6</v>
      </c>
      <c r="P3320" s="3">
        <v>0</v>
      </c>
      <c r="Q3320" s="3" t="s">
        <v>29</v>
      </c>
      <c r="R3320" s="3" t="s">
        <v>30</v>
      </c>
      <c r="S3320" s="3"/>
      <c r="T3320" s="3"/>
      <c r="U3320" s="7">
        <v>45669.4788773148</v>
      </c>
      <c r="V3320" s="7">
        <v>45840.6161342593</v>
      </c>
      <c r="W3320" s="3"/>
    </row>
    <row r="3321" ht="15.05" spans="1:23">
      <c r="A3321" s="4" t="str">
        <f t="array" ref="A3321">IF(SUM(--ISNUMBER(SEARCH({", AB ",", BC ",", MB ",", NB ",", NL ",", NS ",", NT ",", NU ",", ON ",", PE ",", QC ",", SK ",", YT "},UPPER(C3321))))&gt;0,"Canada","USA")</f>
        <v>USA</v>
      </c>
      <c r="B3321" s="3" t="s">
        <v>15867</v>
      </c>
      <c r="C3321" s="3" t="s">
        <v>15868</v>
      </c>
      <c r="D3321" s="3" t="s">
        <v>15869</v>
      </c>
      <c r="E3321" s="3" t="s">
        <v>15870</v>
      </c>
      <c r="F3321" s="3"/>
      <c r="G3321" s="3" t="s">
        <v>27</v>
      </c>
      <c r="H3321" s="3" t="s">
        <v>27</v>
      </c>
      <c r="I3321" s="3">
        <v>5</v>
      </c>
      <c r="J3321" s="3">
        <v>-122.2915531</v>
      </c>
      <c r="K3321" s="3">
        <v>47.8949584</v>
      </c>
      <c r="L3321" s="3"/>
      <c r="M3321" s="3">
        <v>0</v>
      </c>
      <c r="N3321" s="3">
        <v>0</v>
      </c>
      <c r="O3321" s="3">
        <v>0</v>
      </c>
      <c r="P3321" s="3">
        <v>0</v>
      </c>
      <c r="Q3321" s="3" t="s">
        <v>29</v>
      </c>
      <c r="R3321" s="3" t="s">
        <v>30</v>
      </c>
      <c r="S3321" s="3"/>
      <c r="T3321" s="3"/>
      <c r="U3321" s="7">
        <v>45664.6817824074</v>
      </c>
      <c r="V3321" s="7">
        <v>45664.6817824074</v>
      </c>
      <c r="W3321" s="3"/>
    </row>
    <row r="3322" ht="15.05" spans="1:23">
      <c r="A3322" s="4" t="str">
        <f t="array" ref="A3322">IF(SUM(--ISNUMBER(SEARCH({", AB ",", BC ",", MB ",", NB ",", NL ",", NS ",", NT ",", NU ",", ON ",", PE ",", QC ",", SK ",", YT "},UPPER(C3322))))&gt;0,"Canada","USA")</f>
        <v>USA</v>
      </c>
      <c r="B3322" s="3" t="s">
        <v>15871</v>
      </c>
      <c r="C3322" s="3" t="s">
        <v>15872</v>
      </c>
      <c r="D3322" s="3" t="s">
        <v>15873</v>
      </c>
      <c r="E3322" s="3" t="s">
        <v>15865</v>
      </c>
      <c r="F3322" s="3" t="s">
        <v>15874</v>
      </c>
      <c r="G3322" s="3" t="s">
        <v>27</v>
      </c>
      <c r="H3322" s="3" t="s">
        <v>27</v>
      </c>
      <c r="I3322" s="3">
        <v>5</v>
      </c>
      <c r="J3322" s="3">
        <v>-118.245326</v>
      </c>
      <c r="K3322" s="3">
        <v>33.87</v>
      </c>
      <c r="L3322" s="3"/>
      <c r="M3322" s="3">
        <v>0</v>
      </c>
      <c r="N3322" s="3">
        <v>0</v>
      </c>
      <c r="O3322" s="3">
        <v>0</v>
      </c>
      <c r="P3322" s="3">
        <v>0</v>
      </c>
      <c r="Q3322" s="3" t="s">
        <v>29</v>
      </c>
      <c r="R3322" s="3" t="s">
        <v>30</v>
      </c>
      <c r="S3322" s="3"/>
      <c r="T3322" s="3"/>
      <c r="U3322" s="7">
        <v>45607.3856481481</v>
      </c>
      <c r="V3322" s="7">
        <v>45832.6188888889</v>
      </c>
      <c r="W3322" s="3"/>
    </row>
    <row r="3323" ht="15.05" spans="1:23">
      <c r="A3323" s="4" t="str">
        <f t="array" ref="A3323">IF(SUM(--ISNUMBER(SEARCH({", AB ",", BC ",", MB ",", NB ",", NL ",", NS ",", NT ",", NU ",", ON ",", PE ",", QC ",", SK ",", YT "},UPPER(C3323))))&gt;0,"Canada","USA")</f>
        <v>USA</v>
      </c>
      <c r="B3323" s="3" t="s">
        <v>15875</v>
      </c>
      <c r="C3323" s="3" t="s">
        <v>15876</v>
      </c>
      <c r="D3323" s="3" t="s">
        <v>15877</v>
      </c>
      <c r="E3323" s="3" t="s">
        <v>15878</v>
      </c>
      <c r="F3323" s="3"/>
      <c r="G3323" s="3" t="s">
        <v>27</v>
      </c>
      <c r="H3323" s="3" t="s">
        <v>27</v>
      </c>
      <c r="I3323" s="3">
        <v>3</v>
      </c>
      <c r="J3323" s="3">
        <v>-95.59229</v>
      </c>
      <c r="K3323" s="3">
        <v>33.12221</v>
      </c>
      <c r="L3323" s="3" t="s">
        <v>15879</v>
      </c>
      <c r="M3323" s="3">
        <v>0</v>
      </c>
      <c r="N3323" s="3">
        <v>0</v>
      </c>
      <c r="O3323" s="3">
        <v>0</v>
      </c>
      <c r="P3323" s="3">
        <v>0</v>
      </c>
      <c r="Q3323" s="3" t="s">
        <v>29</v>
      </c>
      <c r="R3323" s="3" t="s">
        <v>30</v>
      </c>
      <c r="S3323" s="3"/>
      <c r="T3323" s="3"/>
      <c r="U3323" s="7">
        <v>45618.4775810185</v>
      </c>
      <c r="V3323" s="7">
        <v>45854.4810185185</v>
      </c>
      <c r="W3323" s="3"/>
    </row>
    <row r="3324" ht="15.05" spans="1:23">
      <c r="A3324" s="4" t="str">
        <f t="array" ref="A3324">IF(SUM(--ISNUMBER(SEARCH({", AB ",", BC ",", MB ",", NB ",", NL ",", NS ",", NT ",", NU ",", ON ",", PE ",", QC ",", SK ",", YT "},UPPER(C3324))))&gt;0,"Canada","USA")</f>
        <v>USA</v>
      </c>
      <c r="B3324" s="3" t="s">
        <v>15880</v>
      </c>
      <c r="C3324" s="3" t="s">
        <v>15881</v>
      </c>
      <c r="D3324" s="3" t="s">
        <v>15882</v>
      </c>
      <c r="E3324" s="3" t="s">
        <v>15883</v>
      </c>
      <c r="F3324" s="3"/>
      <c r="G3324" s="3" t="s">
        <v>27</v>
      </c>
      <c r="H3324" s="3" t="s">
        <v>27</v>
      </c>
      <c r="I3324" s="3">
        <v>5</v>
      </c>
      <c r="J3324" s="3">
        <v>-94.15785</v>
      </c>
      <c r="K3324" s="3">
        <v>42.499984</v>
      </c>
      <c r="L3324" s="3" t="s">
        <v>15884</v>
      </c>
      <c r="M3324" s="3">
        <v>0</v>
      </c>
      <c r="N3324" s="3">
        <v>0</v>
      </c>
      <c r="O3324" s="3">
        <v>0</v>
      </c>
      <c r="P3324" s="3">
        <v>0</v>
      </c>
      <c r="Q3324" s="3" t="s">
        <v>29</v>
      </c>
      <c r="R3324" s="3" t="s">
        <v>30</v>
      </c>
      <c r="S3324" s="3"/>
      <c r="T3324" s="3"/>
      <c r="U3324" s="7">
        <v>45783.5347222222</v>
      </c>
      <c r="V3324" s="7">
        <v>45916.6849074074</v>
      </c>
      <c r="W3324" s="3"/>
    </row>
    <row r="3325" ht="15.05" spans="1:23">
      <c r="A3325" s="4" t="str">
        <f t="array" ref="A3325">IF(SUM(--ISNUMBER(SEARCH({", AB ",", BC ",", MB ",", NB ",", NL ",", NS ",", NT ",", NU ",", ON ",", PE ",", QC ",", SK ",", YT "},UPPER(C3325))))&gt;0,"Canada","USA")</f>
        <v>USA</v>
      </c>
      <c r="B3325" s="3" t="s">
        <v>15885</v>
      </c>
      <c r="C3325" s="3" t="s">
        <v>15886</v>
      </c>
      <c r="D3325" s="3" t="s">
        <v>15887</v>
      </c>
      <c r="E3325" s="3" t="s">
        <v>15888</v>
      </c>
      <c r="F3325" s="3"/>
      <c r="G3325" s="3" t="s">
        <v>27</v>
      </c>
      <c r="H3325" s="3" t="s">
        <v>91</v>
      </c>
      <c r="I3325" s="3">
        <v>5</v>
      </c>
      <c r="J3325" s="3">
        <v>-80.33161</v>
      </c>
      <c r="K3325" s="3">
        <v>25.8941</v>
      </c>
      <c r="L3325" s="3" t="s">
        <v>15889</v>
      </c>
      <c r="M3325" s="3">
        <v>0</v>
      </c>
      <c r="N3325" s="3">
        <v>0</v>
      </c>
      <c r="O3325" s="3">
        <v>0</v>
      </c>
      <c r="P3325" s="3">
        <v>0</v>
      </c>
      <c r="Q3325" s="3" t="s">
        <v>29</v>
      </c>
      <c r="R3325" s="3" t="s">
        <v>30</v>
      </c>
      <c r="S3325" s="3"/>
      <c r="T3325" s="3"/>
      <c r="U3325" s="7">
        <v>45653.6746527778</v>
      </c>
      <c r="V3325" s="7">
        <v>45827.5122453704</v>
      </c>
      <c r="W3325" s="3"/>
    </row>
    <row r="3326" ht="15.05" spans="1:23">
      <c r="A3326" s="4" t="str">
        <f t="array" ref="A3326">IF(SUM(--ISNUMBER(SEARCH({", AB ",", BC ",", MB ",", NB ",", NL ",", NS ",", NT ",", NU ",", ON ",", PE ",", QC ",", SK ",", YT "},UPPER(C3326))))&gt;0,"Canada","USA")</f>
        <v>USA</v>
      </c>
      <c r="B3326" s="3" t="s">
        <v>15890</v>
      </c>
      <c r="C3326" s="3" t="s">
        <v>15891</v>
      </c>
      <c r="D3326" s="3" t="s">
        <v>15892</v>
      </c>
      <c r="E3326" s="3" t="s">
        <v>15893</v>
      </c>
      <c r="F3326" s="3" t="s">
        <v>15894</v>
      </c>
      <c r="G3326" s="3" t="s">
        <v>27</v>
      </c>
      <c r="H3326" s="3" t="s">
        <v>27</v>
      </c>
      <c r="I3326" s="3">
        <v>1</v>
      </c>
      <c r="J3326" s="3">
        <v>-119.15405</v>
      </c>
      <c r="K3326" s="3">
        <v>46.17979</v>
      </c>
      <c r="L3326" s="3" t="s">
        <v>15895</v>
      </c>
      <c r="M3326" s="3">
        <v>95</v>
      </c>
      <c r="N3326" s="3">
        <v>0</v>
      </c>
      <c r="O3326" s="3">
        <v>0</v>
      </c>
      <c r="P3326" s="3">
        <v>0</v>
      </c>
      <c r="Q3326" s="3" t="s">
        <v>29</v>
      </c>
      <c r="R3326" s="3" t="s">
        <v>30</v>
      </c>
      <c r="S3326" s="3"/>
      <c r="T3326" s="3"/>
      <c r="U3326" s="7">
        <v>45602.6596180556</v>
      </c>
      <c r="V3326" s="7">
        <v>45866.4135300926</v>
      </c>
      <c r="W3326" s="3"/>
    </row>
    <row r="3327" ht="15.05" spans="1:23">
      <c r="A3327" s="4" t="str">
        <f t="array" ref="A3327">IF(SUM(--ISNUMBER(SEARCH({", AB ",", BC ",", MB ",", NB ",", NL ",", NS ",", NT ",", NU ",", ON ",", PE ",", QC ",", SK ",", YT "},UPPER(C3327))))&gt;0,"Canada","USA")</f>
        <v>USA</v>
      </c>
      <c r="B3327" s="3" t="s">
        <v>15896</v>
      </c>
      <c r="C3327" s="3" t="s">
        <v>15897</v>
      </c>
      <c r="D3327" s="3" t="s">
        <v>15898</v>
      </c>
      <c r="E3327" s="3" t="s">
        <v>15899</v>
      </c>
      <c r="F3327" s="3"/>
      <c r="G3327" s="3" t="s">
        <v>27</v>
      </c>
      <c r="H3327" s="3" t="s">
        <v>27</v>
      </c>
      <c r="I3327" s="3">
        <v>5</v>
      </c>
      <c r="J3327" s="3">
        <v>-111.86346</v>
      </c>
      <c r="K3327" s="3">
        <v>43.62978</v>
      </c>
      <c r="L3327" s="3"/>
      <c r="M3327" s="3">
        <v>0</v>
      </c>
      <c r="N3327" s="3">
        <v>0</v>
      </c>
      <c r="O3327" s="3">
        <v>0</v>
      </c>
      <c r="P3327" s="3">
        <v>0</v>
      </c>
      <c r="Q3327" s="3" t="s">
        <v>29</v>
      </c>
      <c r="R3327" s="3" t="s">
        <v>30</v>
      </c>
      <c r="S3327" s="3"/>
      <c r="T3327" s="3"/>
      <c r="U3327" s="7">
        <v>45751.4922685185</v>
      </c>
      <c r="V3327" s="7">
        <v>45751.494224537</v>
      </c>
      <c r="W3327" s="3"/>
    </row>
    <row r="3328" ht="15.05" spans="1:23">
      <c r="A3328" s="4" t="str">
        <f t="array" ref="A3328">IF(SUM(--ISNUMBER(SEARCH({", AB ",", BC ",", MB ",", NB ",", NL ",", NS ",", NT ",", NU ",", ON ",", PE ",", QC ",", SK ",", YT "},UPPER(C3328))))&gt;0,"Canada","USA")</f>
        <v>USA</v>
      </c>
      <c r="B3328" s="3" t="s">
        <v>15900</v>
      </c>
      <c r="C3328" s="3" t="s">
        <v>15901</v>
      </c>
      <c r="D3328" s="3" t="s">
        <v>15902</v>
      </c>
      <c r="E3328" s="3" t="s">
        <v>15903</v>
      </c>
      <c r="F3328" s="3"/>
      <c r="G3328" s="3" t="s">
        <v>27</v>
      </c>
      <c r="H3328" s="3" t="s">
        <v>91</v>
      </c>
      <c r="I3328" s="3">
        <v>5</v>
      </c>
      <c r="J3328" s="3">
        <v>-92.24</v>
      </c>
      <c r="K3328" s="3">
        <v>34.81022</v>
      </c>
      <c r="L3328" s="3" t="s">
        <v>15904</v>
      </c>
      <c r="M3328" s="3">
        <v>0</v>
      </c>
      <c r="N3328" s="3">
        <v>0</v>
      </c>
      <c r="O3328" s="3">
        <v>0</v>
      </c>
      <c r="P3328" s="3">
        <v>0</v>
      </c>
      <c r="Q3328" s="3" t="s">
        <v>29</v>
      </c>
      <c r="R3328" s="3" t="s">
        <v>30</v>
      </c>
      <c r="S3328" s="3"/>
      <c r="T3328" s="3"/>
      <c r="U3328" s="7">
        <v>45793.6315625</v>
      </c>
      <c r="V3328" s="7">
        <v>45916.6844907407</v>
      </c>
      <c r="W3328" s="3"/>
    </row>
    <row r="3329" ht="15.05" spans="1:23">
      <c r="A3329" s="4" t="str">
        <f t="array" ref="A3329">IF(SUM(--ISNUMBER(SEARCH({", AB ",", BC ",", MB ",", NB ",", NL ",", NS ",", NT ",", NU ",", ON ",", PE ",", QC ",", SK ",", YT "},UPPER(C3329))))&gt;0,"Canada","USA")</f>
        <v>USA</v>
      </c>
      <c r="B3329" s="3" t="s">
        <v>15905</v>
      </c>
      <c r="C3329" s="3" t="s">
        <v>15906</v>
      </c>
      <c r="D3329" s="3" t="s">
        <v>15907</v>
      </c>
      <c r="E3329" s="3" t="s">
        <v>6229</v>
      </c>
      <c r="F3329" s="3" t="s">
        <v>15908</v>
      </c>
      <c r="G3329" s="3" t="s">
        <v>27</v>
      </c>
      <c r="H3329" s="3" t="s">
        <v>27</v>
      </c>
      <c r="I3329" s="3">
        <v>5</v>
      </c>
      <c r="J3329" s="3">
        <v>-76.2920098607156</v>
      </c>
      <c r="K3329" s="8" t="s">
        <v>15909</v>
      </c>
      <c r="L3329" s="3"/>
      <c r="M3329" s="3">
        <v>115</v>
      </c>
      <c r="N3329" s="3">
        <v>115</v>
      </c>
      <c r="O3329" s="3">
        <v>0</v>
      </c>
      <c r="P3329" s="3">
        <v>0</v>
      </c>
      <c r="Q3329" s="3" t="s">
        <v>29</v>
      </c>
      <c r="R3329" s="3" t="s">
        <v>30</v>
      </c>
      <c r="S3329" s="3"/>
      <c r="T3329" s="3"/>
      <c r="U3329" s="7">
        <v>45884.6886111111</v>
      </c>
      <c r="V3329" s="7">
        <v>45890.6511805556</v>
      </c>
      <c r="W3329" s="3"/>
    </row>
    <row r="3330" ht="15.05" spans="1:23">
      <c r="A3330" s="4" t="str">
        <f t="array" ref="A3330">IF(SUM(--ISNUMBER(SEARCH({", AB ",", BC ",", MB ",", NB ",", NL ",", NS ",", NT ",", NU ",", ON ",", PE ",", QC ",", SK ",", YT "},UPPER(C3330))))&gt;0,"Canada","USA")</f>
        <v>USA</v>
      </c>
      <c r="B3330" s="3" t="s">
        <v>15910</v>
      </c>
      <c r="C3330" s="3" t="s">
        <v>15911</v>
      </c>
      <c r="D3330" s="3" t="s">
        <v>15912</v>
      </c>
      <c r="E3330" s="3" t="s">
        <v>15913</v>
      </c>
      <c r="F3330" s="3" t="s">
        <v>15914</v>
      </c>
      <c r="G3330" s="3" t="s">
        <v>27</v>
      </c>
      <c r="H3330" s="3" t="s">
        <v>27</v>
      </c>
      <c r="I3330" s="3">
        <v>6</v>
      </c>
      <c r="J3330" s="3">
        <v>-80.0093749317361</v>
      </c>
      <c r="K3330" s="8" t="s">
        <v>15915</v>
      </c>
      <c r="L3330" s="3" t="s">
        <v>6231</v>
      </c>
      <c r="M3330" s="3">
        <v>115</v>
      </c>
      <c r="N3330" s="3">
        <v>105</v>
      </c>
      <c r="O3330" s="3">
        <v>0</v>
      </c>
      <c r="P3330" s="3">
        <v>0</v>
      </c>
      <c r="Q3330" s="3" t="s">
        <v>29</v>
      </c>
      <c r="R3330" s="3" t="s">
        <v>30</v>
      </c>
      <c r="S3330" s="3"/>
      <c r="T3330" s="3"/>
      <c r="U3330" s="7">
        <v>45764.4496990741</v>
      </c>
      <c r="V3330" s="7">
        <v>45917.5983796296</v>
      </c>
      <c r="W3330" s="3"/>
    </row>
    <row r="3331" ht="15.05" spans="1:23">
      <c r="A3331" s="4" t="str">
        <f t="array" ref="A3331">IF(SUM(--ISNUMBER(SEARCH({", AB ",", BC ",", MB ",", NB ",", NL ",", NS ",", NT ",", NU ",", ON ",", PE ",", QC ",", SK ",", YT "},UPPER(C3331))))&gt;0,"Canada","USA")</f>
        <v>USA</v>
      </c>
      <c r="B3331" s="3" t="s">
        <v>15916</v>
      </c>
      <c r="C3331" s="3" t="s">
        <v>15917</v>
      </c>
      <c r="D3331" s="3" t="s">
        <v>15918</v>
      </c>
      <c r="E3331" s="3" t="s">
        <v>15919</v>
      </c>
      <c r="F3331" s="3" t="s">
        <v>15920</v>
      </c>
      <c r="G3331" s="3" t="s">
        <v>27</v>
      </c>
      <c r="H3331" s="3" t="s">
        <v>27</v>
      </c>
      <c r="I3331" s="3">
        <v>1</v>
      </c>
      <c r="J3331" s="3">
        <v>-84.3072037</v>
      </c>
      <c r="K3331" s="3">
        <v>33.8587807</v>
      </c>
      <c r="L3331" s="3" t="s">
        <v>15921</v>
      </c>
      <c r="M3331" s="3">
        <v>0</v>
      </c>
      <c r="N3331" s="3">
        <v>0</v>
      </c>
      <c r="O3331" s="3">
        <v>0</v>
      </c>
      <c r="P3331" s="3">
        <v>0</v>
      </c>
      <c r="Q3331" s="3" t="s">
        <v>29</v>
      </c>
      <c r="R3331" s="3" t="s">
        <v>78</v>
      </c>
      <c r="S3331" s="3"/>
      <c r="T3331" s="3"/>
      <c r="U3331" s="7">
        <v>45741.4825810185</v>
      </c>
      <c r="V3331" s="7">
        <v>45919.4534953704</v>
      </c>
      <c r="W3331" s="3"/>
    </row>
    <row r="3332" ht="15.05" spans="1:23">
      <c r="A3332" s="4" t="str">
        <f t="array" ref="A3332">IF(SUM(--ISNUMBER(SEARCH({", AB ",", BC ",", MB ",", NB ",", NL ",", NS ",", NT ",", NU ",", ON ",", PE ",", QC ",", SK ",", YT "},UPPER(C3332))))&gt;0,"Canada","USA")</f>
        <v>USA</v>
      </c>
      <c r="B3332" s="3" t="s">
        <v>15922</v>
      </c>
      <c r="C3332" s="3" t="s">
        <v>15923</v>
      </c>
      <c r="D3332" s="3">
        <v>2407281486</v>
      </c>
      <c r="E3332" s="3" t="s">
        <v>15924</v>
      </c>
      <c r="F3332" s="3" t="s">
        <v>15925</v>
      </c>
      <c r="G3332" s="3" t="s">
        <v>27</v>
      </c>
      <c r="H3332" s="3" t="s">
        <v>27</v>
      </c>
      <c r="I3332" s="3">
        <v>1</v>
      </c>
      <c r="J3332" s="3">
        <v>-77.284832</v>
      </c>
      <c r="K3332" s="3">
        <v>39.1727318</v>
      </c>
      <c r="L3332" s="3"/>
      <c r="M3332" s="3">
        <v>0</v>
      </c>
      <c r="N3332" s="3">
        <v>0</v>
      </c>
      <c r="O3332" s="3">
        <v>0</v>
      </c>
      <c r="P3332" s="3">
        <v>0</v>
      </c>
      <c r="Q3332" s="3" t="s">
        <v>29</v>
      </c>
      <c r="R3332" s="3" t="s">
        <v>78</v>
      </c>
      <c r="S3332" s="3"/>
      <c r="T3332" s="3"/>
      <c r="U3332" s="7">
        <v>45762.470625</v>
      </c>
      <c r="V3332" s="7">
        <v>45762.4734722222</v>
      </c>
      <c r="W3332" s="3"/>
    </row>
    <row r="3333" ht="15.05" spans="1:23">
      <c r="A3333" s="4" t="str">
        <f t="array" ref="A3333">IF(SUM(--ISNUMBER(SEARCH({", AB ",", BC ",", MB ",", NB ",", NL ",", NS ",", NT ",", NU ",", ON ",", PE ",", QC ",", SK ",", YT "},UPPER(C3333))))&gt;0,"Canada","USA")</f>
        <v>USA</v>
      </c>
      <c r="B3333" s="3" t="s">
        <v>15926</v>
      </c>
      <c r="C3333" s="3" t="s">
        <v>15927</v>
      </c>
      <c r="D3333" s="3" t="s">
        <v>15928</v>
      </c>
      <c r="E3333" s="3" t="s">
        <v>15929</v>
      </c>
      <c r="F3333" s="3"/>
      <c r="G3333" s="3" t="s">
        <v>27</v>
      </c>
      <c r="H3333" s="3" t="s">
        <v>27</v>
      </c>
      <c r="I3333" s="3">
        <v>6</v>
      </c>
      <c r="J3333" s="3">
        <v>-80.11351</v>
      </c>
      <c r="K3333" s="3">
        <v>32.99461</v>
      </c>
      <c r="L3333" s="3" t="s">
        <v>979</v>
      </c>
      <c r="M3333" s="3">
        <v>0</v>
      </c>
      <c r="N3333" s="3">
        <v>0</v>
      </c>
      <c r="O3333" s="3">
        <v>0</v>
      </c>
      <c r="P3333" s="3">
        <v>0</v>
      </c>
      <c r="Q3333" s="3" t="s">
        <v>29</v>
      </c>
      <c r="R3333" s="3" t="s">
        <v>30</v>
      </c>
      <c r="S3333" s="3"/>
      <c r="T3333" s="3"/>
      <c r="U3333" s="7">
        <v>45615.4675925926</v>
      </c>
      <c r="V3333" s="7">
        <v>45923.6787847222</v>
      </c>
      <c r="W3333" s="3"/>
    </row>
    <row r="3334" ht="15.05" spans="1:23">
      <c r="A3334" s="4" t="str">
        <f t="array" ref="A3334">IF(SUM(--ISNUMBER(SEARCH({", AB ",", BC ",", MB ",", NB ",", NL ",", NS ",", NT ",", NU ",", ON ",", PE ",", QC ",", SK ",", YT "},UPPER(C3334))))&gt;0,"Canada","USA")</f>
        <v>USA</v>
      </c>
      <c r="B3334" s="3" t="s">
        <v>15930</v>
      </c>
      <c r="C3334" s="3" t="s">
        <v>15931</v>
      </c>
      <c r="D3334" s="3" t="s">
        <v>1593</v>
      </c>
      <c r="E3334" s="3" t="s">
        <v>1594</v>
      </c>
      <c r="F3334" s="3"/>
      <c r="G3334" s="3" t="s">
        <v>27</v>
      </c>
      <c r="H3334" s="3" t="s">
        <v>27</v>
      </c>
      <c r="I3334" s="3">
        <v>6</v>
      </c>
      <c r="J3334" s="3">
        <v>-97.44395</v>
      </c>
      <c r="K3334" s="3">
        <v>27.73067</v>
      </c>
      <c r="L3334" s="3"/>
      <c r="M3334" s="3">
        <v>0</v>
      </c>
      <c r="N3334" s="3">
        <v>0</v>
      </c>
      <c r="O3334" s="3">
        <v>0</v>
      </c>
      <c r="P3334" s="3">
        <v>0</v>
      </c>
      <c r="Q3334" s="3" t="s">
        <v>29</v>
      </c>
      <c r="R3334" s="3" t="s">
        <v>30</v>
      </c>
      <c r="S3334" s="3"/>
      <c r="T3334" s="3"/>
      <c r="U3334" s="7">
        <v>45617.6577199074</v>
      </c>
      <c r="V3334" s="7">
        <v>45617.6577199074</v>
      </c>
      <c r="W3334" s="3"/>
    </row>
    <row r="3335" ht="15.05" spans="1:23">
      <c r="A3335" s="4" t="str">
        <f t="array" ref="A3335">IF(SUM(--ISNUMBER(SEARCH({", AB ",", BC ",", MB ",", NB ",", NL ",", NS ",", NT ",", NU ",", ON ",", PE ",", QC ",", SK ",", YT "},UPPER(C3335))))&gt;0,"Canada","USA")</f>
        <v>USA</v>
      </c>
      <c r="B3335" s="3" t="s">
        <v>15932</v>
      </c>
      <c r="C3335" s="3" t="s">
        <v>15933</v>
      </c>
      <c r="D3335" s="3" t="s">
        <v>1593</v>
      </c>
      <c r="E3335" s="3" t="s">
        <v>1594</v>
      </c>
      <c r="F3335" s="3" t="s">
        <v>15934</v>
      </c>
      <c r="G3335" s="3" t="s">
        <v>27</v>
      </c>
      <c r="H3335" s="3" t="s">
        <v>27</v>
      </c>
      <c r="I3335" s="3">
        <v>6</v>
      </c>
      <c r="J3335" s="3">
        <v>-96.80249</v>
      </c>
      <c r="K3335" s="3">
        <v>32.95208</v>
      </c>
      <c r="L3335" s="3"/>
      <c r="M3335" s="3">
        <v>0</v>
      </c>
      <c r="N3335" s="3">
        <v>0</v>
      </c>
      <c r="O3335" s="3">
        <v>0</v>
      </c>
      <c r="P3335" s="3">
        <v>0</v>
      </c>
      <c r="Q3335" s="3" t="s">
        <v>29</v>
      </c>
      <c r="R3335" s="3" t="s">
        <v>30</v>
      </c>
      <c r="S3335" s="3"/>
      <c r="T3335" s="3"/>
      <c r="U3335" s="7">
        <v>45618.4819097222</v>
      </c>
      <c r="V3335" s="7">
        <v>45618.4846527778</v>
      </c>
      <c r="W3335" s="3"/>
    </row>
    <row r="3336" ht="15.05" spans="1:23">
      <c r="A3336" s="4" t="str">
        <f t="array" ref="A3336">IF(SUM(--ISNUMBER(SEARCH({", AB ",", BC ",", MB ",", NB ",", NL ",", NS ",", NT ",", NU ",", ON ",", PE ",", QC ",", SK ",", YT "},UPPER(C3336))))&gt;0,"Canada","USA")</f>
        <v>USA</v>
      </c>
      <c r="B3336" s="3" t="s">
        <v>15935</v>
      </c>
      <c r="C3336" s="3" t="s">
        <v>15936</v>
      </c>
      <c r="D3336" s="3" t="s">
        <v>15937</v>
      </c>
      <c r="E3336" s="3" t="s">
        <v>987</v>
      </c>
      <c r="F3336" s="3"/>
      <c r="G3336" s="3" t="s">
        <v>27</v>
      </c>
      <c r="H3336" s="3" t="s">
        <v>27</v>
      </c>
      <c r="I3336" s="3">
        <v>6</v>
      </c>
      <c r="J3336" s="3">
        <v>-81.15933</v>
      </c>
      <c r="K3336" s="3">
        <v>32.07813</v>
      </c>
      <c r="L3336" s="3" t="s">
        <v>979</v>
      </c>
      <c r="M3336" s="3">
        <v>0</v>
      </c>
      <c r="N3336" s="3">
        <v>0</v>
      </c>
      <c r="O3336" s="3">
        <v>0</v>
      </c>
      <c r="P3336" s="3">
        <v>0</v>
      </c>
      <c r="Q3336" s="3" t="s">
        <v>29</v>
      </c>
      <c r="R3336" s="3" t="s">
        <v>30</v>
      </c>
      <c r="S3336" s="3"/>
      <c r="T3336" s="3"/>
      <c r="U3336" s="7">
        <v>45642.5217361111</v>
      </c>
      <c r="V3336" s="7">
        <v>45923.6786458333</v>
      </c>
      <c r="W3336" s="3"/>
    </row>
    <row r="3337" ht="15.05" spans="1:23">
      <c r="A3337" s="4" t="str">
        <f t="array" ref="A3337">IF(SUM(--ISNUMBER(SEARCH({", AB ",", BC ",", MB ",", NB ",", NL ",", NS ",", NT ",", NU ",", ON ",", PE ",", QC ",", SK ",", YT "},UPPER(C3337))))&gt;0,"Canada","USA")</f>
        <v>Canada</v>
      </c>
      <c r="B3337" s="3" t="s">
        <v>15938</v>
      </c>
      <c r="C3337" s="3" t="s">
        <v>15939</v>
      </c>
      <c r="D3337" s="3" t="s">
        <v>15940</v>
      </c>
      <c r="E3337" s="3" t="s">
        <v>15941</v>
      </c>
      <c r="F3337" s="3"/>
      <c r="G3337" s="3" t="s">
        <v>27</v>
      </c>
      <c r="H3337" s="3" t="s">
        <v>91</v>
      </c>
      <c r="I3337" s="3">
        <v>5</v>
      </c>
      <c r="J3337" s="3">
        <v>-114.094</v>
      </c>
      <c r="K3337" s="3">
        <v>51.07247</v>
      </c>
      <c r="L3337" s="3"/>
      <c r="M3337" s="3"/>
      <c r="N3337" s="3"/>
      <c r="O3337" s="3"/>
      <c r="P3337" s="3"/>
      <c r="Q3337" s="3" t="s">
        <v>29</v>
      </c>
      <c r="R3337" s="3" t="s">
        <v>30</v>
      </c>
      <c r="S3337" s="3"/>
      <c r="T3337" s="3"/>
      <c r="U3337" s="7">
        <v>45573.519537037</v>
      </c>
      <c r="V3337" s="7">
        <v>45645.5977314815</v>
      </c>
      <c r="W3337" s="3"/>
    </row>
    <row r="3338" ht="15.05" spans="1:23">
      <c r="A3338" s="4" t="str">
        <f t="array" ref="A3338">IF(SUM(--ISNUMBER(SEARCH({", AB ",", BC ",", MB ",", NB ",", NL ",", NS ",", NT ",", NU ",", ON ",", PE ",", QC ",", SK ",", YT "},UPPER(C3338))))&gt;0,"Canada","USA")</f>
        <v>Canada</v>
      </c>
      <c r="B3338" s="3" t="s">
        <v>15942</v>
      </c>
      <c r="C3338" s="3" t="s">
        <v>15943</v>
      </c>
      <c r="D3338" s="3" t="s">
        <v>15944</v>
      </c>
      <c r="E3338" s="3" t="s">
        <v>15945</v>
      </c>
      <c r="F3338" s="3"/>
      <c r="G3338" s="3" t="s">
        <v>27</v>
      </c>
      <c r="H3338" s="3" t="s">
        <v>27</v>
      </c>
      <c r="I3338" s="3">
        <v>5</v>
      </c>
      <c r="J3338" s="3">
        <v>-79.72707</v>
      </c>
      <c r="K3338" s="3">
        <v>43.86128</v>
      </c>
      <c r="L3338" s="3" t="s">
        <v>15946</v>
      </c>
      <c r="M3338" s="3"/>
      <c r="N3338" s="3"/>
      <c r="O3338" s="3"/>
      <c r="P3338" s="3"/>
      <c r="Q3338" s="3" t="s">
        <v>29</v>
      </c>
      <c r="R3338" s="3" t="s">
        <v>30</v>
      </c>
      <c r="S3338" s="3"/>
      <c r="T3338" s="3"/>
      <c r="U3338" s="7">
        <v>45519.9962615741</v>
      </c>
      <c r="V3338" s="7">
        <v>45852.5305902778</v>
      </c>
      <c r="W3338" s="3"/>
    </row>
    <row r="3339" ht="15.05" spans="1:23">
      <c r="A3339" s="4" t="str">
        <f t="array" ref="A3339">IF(SUM(--ISNUMBER(SEARCH({", AB ",", BC ",", MB ",", NB ",", NL ",", NS ",", NT ",", NU ",", ON ",", PE ",", QC ",", SK ",", YT "},UPPER(C3339))))&gt;0,"Canada","USA")</f>
        <v>Canada</v>
      </c>
      <c r="B3339" s="3" t="s">
        <v>15947</v>
      </c>
      <c r="C3339" s="3" t="s">
        <v>15948</v>
      </c>
      <c r="D3339" s="3" t="s">
        <v>15949</v>
      </c>
      <c r="E3339" s="3" t="s">
        <v>15950</v>
      </c>
      <c r="F3339" s="3" t="s">
        <v>15951</v>
      </c>
      <c r="G3339" s="3" t="s">
        <v>27</v>
      </c>
      <c r="H3339" s="3" t="s">
        <v>27</v>
      </c>
      <c r="I3339" s="3">
        <v>6</v>
      </c>
      <c r="J3339" s="3">
        <v>-79.98254</v>
      </c>
      <c r="K3339" s="3">
        <v>43.21916</v>
      </c>
      <c r="L3339" s="3" t="s">
        <v>15952</v>
      </c>
      <c r="M3339" s="3">
        <v>0</v>
      </c>
      <c r="N3339" s="3">
        <v>0</v>
      </c>
      <c r="O3339" s="3">
        <v>0</v>
      </c>
      <c r="P3339" s="3">
        <v>0</v>
      </c>
      <c r="Q3339" s="3" t="s">
        <v>29</v>
      </c>
      <c r="R3339" s="3" t="s">
        <v>30</v>
      </c>
      <c r="S3339" s="3"/>
      <c r="T3339" s="3"/>
      <c r="U3339" s="7">
        <v>45594.5237731481</v>
      </c>
      <c r="V3339" s="7">
        <v>45852.5302546296</v>
      </c>
      <c r="W3339" s="3"/>
    </row>
    <row r="3340" ht="15.05" spans="1:23">
      <c r="A3340" s="4" t="str">
        <f t="array" ref="A3340">IF(SUM(--ISNUMBER(SEARCH({", AB ",", BC ",", MB ",", NB ",", NL ",", NS ",", NT ",", NU ",", ON ",", PE ",", QC ",", SK ",", YT "},UPPER(C3340))))&gt;0,"Canada","USA")</f>
        <v>Canada</v>
      </c>
      <c r="B3340" s="3" t="s">
        <v>15953</v>
      </c>
      <c r="C3340" s="3" t="s">
        <v>15954</v>
      </c>
      <c r="D3340" s="3" t="s">
        <v>15955</v>
      </c>
      <c r="E3340" s="3" t="s">
        <v>15956</v>
      </c>
      <c r="F3340" s="3" t="s">
        <v>15957</v>
      </c>
      <c r="G3340" s="3" t="s">
        <v>27</v>
      </c>
      <c r="H3340" s="3" t="s">
        <v>27</v>
      </c>
      <c r="I3340" s="3">
        <v>5</v>
      </c>
      <c r="J3340" s="3">
        <v>-82.94809</v>
      </c>
      <c r="K3340" s="3">
        <v>42.30564</v>
      </c>
      <c r="L3340" s="3" t="s">
        <v>15958</v>
      </c>
      <c r="M3340" s="3">
        <v>120</v>
      </c>
      <c r="N3340" s="3">
        <v>0</v>
      </c>
      <c r="O3340" s="3">
        <v>0</v>
      </c>
      <c r="P3340" s="3">
        <v>0</v>
      </c>
      <c r="Q3340" s="3" t="s">
        <v>29</v>
      </c>
      <c r="R3340" s="3" t="s">
        <v>30</v>
      </c>
      <c r="S3340" s="3"/>
      <c r="T3340" s="3"/>
      <c r="U3340" s="7">
        <v>45699.5758796296</v>
      </c>
      <c r="V3340" s="7">
        <v>45852.5298726852</v>
      </c>
      <c r="W3340" s="3"/>
    </row>
    <row r="3341" ht="15.05" spans="1:23">
      <c r="A3341" s="4" t="str">
        <f t="array" ref="A3341">IF(SUM(--ISNUMBER(SEARCH({", AB ",", BC ",", MB ",", NB ",", NL ",", NS ",", NT ",", NU ",", ON ",", PE ",", QC ",", SK ",", YT "},UPPER(C3341))))&gt;0,"Canada","USA")</f>
        <v>Canada</v>
      </c>
      <c r="B3341" s="3" t="s">
        <v>15959</v>
      </c>
      <c r="C3341" s="3" t="s">
        <v>15960</v>
      </c>
      <c r="D3341" s="3" t="s">
        <v>15961</v>
      </c>
      <c r="E3341" s="3" t="s">
        <v>15962</v>
      </c>
      <c r="F3341" s="3"/>
      <c r="G3341" s="3" t="s">
        <v>27</v>
      </c>
      <c r="H3341" s="3" t="s">
        <v>91</v>
      </c>
      <c r="I3341" s="3">
        <v>5</v>
      </c>
      <c r="J3341" s="3">
        <v>-123.7010308</v>
      </c>
      <c r="K3341" s="3">
        <v>48.7687065</v>
      </c>
      <c r="L3341" s="3" t="s">
        <v>15963</v>
      </c>
      <c r="M3341" s="3">
        <v>130</v>
      </c>
      <c r="N3341" s="3">
        <v>130</v>
      </c>
      <c r="O3341" s="3">
        <v>0</v>
      </c>
      <c r="P3341" s="3">
        <v>0</v>
      </c>
      <c r="Q3341" s="3" t="s">
        <v>29</v>
      </c>
      <c r="R3341" s="3" t="s">
        <v>30</v>
      </c>
      <c r="S3341" s="3"/>
      <c r="T3341" s="3"/>
      <c r="U3341" s="7">
        <v>45720.6692939815</v>
      </c>
      <c r="V3341" s="7">
        <v>45751.3969097222</v>
      </c>
      <c r="W3341" s="3"/>
    </row>
    <row r="3342" ht="15.05" spans="1:23">
      <c r="A3342" s="4" t="str">
        <f t="array" ref="A3342">IF(SUM(--ISNUMBER(SEARCH({", AB ",", BC ",", MB ",", NB ",", NL ",", NS ",", NT ",", NU ",", ON ",", PE ",", QC ",", SK ",", YT "},UPPER(C3342))))&gt;0,"Canada","USA")</f>
        <v>Canada</v>
      </c>
      <c r="B3342" s="3" t="s">
        <v>15964</v>
      </c>
      <c r="C3342" s="3" t="s">
        <v>15965</v>
      </c>
      <c r="D3342" s="3" t="s">
        <v>15966</v>
      </c>
      <c r="E3342" s="3" t="s">
        <v>15967</v>
      </c>
      <c r="F3342" s="3"/>
      <c r="G3342" s="3" t="s">
        <v>27</v>
      </c>
      <c r="H3342" s="3" t="s">
        <v>27</v>
      </c>
      <c r="I3342" s="3">
        <v>5</v>
      </c>
      <c r="J3342" s="3">
        <v>-128.58987</v>
      </c>
      <c r="K3342" s="3">
        <v>54.51737</v>
      </c>
      <c r="L3342" s="3" t="s">
        <v>15968</v>
      </c>
      <c r="M3342" s="3">
        <v>0</v>
      </c>
      <c r="N3342" s="3">
        <v>0</v>
      </c>
      <c r="O3342" s="3">
        <v>0</v>
      </c>
      <c r="P3342" s="3">
        <v>0</v>
      </c>
      <c r="Q3342" s="3" t="s">
        <v>29</v>
      </c>
      <c r="R3342" s="3" t="s">
        <v>78</v>
      </c>
      <c r="S3342" s="3"/>
      <c r="T3342" s="3"/>
      <c r="U3342" s="7">
        <v>45807.4803819444</v>
      </c>
      <c r="V3342" s="7">
        <v>45870.630787037</v>
      </c>
      <c r="W3342" s="3"/>
    </row>
    <row r="3343" ht="15.05" spans="1:23">
      <c r="A3343" s="4" t="str">
        <f t="array" ref="A3343">IF(SUM(--ISNUMBER(SEARCH({", AB ",", BC ",", MB ",", NB ",", NL ",", NS ",", NT ",", NU ",", ON ",", PE ",", QC ",", SK ",", YT "},UPPER(C3343))))&gt;0,"Canada","USA")</f>
        <v>Canada</v>
      </c>
      <c r="B3343" s="3" t="s">
        <v>15969</v>
      </c>
      <c r="C3343" s="3" t="s">
        <v>15970</v>
      </c>
      <c r="D3343" s="3" t="s">
        <v>15971</v>
      </c>
      <c r="E3343" s="3" t="s">
        <v>15972</v>
      </c>
      <c r="F3343" s="3"/>
      <c r="G3343" s="3" t="s">
        <v>27</v>
      </c>
      <c r="H3343" s="3" t="s">
        <v>27</v>
      </c>
      <c r="I3343" s="3">
        <v>4</v>
      </c>
      <c r="J3343" s="3">
        <v>-75.72919</v>
      </c>
      <c r="K3343" s="3">
        <v>45.38889</v>
      </c>
      <c r="L3343" s="3"/>
      <c r="M3343" s="3"/>
      <c r="N3343" s="3"/>
      <c r="O3343" s="3"/>
      <c r="P3343" s="3"/>
      <c r="Q3343" s="3" t="s">
        <v>29</v>
      </c>
      <c r="R3343" s="3" t="s">
        <v>30</v>
      </c>
      <c r="S3343" s="3"/>
      <c r="T3343" s="3"/>
      <c r="U3343" s="7">
        <v>45551.4352662037</v>
      </c>
      <c r="V3343" s="7">
        <v>45684.3853356481</v>
      </c>
      <c r="W3343" s="3"/>
    </row>
    <row r="3344" ht="15.05" spans="1:23">
      <c r="A3344" s="4" t="str">
        <f t="array" ref="A3344">IF(SUM(--ISNUMBER(SEARCH({", AB ",", BC ",", MB ",", NB ",", NL ",", NS ",", NT ",", NU ",", ON ",", PE ",", QC ",", SK ",", YT "},UPPER(C3344))))&gt;0,"Canada","USA")</f>
        <v>Canada</v>
      </c>
      <c r="B3344" s="3" t="s">
        <v>15973</v>
      </c>
      <c r="C3344" s="3" t="s">
        <v>15974</v>
      </c>
      <c r="D3344" s="3" t="s">
        <v>15975</v>
      </c>
      <c r="E3344" s="3" t="s">
        <v>15976</v>
      </c>
      <c r="F3344" s="3"/>
      <c r="G3344" s="3" t="s">
        <v>27</v>
      </c>
      <c r="H3344" s="3" t="s">
        <v>27</v>
      </c>
      <c r="I3344" s="3">
        <v>5</v>
      </c>
      <c r="J3344" s="3">
        <v>-67.1925216026991</v>
      </c>
      <c r="K3344" s="8" t="s">
        <v>15977</v>
      </c>
      <c r="L3344" s="3" t="s">
        <v>15978</v>
      </c>
      <c r="M3344" s="3">
        <v>0</v>
      </c>
      <c r="N3344" s="3">
        <v>0</v>
      </c>
      <c r="O3344" s="3">
        <v>0</v>
      </c>
      <c r="P3344" s="3">
        <v>0</v>
      </c>
      <c r="Q3344" s="3" t="s">
        <v>29</v>
      </c>
      <c r="R3344" s="3" t="s">
        <v>30</v>
      </c>
      <c r="S3344" s="3"/>
      <c r="T3344" s="3"/>
      <c r="U3344" s="7">
        <v>45890.596712963</v>
      </c>
      <c r="V3344" s="7">
        <v>45911.5459606481</v>
      </c>
      <c r="W3344" s="3"/>
    </row>
    <row r="3345" ht="15.05" spans="1:23">
      <c r="A3345" s="4" t="str">
        <f t="array" ref="A3345">IF(SUM(--ISNUMBER(SEARCH({", AB ",", BC ",", MB ",", NB ",", NL ",", NS ",", NT ",", NU ",", ON ",", PE ",", QC ",", SK ",", YT "},UPPER(C3345))))&gt;0,"Canada","USA")</f>
        <v>Canada</v>
      </c>
      <c r="B3345" s="3" t="s">
        <v>15979</v>
      </c>
      <c r="C3345" s="3" t="s">
        <v>15980</v>
      </c>
      <c r="D3345" s="3" t="s">
        <v>15981</v>
      </c>
      <c r="E3345" s="3" t="s">
        <v>15982</v>
      </c>
      <c r="F3345" s="3"/>
      <c r="G3345" s="3" t="s">
        <v>27</v>
      </c>
      <c r="H3345" s="3" t="s">
        <v>27</v>
      </c>
      <c r="I3345" s="3">
        <v>5</v>
      </c>
      <c r="J3345" s="3">
        <v>-119.39855</v>
      </c>
      <c r="K3345" s="3">
        <v>49.91853</v>
      </c>
      <c r="L3345" s="3"/>
      <c r="M3345" s="3"/>
      <c r="N3345" s="3"/>
      <c r="O3345" s="3"/>
      <c r="P3345" s="3"/>
      <c r="Q3345" s="3" t="s">
        <v>29</v>
      </c>
      <c r="R3345" s="3" t="s">
        <v>30</v>
      </c>
      <c r="S3345" s="3"/>
      <c r="T3345" s="3"/>
      <c r="U3345" s="7">
        <v>45519.9948263889</v>
      </c>
      <c r="V3345" s="7">
        <v>45709.5504513889</v>
      </c>
      <c r="W3345" s="3"/>
    </row>
    <row r="3346" ht="15.05" spans="1:23">
      <c r="A3346" s="4" t="str">
        <f t="array" ref="A3346">IF(SUM(--ISNUMBER(SEARCH({", AB ",", BC ",", MB ",", NB ",", NL ",", NS ",", NT ",", NU ",", ON ",", PE ",", QC ",", SK ",", YT "},UPPER(C3346))))&gt;0,"Canada","USA")</f>
        <v>Canada</v>
      </c>
      <c r="B3346" s="3" t="s">
        <v>15983</v>
      </c>
      <c r="C3346" s="3" t="s">
        <v>15984</v>
      </c>
      <c r="D3346" s="3" t="s">
        <v>15985</v>
      </c>
      <c r="E3346" s="3" t="s">
        <v>15986</v>
      </c>
      <c r="F3346" s="3"/>
      <c r="G3346" s="3" t="s">
        <v>27</v>
      </c>
      <c r="H3346" s="3" t="s">
        <v>27</v>
      </c>
      <c r="I3346" s="3">
        <v>5</v>
      </c>
      <c r="J3346" s="3">
        <v>-119.543766702483</v>
      </c>
      <c r="K3346" s="8" t="s">
        <v>15987</v>
      </c>
      <c r="L3346" s="3"/>
      <c r="M3346" s="3">
        <v>0</v>
      </c>
      <c r="N3346" s="3">
        <v>0</v>
      </c>
      <c r="O3346" s="3">
        <v>0</v>
      </c>
      <c r="P3346" s="3">
        <v>0</v>
      </c>
      <c r="Q3346" s="3" t="s">
        <v>29</v>
      </c>
      <c r="R3346" s="3" t="s">
        <v>30</v>
      </c>
      <c r="S3346" s="3"/>
      <c r="T3346" s="3"/>
      <c r="U3346" s="7">
        <v>45918.3568287037</v>
      </c>
      <c r="V3346" s="7">
        <v>45918.3568287037</v>
      </c>
      <c r="W3346" s="3"/>
    </row>
    <row r="3347" ht="15.05" spans="1:23">
      <c r="A3347" s="4" t="str">
        <f t="array" ref="A3347">IF(SUM(--ISNUMBER(SEARCH({", AB ",", BC ",", MB ",", NB ",", NL ",", NS ",", NT ",", NU ",", ON ",", PE ",", QC ",", SK ",", YT "},UPPER(C3347))))&gt;0,"Canada","USA")</f>
        <v>Canada</v>
      </c>
      <c r="B3347" s="3" t="s">
        <v>15988</v>
      </c>
      <c r="C3347" s="3" t="s">
        <v>15989</v>
      </c>
      <c r="D3347" s="3" t="s">
        <v>15990</v>
      </c>
      <c r="E3347" s="3" t="s">
        <v>15991</v>
      </c>
      <c r="F3347" s="3"/>
      <c r="G3347" s="3" t="s">
        <v>27</v>
      </c>
      <c r="H3347" s="3" t="s">
        <v>27</v>
      </c>
      <c r="I3347" s="3">
        <v>5</v>
      </c>
      <c r="J3347" s="3">
        <v>-77.1654679999999</v>
      </c>
      <c r="K3347" s="3">
        <v>45.8395376</v>
      </c>
      <c r="L3347" s="3"/>
      <c r="M3347" s="3">
        <v>0</v>
      </c>
      <c r="N3347" s="3">
        <v>0</v>
      </c>
      <c r="O3347" s="3">
        <v>0</v>
      </c>
      <c r="P3347" s="3">
        <v>0</v>
      </c>
      <c r="Q3347" s="3" t="s">
        <v>29</v>
      </c>
      <c r="R3347" s="3" t="s">
        <v>30</v>
      </c>
      <c r="S3347" s="3"/>
      <c r="T3347" s="3"/>
      <c r="U3347" s="7">
        <v>45730.4705208333</v>
      </c>
      <c r="V3347" s="7">
        <v>45730.5584953704</v>
      </c>
      <c r="W3347" s="3"/>
    </row>
    <row r="3348" ht="15.05" spans="1:23">
      <c r="A3348" s="4" t="str">
        <f t="array" ref="A3348">IF(SUM(--ISNUMBER(SEARCH({", AB ",", BC ",", MB ",", NB ",", NL ",", NS ",", NT ",", NU ",", ON ",", PE ",", QC ",", SK ",", YT "},UPPER(C3348))))&gt;0,"Canada","USA")</f>
        <v>Canada</v>
      </c>
      <c r="B3348" s="3" t="s">
        <v>15992</v>
      </c>
      <c r="C3348" s="3" t="s">
        <v>15993</v>
      </c>
      <c r="D3348" s="3" t="s">
        <v>15994</v>
      </c>
      <c r="E3348" s="3" t="s">
        <v>780</v>
      </c>
      <c r="F3348" s="3"/>
      <c r="G3348" s="3" t="s">
        <v>27</v>
      </c>
      <c r="H3348" s="3" t="s">
        <v>27</v>
      </c>
      <c r="I3348" s="3">
        <v>5</v>
      </c>
      <c r="J3348" s="3">
        <v>-67.60829</v>
      </c>
      <c r="K3348" s="3">
        <v>46.18975</v>
      </c>
      <c r="L3348" s="3" t="s">
        <v>15995</v>
      </c>
      <c r="M3348" s="3">
        <v>0</v>
      </c>
      <c r="N3348" s="3">
        <v>0</v>
      </c>
      <c r="O3348" s="3">
        <v>0</v>
      </c>
      <c r="P3348" s="3">
        <v>0</v>
      </c>
      <c r="Q3348" s="3" t="s">
        <v>29</v>
      </c>
      <c r="R3348" s="3" t="s">
        <v>30</v>
      </c>
      <c r="S3348" s="3"/>
      <c r="T3348" s="3"/>
      <c r="U3348" s="7">
        <v>45792.4252893518</v>
      </c>
      <c r="V3348" s="7">
        <v>45852.5288310185</v>
      </c>
      <c r="W3348" s="3"/>
    </row>
    <row r="3349" ht="15.05" spans="1:23">
      <c r="A3349" s="4" t="str">
        <f t="array" ref="A3349">IF(SUM(--ISNUMBER(SEARCH({", AB ",", BC ",", MB ",", NB ",", NL ",", NS ",", NT ",", NU ",", ON ",", PE ",", QC ",", SK ",", YT "},UPPER(C3349))))&gt;0,"Canada","USA")</f>
        <v>Canada</v>
      </c>
      <c r="B3349" s="3" t="s">
        <v>15996</v>
      </c>
      <c r="C3349" s="3" t="s">
        <v>15997</v>
      </c>
      <c r="D3349" s="3" t="s">
        <v>15998</v>
      </c>
      <c r="E3349" s="3" t="s">
        <v>15999</v>
      </c>
      <c r="F3349" s="3"/>
      <c r="G3349" s="3" t="s">
        <v>27</v>
      </c>
      <c r="H3349" s="3" t="s">
        <v>27</v>
      </c>
      <c r="I3349" s="3">
        <v>4</v>
      </c>
      <c r="J3349" s="3">
        <v>-123.3701316</v>
      </c>
      <c r="K3349" s="3">
        <v>48.437107</v>
      </c>
      <c r="L3349" s="3" t="s">
        <v>16000</v>
      </c>
      <c r="M3349" s="3">
        <v>130</v>
      </c>
      <c r="N3349" s="3">
        <v>0</v>
      </c>
      <c r="O3349" s="3">
        <v>0</v>
      </c>
      <c r="P3349" s="3">
        <v>0</v>
      </c>
      <c r="Q3349" s="3" t="s">
        <v>29</v>
      </c>
      <c r="R3349" s="3" t="s">
        <v>30</v>
      </c>
      <c r="S3349" s="3"/>
      <c r="T3349" s="3"/>
      <c r="U3349" s="7">
        <v>45902.4875</v>
      </c>
      <c r="V3349" s="7">
        <v>45919.6521527778</v>
      </c>
      <c r="W3349" s="3"/>
    </row>
    <row r="3350" ht="15.05" spans="1:23">
      <c r="A3350" s="4" t="str">
        <f t="array" ref="A3350">IF(SUM(--ISNUMBER(SEARCH({", AB ",", BC ",", MB ",", NB ",", NL ",", NS ",", NT ",", NU ",", ON ",", PE ",", QC ",", SK ",", YT "},UPPER(C3350))))&gt;0,"Canada","USA")</f>
        <v>Canada</v>
      </c>
      <c r="B3350" s="3" t="s">
        <v>16001</v>
      </c>
      <c r="C3350" s="3" t="s">
        <v>16002</v>
      </c>
      <c r="D3350" s="3" t="s">
        <v>16003</v>
      </c>
      <c r="E3350" s="3" t="s">
        <v>16004</v>
      </c>
      <c r="F3350" s="3"/>
      <c r="G3350" s="3" t="s">
        <v>27</v>
      </c>
      <c r="H3350" s="3" t="s">
        <v>27</v>
      </c>
      <c r="I3350" s="3">
        <v>5</v>
      </c>
      <c r="J3350" s="3">
        <v>-114.76997</v>
      </c>
      <c r="K3350" s="3">
        <v>54.33449</v>
      </c>
      <c r="L3350" s="3" t="s">
        <v>16005</v>
      </c>
      <c r="M3350" s="3"/>
      <c r="N3350" s="3"/>
      <c r="O3350" s="3"/>
      <c r="P3350" s="3"/>
      <c r="Q3350" s="3" t="s">
        <v>29</v>
      </c>
      <c r="R3350" s="3" t="s">
        <v>30</v>
      </c>
      <c r="S3350" s="3"/>
      <c r="T3350" s="3"/>
      <c r="U3350" s="7">
        <v>45519.9856481481</v>
      </c>
      <c r="V3350" s="7">
        <v>45713.5703240741</v>
      </c>
      <c r="W3350" s="3"/>
    </row>
    <row r="3351" ht="15.05" spans="1:23">
      <c r="A3351" s="4" t="str">
        <f t="array" ref="A3351">IF(SUM(--ISNUMBER(SEARCH({", AB ",", BC ",", MB ",", NB ",", NL ",", NS ",", NT ",", NU ",", ON ",", PE ",", QC ",", SK ",", YT "},UPPER(C3351))))&gt;0,"Canada","USA")</f>
        <v>Canada</v>
      </c>
      <c r="B3351" s="3" t="s">
        <v>16006</v>
      </c>
      <c r="C3351" s="3" t="s">
        <v>16007</v>
      </c>
      <c r="D3351" s="3" t="s">
        <v>16008</v>
      </c>
      <c r="E3351" s="3" t="s">
        <v>16009</v>
      </c>
      <c r="F3351" s="3" t="s">
        <v>16010</v>
      </c>
      <c r="G3351" s="3" t="s">
        <v>27</v>
      </c>
      <c r="H3351" s="3" t="s">
        <v>27</v>
      </c>
      <c r="I3351" s="3">
        <v>6</v>
      </c>
      <c r="J3351" s="3">
        <v>-79.44876</v>
      </c>
      <c r="K3351" s="3">
        <v>46.31134</v>
      </c>
      <c r="L3351" s="3"/>
      <c r="M3351" s="3"/>
      <c r="N3351" s="3"/>
      <c r="O3351" s="3"/>
      <c r="P3351" s="3"/>
      <c r="Q3351" s="3" t="s">
        <v>29</v>
      </c>
      <c r="R3351" s="3" t="s">
        <v>30</v>
      </c>
      <c r="S3351" s="3"/>
      <c r="T3351" s="3"/>
      <c r="U3351" s="7">
        <v>45519.9688425926</v>
      </c>
      <c r="V3351" s="7">
        <v>45590.6788541667</v>
      </c>
      <c r="W3351" s="3"/>
    </row>
    <row r="3352" ht="15.05" spans="1:23">
      <c r="A3352" s="4" t="str">
        <f t="array" ref="A3352">IF(SUM(--ISNUMBER(SEARCH({", AB ",", BC ",", MB ",", NB ",", NL ",", NS ",", NT ",", NU ",", ON ",", PE ",", QC ",", SK ",", YT "},UPPER(C3352))))&gt;0,"Canada","USA")</f>
        <v>Canada</v>
      </c>
      <c r="B3352" s="3" t="s">
        <v>16011</v>
      </c>
      <c r="C3352" s="3" t="s">
        <v>16012</v>
      </c>
      <c r="D3352" s="3" t="s">
        <v>16013</v>
      </c>
      <c r="E3352" s="3" t="s">
        <v>16014</v>
      </c>
      <c r="F3352" s="3" t="s">
        <v>16015</v>
      </c>
      <c r="G3352" s="3" t="s">
        <v>27</v>
      </c>
      <c r="H3352" s="3" t="s">
        <v>27</v>
      </c>
      <c r="I3352" s="3">
        <v>6</v>
      </c>
      <c r="J3352" s="3">
        <v>-115.75348</v>
      </c>
      <c r="K3352" s="3">
        <v>49.50614</v>
      </c>
      <c r="L3352" s="3" t="s">
        <v>16016</v>
      </c>
      <c r="M3352" s="3">
        <v>195</v>
      </c>
      <c r="N3352" s="3"/>
      <c r="O3352" s="3"/>
      <c r="P3352" s="3"/>
      <c r="Q3352" s="3" t="s">
        <v>29</v>
      </c>
      <c r="R3352" s="3" t="s">
        <v>30</v>
      </c>
      <c r="S3352" s="3"/>
      <c r="T3352" s="3"/>
      <c r="U3352" s="7">
        <v>45519.9668055556</v>
      </c>
      <c r="V3352" s="7">
        <v>45790.5930092593</v>
      </c>
      <c r="W3352" s="3"/>
    </row>
    <row r="3353" ht="15.05" spans="1:23">
      <c r="A3353" s="4" t="str">
        <f t="array" ref="A3353">IF(SUM(--ISNUMBER(SEARCH({", AB ",", BC ",", MB ",", NB ",", NL ",", NS ",", NT ",", NU ",", ON ",", PE ",", QC ",", SK ",", YT "},UPPER(C3353))))&gt;0,"Canada","USA")</f>
        <v>Canada</v>
      </c>
      <c r="B3353" s="3" t="s">
        <v>16017</v>
      </c>
      <c r="C3353" s="3" t="s">
        <v>16018</v>
      </c>
      <c r="D3353" s="3" t="s">
        <v>16019</v>
      </c>
      <c r="E3353" s="3" t="s">
        <v>16020</v>
      </c>
      <c r="F3353" s="3" t="s">
        <v>16021</v>
      </c>
      <c r="G3353" s="3" t="s">
        <v>27</v>
      </c>
      <c r="H3353" s="3" t="s">
        <v>27</v>
      </c>
      <c r="I3353" s="3">
        <v>6</v>
      </c>
      <c r="J3353" s="3">
        <v>-78.87676</v>
      </c>
      <c r="K3353" s="3">
        <v>43.92697</v>
      </c>
      <c r="L3353" s="3" t="s">
        <v>16022</v>
      </c>
      <c r="M3353" s="3"/>
      <c r="N3353" s="3"/>
      <c r="O3353" s="3"/>
      <c r="P3353" s="3"/>
      <c r="Q3353" s="3" t="s">
        <v>29</v>
      </c>
      <c r="R3353" s="3" t="s">
        <v>30</v>
      </c>
      <c r="S3353" s="3"/>
      <c r="T3353" s="3"/>
      <c r="U3353" s="7">
        <v>45519.9653240741</v>
      </c>
      <c r="V3353" s="7">
        <v>45709.6635185185</v>
      </c>
      <c r="W3353" s="3"/>
    </row>
    <row r="3354" ht="15.05" spans="1:23">
      <c r="A3354" s="4" t="str">
        <f t="array" ref="A3354">IF(SUM(--ISNUMBER(SEARCH({", AB ",", BC ",", MB ",", NB ",", NL ",", NS ",", NT ",", NU ",", ON ",", PE ",", QC ",", SK ",", YT "},UPPER(C3354))))&gt;0,"Canada","USA")</f>
        <v>Canada</v>
      </c>
      <c r="B3354" s="3" t="s">
        <v>16023</v>
      </c>
      <c r="C3354" s="3" t="s">
        <v>16024</v>
      </c>
      <c r="D3354" s="3" t="s">
        <v>16025</v>
      </c>
      <c r="E3354" s="3" t="s">
        <v>16026</v>
      </c>
      <c r="F3354" s="3"/>
      <c r="G3354" s="3" t="s">
        <v>27</v>
      </c>
      <c r="H3354" s="3" t="s">
        <v>27</v>
      </c>
      <c r="I3354" s="3">
        <v>5</v>
      </c>
      <c r="J3354" s="3">
        <v>-81.0264895</v>
      </c>
      <c r="K3354" s="8" t="s">
        <v>16027</v>
      </c>
      <c r="L3354" s="3"/>
      <c r="M3354" s="3">
        <v>0</v>
      </c>
      <c r="N3354" s="3">
        <v>0</v>
      </c>
      <c r="O3354" s="3">
        <v>0</v>
      </c>
      <c r="P3354" s="3">
        <v>0</v>
      </c>
      <c r="Q3354" s="3" t="s">
        <v>29</v>
      </c>
      <c r="R3354" s="3" t="s">
        <v>30</v>
      </c>
      <c r="S3354" s="3"/>
      <c r="T3354" s="3"/>
      <c r="U3354" s="7">
        <v>45884.7008449074</v>
      </c>
      <c r="V3354" s="7">
        <v>45887.6829513889</v>
      </c>
      <c r="W3354" s="3"/>
    </row>
    <row r="3355" ht="15.05" spans="1:23">
      <c r="A3355" s="4" t="str">
        <f t="array" ref="A3355">IF(SUM(--ISNUMBER(SEARCH({", AB ",", BC ",", MB ",", NB ",", NL ",", NS ",", NT ",", NU ",", ON ",", PE ",", QC ",", SK ",", YT "},UPPER(C3355))))&gt;0,"Canada","USA")</f>
        <v>Canada</v>
      </c>
      <c r="B3355" s="3" t="s">
        <v>16028</v>
      </c>
      <c r="C3355" s="3" t="s">
        <v>16029</v>
      </c>
      <c r="D3355" s="3" t="s">
        <v>16030</v>
      </c>
      <c r="E3355" s="3" t="s">
        <v>16031</v>
      </c>
      <c r="F3355" s="3"/>
      <c r="G3355" s="3" t="s">
        <v>27</v>
      </c>
      <c r="H3355" s="3" t="s">
        <v>27</v>
      </c>
      <c r="I3355" s="3">
        <v>5</v>
      </c>
      <c r="J3355" s="3">
        <v>-117.312795</v>
      </c>
      <c r="K3355" s="3">
        <v>49.48196</v>
      </c>
      <c r="L3355" s="3" t="s">
        <v>16032</v>
      </c>
      <c r="M3355" s="3"/>
      <c r="N3355" s="3"/>
      <c r="O3355" s="3"/>
      <c r="P3355" s="3"/>
      <c r="Q3355" s="3" t="s">
        <v>29</v>
      </c>
      <c r="R3355" s="3" t="s">
        <v>30</v>
      </c>
      <c r="S3355" s="3"/>
      <c r="T3355" s="3"/>
      <c r="U3355" s="7">
        <v>45569.5325462963</v>
      </c>
      <c r="V3355" s="7">
        <v>45870.6296180556</v>
      </c>
      <c r="W3355" s="3"/>
    </row>
    <row r="3356" ht="15.05" spans="1:23">
      <c r="A3356" s="4" t="str">
        <f t="array" ref="A3356">IF(SUM(--ISNUMBER(SEARCH({", AB ",", BC ",", MB ",", NB ",", NL ",", NS ",", NT ",", NU ",", ON ",", PE ",", QC ",", SK ",", YT "},UPPER(C3356))))&gt;0,"Canada","USA")</f>
        <v>Canada</v>
      </c>
      <c r="B3356" s="3" t="s">
        <v>16033</v>
      </c>
      <c r="C3356" s="3" t="s">
        <v>16034</v>
      </c>
      <c r="D3356" s="3" t="s">
        <v>16035</v>
      </c>
      <c r="E3356" s="3" t="s">
        <v>16036</v>
      </c>
      <c r="F3356" s="3"/>
      <c r="G3356" s="3" t="s">
        <v>27</v>
      </c>
      <c r="H3356" s="3" t="s">
        <v>91</v>
      </c>
      <c r="I3356" s="3">
        <v>5</v>
      </c>
      <c r="J3356" s="3">
        <v>-114.07804</v>
      </c>
      <c r="K3356" s="3">
        <v>51.16258</v>
      </c>
      <c r="L3356" s="3" t="s">
        <v>16037</v>
      </c>
      <c r="M3356" s="3">
        <v>0</v>
      </c>
      <c r="N3356" s="3">
        <v>0</v>
      </c>
      <c r="O3356" s="3">
        <v>0</v>
      </c>
      <c r="P3356" s="3">
        <v>0</v>
      </c>
      <c r="Q3356" s="3" t="s">
        <v>29</v>
      </c>
      <c r="R3356" s="3" t="s">
        <v>30</v>
      </c>
      <c r="S3356" s="3"/>
      <c r="T3356" s="3"/>
      <c r="U3356" s="7">
        <v>45610.4954282407</v>
      </c>
      <c r="V3356" s="7">
        <v>45709.6755902778</v>
      </c>
      <c r="W3356" s="3"/>
    </row>
    <row r="3357" ht="15.05" spans="1:23">
      <c r="A3357" s="4" t="str">
        <f t="array" ref="A3357">IF(SUM(--ISNUMBER(SEARCH({", AB ",", BC ",", MB ",", NB ",", NL ",", NS ",", NT ",", NU ",", ON ",", PE ",", QC ",", SK ",", YT "},UPPER(C3357))))&gt;0,"Canada","USA")</f>
        <v>Canada</v>
      </c>
      <c r="B3357" s="3" t="s">
        <v>16038</v>
      </c>
      <c r="C3357" s="3" t="s">
        <v>16039</v>
      </c>
      <c r="D3357" s="3" t="s">
        <v>16040</v>
      </c>
      <c r="E3357" s="3" t="s">
        <v>16040</v>
      </c>
      <c r="F3357" s="3"/>
      <c r="G3357" s="3" t="s">
        <v>27</v>
      </c>
      <c r="H3357" s="3" t="s">
        <v>27</v>
      </c>
      <c r="I3357" s="3">
        <v>5</v>
      </c>
      <c r="J3357" s="3">
        <v>-109.99503</v>
      </c>
      <c r="K3357" s="3">
        <v>53.27269</v>
      </c>
      <c r="L3357" s="3"/>
      <c r="M3357" s="3"/>
      <c r="N3357" s="3"/>
      <c r="O3357" s="3"/>
      <c r="P3357" s="3"/>
      <c r="Q3357" s="3" t="s">
        <v>29</v>
      </c>
      <c r="R3357" s="3" t="s">
        <v>30</v>
      </c>
      <c r="S3357" s="3"/>
      <c r="T3357" s="3"/>
      <c r="U3357" s="7">
        <v>45519.9561921296</v>
      </c>
      <c r="V3357" s="7">
        <v>45588.4043402778</v>
      </c>
      <c r="W3357" s="3"/>
    </row>
    <row r="3358" ht="15.05" spans="1:23">
      <c r="A3358" s="4" t="str">
        <f t="array" ref="A3358">IF(SUM(--ISNUMBER(SEARCH({", AB ",", BC ",", MB ",", NB ",", NL ",", NS ",", NT ",", NU ",", ON ",", PE ",", QC ",", SK ",", YT "},UPPER(C3358))))&gt;0,"Canada","USA")</f>
        <v>Canada</v>
      </c>
      <c r="B3358" s="3" t="s">
        <v>16041</v>
      </c>
      <c r="C3358" s="3" t="s">
        <v>16042</v>
      </c>
      <c r="D3358" s="3" t="s">
        <v>16043</v>
      </c>
      <c r="E3358" s="3" t="s">
        <v>16044</v>
      </c>
      <c r="F3358" s="3"/>
      <c r="G3358" s="3" t="s">
        <v>27</v>
      </c>
      <c r="H3358" s="3" t="s">
        <v>27</v>
      </c>
      <c r="I3358" s="3">
        <v>5</v>
      </c>
      <c r="J3358" s="3">
        <v>-125.00288</v>
      </c>
      <c r="K3358" s="3">
        <v>49.68495</v>
      </c>
      <c r="L3358" s="3"/>
      <c r="M3358" s="3"/>
      <c r="N3358" s="3"/>
      <c r="O3358" s="3"/>
      <c r="P3358" s="3"/>
      <c r="Q3358" s="3" t="s">
        <v>29</v>
      </c>
      <c r="R3358" s="3" t="s">
        <v>30</v>
      </c>
      <c r="S3358" s="3"/>
      <c r="T3358" s="3"/>
      <c r="U3358" s="7">
        <v>45519.9546759259</v>
      </c>
      <c r="V3358" s="7">
        <v>45588.4050810185</v>
      </c>
      <c r="W3358" s="3"/>
    </row>
    <row r="3359" ht="15.05" spans="1:23">
      <c r="A3359" s="4" t="str">
        <f t="array" ref="A3359">IF(SUM(--ISNUMBER(SEARCH({", AB ",", BC ",", MB ",", NB ",", NL ",", NS ",", NT ",", NU ",", ON ",", PE ",", QC ",", SK ",", YT "},UPPER(C3359))))&gt;0,"Canada","USA")</f>
        <v>Canada</v>
      </c>
      <c r="B3359" s="3" t="s">
        <v>16045</v>
      </c>
      <c r="C3359" s="3" t="s">
        <v>16046</v>
      </c>
      <c r="D3359" s="3" t="s">
        <v>16047</v>
      </c>
      <c r="E3359" s="3" t="s">
        <v>16048</v>
      </c>
      <c r="F3359" s="3"/>
      <c r="G3359" s="3" t="s">
        <v>27</v>
      </c>
      <c r="H3359" s="3" t="s">
        <v>91</v>
      </c>
      <c r="I3359" s="3">
        <v>5</v>
      </c>
      <c r="J3359" s="3">
        <v>-73.831826</v>
      </c>
      <c r="K3359" s="3">
        <v>45.516644</v>
      </c>
      <c r="L3359" s="3"/>
      <c r="M3359" s="3">
        <v>0</v>
      </c>
      <c r="N3359" s="3">
        <v>0</v>
      </c>
      <c r="O3359" s="3">
        <v>0</v>
      </c>
      <c r="P3359" s="3">
        <v>0</v>
      </c>
      <c r="Q3359" s="3" t="s">
        <v>29</v>
      </c>
      <c r="R3359" s="3" t="s">
        <v>30</v>
      </c>
      <c r="S3359" s="3"/>
      <c r="T3359" s="3"/>
      <c r="U3359" s="7">
        <v>45595.6577546296</v>
      </c>
      <c r="V3359" s="7">
        <v>45729.3755671296</v>
      </c>
      <c r="W3359" s="3"/>
    </row>
    <row r="3360" ht="15.05" spans="1:23">
      <c r="A3360" s="4" t="str">
        <f t="array" ref="A3360">IF(SUM(--ISNUMBER(SEARCH({", AB ",", BC ",", MB ",", NB ",", NL ",", NS ",", NT ",", NU ",", ON ",", PE ",", QC ",", SK ",", YT "},UPPER(C3360))))&gt;0,"Canada","USA")</f>
        <v>Canada</v>
      </c>
      <c r="B3360" s="3" t="s">
        <v>16049</v>
      </c>
      <c r="C3360" s="3" t="s">
        <v>16050</v>
      </c>
      <c r="D3360" s="3" t="s">
        <v>16051</v>
      </c>
      <c r="E3360" s="3" t="s">
        <v>16052</v>
      </c>
      <c r="F3360" s="3"/>
      <c r="G3360" s="3" t="s">
        <v>27</v>
      </c>
      <c r="H3360" s="3" t="s">
        <v>27</v>
      </c>
      <c r="I3360" s="3">
        <v>5</v>
      </c>
      <c r="J3360" s="3">
        <v>-89.25211</v>
      </c>
      <c r="K3360" s="3">
        <v>48.39924</v>
      </c>
      <c r="L3360" s="3" t="s">
        <v>16053</v>
      </c>
      <c r="M3360" s="3">
        <v>0</v>
      </c>
      <c r="N3360" s="3">
        <v>0</v>
      </c>
      <c r="O3360" s="3">
        <v>0</v>
      </c>
      <c r="P3360" s="3">
        <v>0</v>
      </c>
      <c r="Q3360" s="3" t="s">
        <v>29</v>
      </c>
      <c r="R3360" s="3" t="s">
        <v>30</v>
      </c>
      <c r="S3360" s="3"/>
      <c r="T3360" s="3"/>
      <c r="U3360" s="7">
        <v>45629.6445138889</v>
      </c>
      <c r="V3360" s="7">
        <v>45748.5519444444</v>
      </c>
      <c r="W3360" s="3"/>
    </row>
    <row r="3361" ht="15.05" spans="1:23">
      <c r="A3361" s="4" t="str">
        <f t="array" ref="A3361">IF(SUM(--ISNUMBER(SEARCH({", AB ",", BC ",", MB ",", NB ",", NL ",", NS ",", NT ",", NU ",", ON ",", PE ",", QC ",", SK ",", YT "},UPPER(C3361))))&gt;0,"Canada","USA")</f>
        <v>Canada</v>
      </c>
      <c r="B3361" s="3" t="s">
        <v>16054</v>
      </c>
      <c r="C3361" s="3" t="s">
        <v>16055</v>
      </c>
      <c r="D3361" s="3" t="s">
        <v>16056</v>
      </c>
      <c r="E3361" s="3" t="s">
        <v>16057</v>
      </c>
      <c r="F3361" s="3"/>
      <c r="G3361" s="3" t="s">
        <v>27</v>
      </c>
      <c r="H3361" s="3" t="s">
        <v>27</v>
      </c>
      <c r="I3361" s="3">
        <v>5</v>
      </c>
      <c r="J3361" s="3">
        <v>-79.72037</v>
      </c>
      <c r="K3361" s="3">
        <v>44.37871</v>
      </c>
      <c r="L3361" s="3" t="s">
        <v>16058</v>
      </c>
      <c r="M3361" s="3"/>
      <c r="N3361" s="3"/>
      <c r="O3361" s="3"/>
      <c r="P3361" s="3"/>
      <c r="Q3361" s="3" t="s">
        <v>29</v>
      </c>
      <c r="R3361" s="3" t="s">
        <v>30</v>
      </c>
      <c r="S3361" s="3"/>
      <c r="T3361" s="3"/>
      <c r="U3361" s="7">
        <v>45527.0014583333</v>
      </c>
      <c r="V3361" s="7">
        <v>45791.4777083333</v>
      </c>
      <c r="W3361" s="3"/>
    </row>
    <row r="3362" ht="15.05" spans="1:23">
      <c r="A3362" s="4" t="str">
        <f t="array" ref="A3362">IF(SUM(--ISNUMBER(SEARCH({", AB ",", BC ",", MB ",", NB ",", NL ",", NS ",", NT ",", NU ",", ON ",", PE ",", QC ",", SK ",", YT "},UPPER(C3362))))&gt;0,"Canada","USA")</f>
        <v>Canada</v>
      </c>
      <c r="B3362" s="3" t="s">
        <v>16059</v>
      </c>
      <c r="C3362" s="3" t="s">
        <v>16060</v>
      </c>
      <c r="D3362" s="3" t="s">
        <v>16061</v>
      </c>
      <c r="E3362" s="3" t="s">
        <v>16062</v>
      </c>
      <c r="F3362" s="3"/>
      <c r="G3362" s="3" t="s">
        <v>27</v>
      </c>
      <c r="H3362" s="3" t="s">
        <v>91</v>
      </c>
      <c r="I3362" s="3">
        <v>5</v>
      </c>
      <c r="J3362" s="3">
        <v>-113.64205</v>
      </c>
      <c r="K3362" s="3">
        <v>53.54948</v>
      </c>
      <c r="L3362" s="3" t="s">
        <v>16063</v>
      </c>
      <c r="M3362" s="3"/>
      <c r="N3362" s="3"/>
      <c r="O3362" s="3"/>
      <c r="P3362" s="3"/>
      <c r="Q3362" s="3" t="s">
        <v>29</v>
      </c>
      <c r="R3362" s="3" t="s">
        <v>30</v>
      </c>
      <c r="S3362" s="3"/>
      <c r="T3362" s="3"/>
      <c r="U3362" s="7">
        <v>45517.9429050926</v>
      </c>
      <c r="V3362" s="7">
        <v>45709.6485532407</v>
      </c>
      <c r="W3362" s="3"/>
    </row>
    <row r="3363" ht="15.05" spans="1:23">
      <c r="A3363" s="4" t="str">
        <f t="array" ref="A3363">IF(SUM(--ISNUMBER(SEARCH({", AB ",", BC ",", MB ",", NB ",", NL ",", NS ",", NT ",", NU ",", ON ",", PE ",", QC ",", SK ",", YT "},UPPER(C3363))))&gt;0,"Canada","USA")</f>
        <v>Canada</v>
      </c>
      <c r="B3363" s="3" t="s">
        <v>16064</v>
      </c>
      <c r="C3363" s="3" t="s">
        <v>16065</v>
      </c>
      <c r="D3363" s="3" t="s">
        <v>16066</v>
      </c>
      <c r="E3363" s="3" t="s">
        <v>16067</v>
      </c>
      <c r="F3363" s="3"/>
      <c r="G3363" s="3" t="s">
        <v>27</v>
      </c>
      <c r="H3363" s="3" t="s">
        <v>27</v>
      </c>
      <c r="I3363" s="3">
        <v>5</v>
      </c>
      <c r="J3363" s="3">
        <v>-82.96041</v>
      </c>
      <c r="K3363" s="3">
        <v>42.23167</v>
      </c>
      <c r="L3363" s="3" t="s">
        <v>16068</v>
      </c>
      <c r="M3363" s="3"/>
      <c r="N3363" s="3"/>
      <c r="O3363" s="3"/>
      <c r="P3363" s="3"/>
      <c r="Q3363" s="3" t="s">
        <v>29</v>
      </c>
      <c r="R3363" s="3" t="s">
        <v>30</v>
      </c>
      <c r="S3363" s="3"/>
      <c r="T3363" s="3"/>
      <c r="U3363" s="7">
        <v>45519.9534259259</v>
      </c>
      <c r="V3363" s="7">
        <v>45852.518912037</v>
      </c>
      <c r="W3363" s="3"/>
    </row>
    <row r="3364" ht="15.05" spans="1:23">
      <c r="A3364" s="4" t="str">
        <f t="array" ref="A3364">IF(SUM(--ISNUMBER(SEARCH({", AB ",", BC ",", MB ",", NB ",", NL ",", NS ",", NT ",", NU ",", ON ",", PE ",", QC ",", SK ",", YT "},UPPER(C3364))))&gt;0,"Canada","USA")</f>
        <v>Canada</v>
      </c>
      <c r="B3364" s="3" t="s">
        <v>16069</v>
      </c>
      <c r="C3364" s="3" t="s">
        <v>16070</v>
      </c>
      <c r="D3364" s="3">
        <v>16044855352</v>
      </c>
      <c r="E3364" s="3" t="s">
        <v>16071</v>
      </c>
      <c r="F3364" s="3"/>
      <c r="G3364" s="3" t="s">
        <v>27</v>
      </c>
      <c r="H3364" s="3" t="s">
        <v>27</v>
      </c>
      <c r="I3364" s="3">
        <v>5</v>
      </c>
      <c r="J3364" s="3">
        <v>-124.510395</v>
      </c>
      <c r="K3364" s="3" t="s">
        <v>16072</v>
      </c>
      <c r="L3364" s="3" t="s">
        <v>16073</v>
      </c>
      <c r="M3364" s="3">
        <v>0</v>
      </c>
      <c r="N3364" s="3">
        <v>0</v>
      </c>
      <c r="O3364" s="3">
        <v>0</v>
      </c>
      <c r="P3364" s="3">
        <v>0</v>
      </c>
      <c r="Q3364" s="3" t="s">
        <v>29</v>
      </c>
      <c r="R3364" s="3" t="s">
        <v>30</v>
      </c>
      <c r="S3364" s="3"/>
      <c r="T3364" s="3"/>
      <c r="U3364" s="7">
        <v>45589.4841435185</v>
      </c>
      <c r="V3364" s="7">
        <v>45709.6733101852</v>
      </c>
      <c r="W3364" s="3"/>
    </row>
    <row r="3365" ht="15.05" spans="1:23">
      <c r="A3365" s="4" t="str">
        <f t="array" ref="A3365">IF(SUM(--ISNUMBER(SEARCH({", AB ",", BC ",", MB ",", NB ",", NL ",", NS ",", NT ",", NU ",", ON ",", PE ",", QC ",", SK ",", YT "},UPPER(C3365))))&gt;0,"Canada","USA")</f>
        <v>Canada</v>
      </c>
      <c r="B3365" s="3" t="s">
        <v>16074</v>
      </c>
      <c r="C3365" s="3" t="s">
        <v>16075</v>
      </c>
      <c r="D3365" s="3" t="s">
        <v>16076</v>
      </c>
      <c r="E3365" s="3" t="s">
        <v>16077</v>
      </c>
      <c r="F3365" s="3" t="s">
        <v>16078</v>
      </c>
      <c r="G3365" s="3" t="s">
        <v>27</v>
      </c>
      <c r="H3365" s="3" t="s">
        <v>27</v>
      </c>
      <c r="I3365" s="3">
        <v>4</v>
      </c>
      <c r="J3365" s="3">
        <v>-123.37515</v>
      </c>
      <c r="K3365" s="3">
        <v>48.45768</v>
      </c>
      <c r="L3365" s="3" t="s">
        <v>16079</v>
      </c>
      <c r="M3365" s="3"/>
      <c r="N3365" s="3"/>
      <c r="O3365" s="3"/>
      <c r="P3365" s="3"/>
      <c r="Q3365" s="3" t="s">
        <v>29</v>
      </c>
      <c r="R3365" s="3" t="s">
        <v>30</v>
      </c>
      <c r="S3365" s="3"/>
      <c r="T3365" s="3"/>
      <c r="U3365" s="7">
        <v>45562.5990162037</v>
      </c>
      <c r="V3365" s="7">
        <v>45709.6700694444</v>
      </c>
      <c r="W3365" s="3"/>
    </row>
    <row r="3366" ht="15.05" spans="1:23">
      <c r="A3366" s="4" t="str">
        <f t="array" ref="A3366">IF(SUM(--ISNUMBER(SEARCH({", AB ",", BC ",", MB ",", NB ",", NL ",", NS ",", NT ",", NU ",", ON ",", PE ",", QC ",", SK ",", YT "},UPPER(C3366))))&gt;0,"Canada","USA")</f>
        <v>Canada</v>
      </c>
      <c r="B3366" s="3" t="s">
        <v>16080</v>
      </c>
      <c r="C3366" s="3" t="s">
        <v>16081</v>
      </c>
      <c r="D3366" s="3" t="s">
        <v>16082</v>
      </c>
      <c r="E3366" s="3" t="s">
        <v>16077</v>
      </c>
      <c r="F3366" s="3" t="s">
        <v>16083</v>
      </c>
      <c r="G3366" s="3" t="s">
        <v>27</v>
      </c>
      <c r="H3366" s="3" t="s">
        <v>27</v>
      </c>
      <c r="I3366" s="3">
        <v>4</v>
      </c>
      <c r="J3366" s="3">
        <v>-122.69513</v>
      </c>
      <c r="K3366" s="3">
        <v>49.06488</v>
      </c>
      <c r="L3366" s="3" t="s">
        <v>16079</v>
      </c>
      <c r="M3366" s="3"/>
      <c r="N3366" s="3"/>
      <c r="O3366" s="3"/>
      <c r="P3366" s="3"/>
      <c r="Q3366" s="3" t="s">
        <v>29</v>
      </c>
      <c r="R3366" s="3" t="s">
        <v>30</v>
      </c>
      <c r="S3366" s="3"/>
      <c r="T3366" s="3"/>
      <c r="U3366" s="7">
        <v>45562.5939930556</v>
      </c>
      <c r="V3366" s="7">
        <v>45709.6701273148</v>
      </c>
      <c r="W3366" s="3"/>
    </row>
    <row r="3367" ht="15.05" spans="1:23">
      <c r="A3367" s="4" t="str">
        <f t="array" ref="A3367">IF(SUM(--ISNUMBER(SEARCH({", AB ",", BC ",", MB ",", NB ",", NL ",", NS ",", NT ",", NU ",", ON ",", PE ",", QC ",", SK ",", YT "},UPPER(C3367))))&gt;0,"Canada","USA")</f>
        <v>Canada</v>
      </c>
      <c r="B3367" s="3" t="s">
        <v>16084</v>
      </c>
      <c r="C3367" s="3" t="s">
        <v>16085</v>
      </c>
      <c r="D3367" s="3" t="s">
        <v>16086</v>
      </c>
      <c r="E3367" s="3" t="s">
        <v>16077</v>
      </c>
      <c r="F3367" s="3" t="s">
        <v>16078</v>
      </c>
      <c r="G3367" s="3" t="s">
        <v>27</v>
      </c>
      <c r="H3367" s="3" t="s">
        <v>27</v>
      </c>
      <c r="I3367" s="3">
        <v>4</v>
      </c>
      <c r="J3367" s="3">
        <v>-104.57749</v>
      </c>
      <c r="K3367" s="3">
        <v>50.47922</v>
      </c>
      <c r="L3367" s="3" t="s">
        <v>16079</v>
      </c>
      <c r="M3367" s="3"/>
      <c r="N3367" s="3"/>
      <c r="O3367" s="3"/>
      <c r="P3367" s="3"/>
      <c r="Q3367" s="3" t="s">
        <v>29</v>
      </c>
      <c r="R3367" s="3" t="s">
        <v>30</v>
      </c>
      <c r="S3367" s="3"/>
      <c r="T3367" s="3"/>
      <c r="U3367" s="7">
        <v>45562.5907175926</v>
      </c>
      <c r="V3367" s="7">
        <v>45709.6701967593</v>
      </c>
      <c r="W3367" s="3"/>
    </row>
    <row r="3368" ht="15.05" spans="1:23">
      <c r="A3368" s="4" t="str">
        <f t="array" ref="A3368">IF(SUM(--ISNUMBER(SEARCH({", AB ",", BC ",", MB ",", NB ",", NL ",", NS ",", NT ",", NU ",", ON ",", PE ",", QC ",", SK ",", YT "},UPPER(C3368))))&gt;0,"Canada","USA")</f>
        <v>Canada</v>
      </c>
      <c r="B3368" s="3" t="s">
        <v>16087</v>
      </c>
      <c r="C3368" s="3" t="s">
        <v>16088</v>
      </c>
      <c r="D3368" s="3" t="s">
        <v>16086</v>
      </c>
      <c r="E3368" s="3" t="s">
        <v>16077</v>
      </c>
      <c r="F3368" s="3" t="s">
        <v>16083</v>
      </c>
      <c r="G3368" s="3" t="s">
        <v>27</v>
      </c>
      <c r="H3368" s="3" t="s">
        <v>27</v>
      </c>
      <c r="I3368" s="3">
        <v>4</v>
      </c>
      <c r="J3368" s="3">
        <v>-123.94149</v>
      </c>
      <c r="K3368" s="3">
        <v>49.17273</v>
      </c>
      <c r="L3368" s="3" t="s">
        <v>16079</v>
      </c>
      <c r="M3368" s="3"/>
      <c r="N3368" s="3"/>
      <c r="O3368" s="3"/>
      <c r="P3368" s="3"/>
      <c r="Q3368" s="3" t="s">
        <v>29</v>
      </c>
      <c r="R3368" s="3" t="s">
        <v>30</v>
      </c>
      <c r="S3368" s="3"/>
      <c r="T3368" s="3"/>
      <c r="U3368" s="7">
        <v>45562.5844328704</v>
      </c>
      <c r="V3368" s="7">
        <v>45709.6702546296</v>
      </c>
      <c r="W3368" s="3"/>
    </row>
    <row r="3369" ht="15.05" spans="1:23">
      <c r="A3369" s="4" t="str">
        <f t="array" ref="A3369">IF(SUM(--ISNUMBER(SEARCH({", AB ",", BC ",", MB ",", NB ",", NL ",", NS ",", NT ",", NU ",", ON ",", PE ",", QC ",", SK ",", YT "},UPPER(C3369))))&gt;0,"Canada","USA")</f>
        <v>Canada</v>
      </c>
      <c r="B3369" s="3" t="s">
        <v>16089</v>
      </c>
      <c r="C3369" s="3" t="s">
        <v>16090</v>
      </c>
      <c r="D3369" s="3" t="s">
        <v>16086</v>
      </c>
      <c r="E3369" s="3" t="s">
        <v>16077</v>
      </c>
      <c r="F3369" s="3" t="s">
        <v>16083</v>
      </c>
      <c r="G3369" s="3" t="s">
        <v>27</v>
      </c>
      <c r="H3369" s="3" t="s">
        <v>27</v>
      </c>
      <c r="I3369" s="3">
        <v>4</v>
      </c>
      <c r="J3369" s="3">
        <v>-119.4494</v>
      </c>
      <c r="K3369" s="3">
        <v>49.88169</v>
      </c>
      <c r="L3369" s="3" t="s">
        <v>16079</v>
      </c>
      <c r="M3369" s="3"/>
      <c r="N3369" s="3"/>
      <c r="O3369" s="3"/>
      <c r="P3369" s="3"/>
      <c r="Q3369" s="3" t="s">
        <v>29</v>
      </c>
      <c r="R3369" s="3" t="s">
        <v>30</v>
      </c>
      <c r="S3369" s="3"/>
      <c r="T3369" s="3"/>
      <c r="U3369" s="7">
        <v>45562.5743981482</v>
      </c>
      <c r="V3369" s="7">
        <v>45709.6703125</v>
      </c>
      <c r="W3369" s="3"/>
    </row>
    <row r="3370" ht="15.05" spans="1:23">
      <c r="A3370" s="4" t="str">
        <f t="array" ref="A3370">IF(SUM(--ISNUMBER(SEARCH({", AB ",", BC ",", MB ",", NB ",", NL ",", NS ",", NT ",", NU ",", ON ",", PE ",", QC ",", SK ",", YT "},UPPER(C3370))))&gt;0,"Canada","USA")</f>
        <v>Canada</v>
      </c>
      <c r="B3370" s="3" t="s">
        <v>16091</v>
      </c>
      <c r="C3370" s="3" t="s">
        <v>16092</v>
      </c>
      <c r="D3370" s="3" t="s">
        <v>16093</v>
      </c>
      <c r="E3370" s="3" t="s">
        <v>16077</v>
      </c>
      <c r="F3370" s="3" t="s">
        <v>16083</v>
      </c>
      <c r="G3370" s="3" t="s">
        <v>27</v>
      </c>
      <c r="H3370" s="3" t="s">
        <v>27</v>
      </c>
      <c r="I3370" s="3">
        <v>4</v>
      </c>
      <c r="J3370" s="3">
        <v>-114.014937</v>
      </c>
      <c r="K3370" s="3">
        <v>51.05472</v>
      </c>
      <c r="L3370" s="3" t="s">
        <v>16079</v>
      </c>
      <c r="M3370" s="3"/>
      <c r="N3370" s="3"/>
      <c r="O3370" s="3"/>
      <c r="P3370" s="3"/>
      <c r="Q3370" s="3" t="s">
        <v>29</v>
      </c>
      <c r="R3370" s="3" t="s">
        <v>78</v>
      </c>
      <c r="S3370" s="3"/>
      <c r="T3370" s="3"/>
      <c r="U3370" s="7">
        <v>45562.5707986111</v>
      </c>
      <c r="V3370" s="7">
        <v>45709.6703819444</v>
      </c>
      <c r="W3370" s="3"/>
    </row>
    <row r="3371" ht="15.05" spans="1:23">
      <c r="A3371" s="4" t="str">
        <f t="array" ref="A3371">IF(SUM(--ISNUMBER(SEARCH({", AB ",", BC ",", MB ",", NB ",", NL ",", NS ",", NT ",", NU ",", ON ",", PE ",", QC ",", SK ",", YT "},UPPER(C3371))))&gt;0,"Canada","USA")</f>
        <v>Canada</v>
      </c>
      <c r="B3371" s="3" t="s">
        <v>16094</v>
      </c>
      <c r="C3371" s="3" t="s">
        <v>16095</v>
      </c>
      <c r="D3371" s="3" t="s">
        <v>16086</v>
      </c>
      <c r="E3371" s="3" t="s">
        <v>16077</v>
      </c>
      <c r="F3371" s="3" t="s">
        <v>16083</v>
      </c>
      <c r="G3371" s="3" t="s">
        <v>27</v>
      </c>
      <c r="H3371" s="3" t="s">
        <v>27</v>
      </c>
      <c r="I3371" s="3">
        <v>4</v>
      </c>
      <c r="J3371" s="3">
        <v>-113.64699</v>
      </c>
      <c r="K3371" s="3">
        <v>53.61742</v>
      </c>
      <c r="L3371" s="3" t="s">
        <v>16079</v>
      </c>
      <c r="M3371" s="3"/>
      <c r="N3371" s="3"/>
      <c r="O3371" s="3"/>
      <c r="P3371" s="3"/>
      <c r="Q3371" s="3" t="s">
        <v>29</v>
      </c>
      <c r="R3371" s="3" t="s">
        <v>30</v>
      </c>
      <c r="S3371" s="3"/>
      <c r="T3371" s="3"/>
      <c r="U3371" s="7">
        <v>45519.9507060185</v>
      </c>
      <c r="V3371" s="7">
        <v>45709.6704282407</v>
      </c>
      <c r="W3371" s="3"/>
    </row>
    <row r="3372" ht="15.05" spans="1:23">
      <c r="A3372" s="4" t="str">
        <f t="array" ref="A3372">IF(SUM(--ISNUMBER(SEARCH({", AB ",", BC ",", MB ",", NB ",", NL ",", NS ",", NT ",", NU ",", ON ",", PE ",", QC ",", SK ",", YT "},UPPER(C3372))))&gt;0,"Canada","USA")</f>
        <v>Canada</v>
      </c>
      <c r="B3372" s="3" t="s">
        <v>16096</v>
      </c>
      <c r="C3372" s="3" t="s">
        <v>16097</v>
      </c>
      <c r="D3372" s="3" t="s">
        <v>16098</v>
      </c>
      <c r="E3372" s="3" t="s">
        <v>16099</v>
      </c>
      <c r="F3372" s="3"/>
      <c r="G3372" s="3" t="s">
        <v>27</v>
      </c>
      <c r="H3372" s="3" t="s">
        <v>91</v>
      </c>
      <c r="I3372" s="3">
        <v>5</v>
      </c>
      <c r="J3372" s="3">
        <v>-80.09873</v>
      </c>
      <c r="K3372" s="3">
        <v>43.91981</v>
      </c>
      <c r="L3372" s="3"/>
      <c r="M3372" s="3"/>
      <c r="N3372" s="3"/>
      <c r="O3372" s="3"/>
      <c r="P3372" s="3"/>
      <c r="Q3372" s="3" t="s">
        <v>29</v>
      </c>
      <c r="R3372" s="3" t="s">
        <v>30</v>
      </c>
      <c r="S3372" s="3"/>
      <c r="T3372" s="3"/>
      <c r="U3372" s="7">
        <v>45517.9405324074</v>
      </c>
      <c r="V3372" s="7">
        <v>45748.4526851852</v>
      </c>
      <c r="W3372" s="3"/>
    </row>
    <row r="3373" ht="15.05" spans="1:23">
      <c r="A3373" s="4" t="str">
        <f t="array" ref="A3373">IF(SUM(--ISNUMBER(SEARCH({", AB ",", BC ",", MB ",", NB ",", NL ",", NS ",", NT ",", NU ",", ON ",", PE ",", QC ",", SK ",", YT "},UPPER(C3373))))&gt;0,"Canada","USA")</f>
        <v>Canada</v>
      </c>
      <c r="B3373" s="3" t="s">
        <v>16100</v>
      </c>
      <c r="C3373" s="3" t="s">
        <v>16101</v>
      </c>
      <c r="D3373" s="3" t="s">
        <v>16102</v>
      </c>
      <c r="E3373" s="3" t="s">
        <v>16103</v>
      </c>
      <c r="F3373" s="3" t="s">
        <v>62</v>
      </c>
      <c r="G3373" s="3" t="s">
        <v>27</v>
      </c>
      <c r="H3373" s="3" t="s">
        <v>27</v>
      </c>
      <c r="I3373" s="3">
        <v>5</v>
      </c>
      <c r="J3373" s="3">
        <v>-79.12102</v>
      </c>
      <c r="K3373" s="3">
        <v>43.10534</v>
      </c>
      <c r="L3373" s="3" t="s">
        <v>16104</v>
      </c>
      <c r="M3373" s="3"/>
      <c r="N3373" s="3"/>
      <c r="O3373" s="3"/>
      <c r="P3373" s="3"/>
      <c r="Q3373" s="3" t="s">
        <v>29</v>
      </c>
      <c r="R3373" s="3" t="s">
        <v>30</v>
      </c>
      <c r="S3373" s="3"/>
      <c r="T3373" s="3"/>
      <c r="U3373" s="7">
        <v>45519.9458564815</v>
      </c>
      <c r="V3373" s="7">
        <v>45852.5177199074</v>
      </c>
      <c r="W3373" s="3"/>
    </row>
    <row r="3374" ht="15.05" spans="1:23">
      <c r="A3374" s="4" t="str">
        <f t="array" ref="A3374">IF(SUM(--ISNUMBER(SEARCH({", AB ",", BC ",", MB ",", NB ",", NL ",", NS ",", NT ",", NU ",", ON ",", PE ",", QC ",", SK ",", YT "},UPPER(C3374))))&gt;0,"Canada","USA")</f>
        <v>Canada</v>
      </c>
      <c r="B3374" s="3" t="s">
        <v>16105</v>
      </c>
      <c r="C3374" s="3" t="s">
        <v>16101</v>
      </c>
      <c r="D3374" s="3" t="s">
        <v>16102</v>
      </c>
      <c r="E3374" s="3" t="s">
        <v>16103</v>
      </c>
      <c r="F3374" s="3" t="s">
        <v>16106</v>
      </c>
      <c r="G3374" s="3" t="s">
        <v>27</v>
      </c>
      <c r="H3374" s="3" t="s">
        <v>27</v>
      </c>
      <c r="I3374" s="3">
        <v>1</v>
      </c>
      <c r="J3374" s="3">
        <v>-79.121015</v>
      </c>
      <c r="K3374" s="3">
        <v>43.10535</v>
      </c>
      <c r="L3374" s="3" t="s">
        <v>16104</v>
      </c>
      <c r="M3374" s="3"/>
      <c r="N3374" s="3"/>
      <c r="O3374" s="3"/>
      <c r="P3374" s="3"/>
      <c r="Q3374" s="3" t="s">
        <v>29</v>
      </c>
      <c r="R3374" s="3" t="s">
        <v>30</v>
      </c>
      <c r="S3374" s="3"/>
      <c r="T3374" s="3"/>
      <c r="U3374" s="7">
        <v>45519.9487268518</v>
      </c>
      <c r="V3374" s="7">
        <v>45909.5524421296</v>
      </c>
      <c r="W3374" s="3"/>
    </row>
    <row r="3375" ht="15.05" spans="1:23">
      <c r="A3375" s="4" t="str">
        <f t="array" ref="A3375">IF(SUM(--ISNUMBER(SEARCH({", AB ",", BC ",", MB ",", NB ",", NL ",", NS ",", NT ",", NU ",", ON ",", PE ",", QC ",", SK ",", YT "},UPPER(C3375))))&gt;0,"Canada","USA")</f>
        <v>Canada</v>
      </c>
      <c r="B3375" s="3" t="s">
        <v>16107</v>
      </c>
      <c r="C3375" s="3" t="s">
        <v>16108</v>
      </c>
      <c r="D3375" s="3" t="s">
        <v>16109</v>
      </c>
      <c r="E3375" s="3" t="s">
        <v>16110</v>
      </c>
      <c r="F3375" s="3" t="s">
        <v>9486</v>
      </c>
      <c r="G3375" s="3" t="s">
        <v>27</v>
      </c>
      <c r="H3375" s="3" t="s">
        <v>27</v>
      </c>
      <c r="I3375" s="3">
        <v>5</v>
      </c>
      <c r="J3375" s="3">
        <v>-79.7881135027883</v>
      </c>
      <c r="K3375" s="8" t="s">
        <v>16111</v>
      </c>
      <c r="L3375" s="3" t="s">
        <v>16112</v>
      </c>
      <c r="M3375" s="3"/>
      <c r="N3375" s="3"/>
      <c r="O3375" s="3"/>
      <c r="P3375" s="3"/>
      <c r="Q3375" s="3" t="s">
        <v>29</v>
      </c>
      <c r="R3375" s="3" t="s">
        <v>30</v>
      </c>
      <c r="S3375" s="3"/>
      <c r="T3375" s="3"/>
      <c r="U3375" s="7">
        <v>45519.9423842593</v>
      </c>
      <c r="V3375" s="7">
        <v>45902.6593518518</v>
      </c>
      <c r="W3375" s="3"/>
    </row>
    <row r="3376" ht="15.05" spans="1:23">
      <c r="A3376" s="4" t="str">
        <f t="array" ref="A3376">IF(SUM(--ISNUMBER(SEARCH({", AB ",", BC ",", MB ",", NB ",", NL ",", NS ",", NT ",", NU ",", ON ",", PE ",", QC ",", SK ",", YT "},UPPER(C3376))))&gt;0,"Canada","USA")</f>
        <v>Canada</v>
      </c>
      <c r="B3376" s="3" t="s">
        <v>16113</v>
      </c>
      <c r="C3376" s="3" t="s">
        <v>16114</v>
      </c>
      <c r="D3376" s="3" t="s">
        <v>16115</v>
      </c>
      <c r="E3376" s="3" t="s">
        <v>16116</v>
      </c>
      <c r="F3376" s="3" t="s">
        <v>16117</v>
      </c>
      <c r="G3376" s="3" t="s">
        <v>27</v>
      </c>
      <c r="H3376" s="3" t="s">
        <v>27</v>
      </c>
      <c r="I3376" s="3">
        <v>5</v>
      </c>
      <c r="J3376" s="3">
        <v>-75.6090876025602</v>
      </c>
      <c r="K3376" s="8" t="s">
        <v>16118</v>
      </c>
      <c r="L3376" s="3"/>
      <c r="M3376" s="3">
        <v>0</v>
      </c>
      <c r="N3376" s="3">
        <v>0</v>
      </c>
      <c r="O3376" s="3">
        <v>0</v>
      </c>
      <c r="P3376" s="3">
        <v>0</v>
      </c>
      <c r="Q3376" s="3" t="s">
        <v>29</v>
      </c>
      <c r="R3376" s="3" t="s">
        <v>30</v>
      </c>
      <c r="S3376" s="3"/>
      <c r="T3376" s="3"/>
      <c r="U3376" s="7">
        <v>45868.490787037</v>
      </c>
      <c r="V3376" s="7">
        <v>45889.4158217593</v>
      </c>
      <c r="W3376" s="3"/>
    </row>
    <row r="3377" ht="15.05" spans="1:23">
      <c r="A3377" s="4" t="str">
        <f t="array" ref="A3377">IF(SUM(--ISNUMBER(SEARCH({", AB ",", BC ",", MB ",", NB ",", NL ",", NS ",", NT ",", NU ",", ON ",", PE ",", QC ",", SK ",", YT "},UPPER(C3377))))&gt;0,"Canada","USA")</f>
        <v>Canada</v>
      </c>
      <c r="B3377" s="3" t="s">
        <v>16119</v>
      </c>
      <c r="C3377" s="3" t="s">
        <v>16120</v>
      </c>
      <c r="D3377" s="3" t="s">
        <v>16121</v>
      </c>
      <c r="E3377" s="3" t="s">
        <v>16122</v>
      </c>
      <c r="F3377" s="3" t="s">
        <v>16123</v>
      </c>
      <c r="G3377" s="3" t="s">
        <v>27</v>
      </c>
      <c r="H3377" s="3" t="s">
        <v>27</v>
      </c>
      <c r="I3377" s="3">
        <v>2</v>
      </c>
      <c r="J3377" s="3">
        <v>-122.945</v>
      </c>
      <c r="K3377" s="3">
        <v>49.202</v>
      </c>
      <c r="L3377" s="3"/>
      <c r="M3377" s="3"/>
      <c r="N3377" s="3"/>
      <c r="O3377" s="3"/>
      <c r="P3377" s="3"/>
      <c r="Q3377" s="3" t="s">
        <v>29</v>
      </c>
      <c r="R3377" s="3" t="s">
        <v>30</v>
      </c>
      <c r="S3377" s="3"/>
      <c r="T3377" s="3"/>
      <c r="U3377" s="7">
        <v>45519.9383564815</v>
      </c>
      <c r="V3377" s="7">
        <v>45798.6316319444</v>
      </c>
      <c r="W3377" s="3"/>
    </row>
    <row r="3378" ht="15.05" spans="1:23">
      <c r="A3378" s="4" t="str">
        <f t="array" ref="A3378">IF(SUM(--ISNUMBER(SEARCH({", AB ",", BC ",", MB ",", NB ",", NL ",", NS ",", NT ",", NU ",", ON ",", PE ",", QC ",", SK ",", YT "},UPPER(C3378))))&gt;0,"Canada","USA")</f>
        <v>Canada</v>
      </c>
      <c r="B3378" s="3" t="s">
        <v>16124</v>
      </c>
      <c r="C3378" s="3" t="s">
        <v>16125</v>
      </c>
      <c r="D3378" s="3" t="s">
        <v>16126</v>
      </c>
      <c r="E3378" s="3" t="s">
        <v>16127</v>
      </c>
      <c r="F3378" s="3"/>
      <c r="G3378" s="3" t="s">
        <v>27</v>
      </c>
      <c r="H3378" s="3" t="s">
        <v>27</v>
      </c>
      <c r="I3378" s="3">
        <v>5</v>
      </c>
      <c r="J3378" s="3">
        <v>-79.1475219739586</v>
      </c>
      <c r="K3378" s="8" t="s">
        <v>16128</v>
      </c>
      <c r="L3378" s="3" t="s">
        <v>16129</v>
      </c>
      <c r="M3378" s="3">
        <v>0</v>
      </c>
      <c r="N3378" s="3">
        <v>0</v>
      </c>
      <c r="O3378" s="3">
        <v>0</v>
      </c>
      <c r="P3378" s="3">
        <v>0</v>
      </c>
      <c r="Q3378" s="3" t="s">
        <v>29</v>
      </c>
      <c r="R3378" s="3" t="s">
        <v>30</v>
      </c>
      <c r="S3378" s="3"/>
      <c r="T3378" s="3"/>
      <c r="U3378" s="7">
        <v>45883.5628472222</v>
      </c>
      <c r="V3378" s="7">
        <v>45919.6787962963</v>
      </c>
      <c r="W3378" s="3"/>
    </row>
    <row r="3379" ht="15.05" spans="1:23">
      <c r="A3379" s="4" t="str">
        <f t="array" ref="A3379">IF(SUM(--ISNUMBER(SEARCH({", AB ",", BC ",", MB ",", NB ",", NL ",", NS ",", NT ",", NU ",", ON ",", PE ",", QC ",", SK ",", YT "},UPPER(C3379))))&gt;0,"Canada","USA")</f>
        <v>Canada</v>
      </c>
      <c r="B3379" s="3" t="s">
        <v>16130</v>
      </c>
      <c r="C3379" s="3" t="s">
        <v>16131</v>
      </c>
      <c r="D3379" s="3" t="s">
        <v>16132</v>
      </c>
      <c r="E3379" s="3" t="s">
        <v>16133</v>
      </c>
      <c r="F3379" s="3"/>
      <c r="G3379" s="3" t="s">
        <v>27</v>
      </c>
      <c r="H3379" s="3" t="s">
        <v>27</v>
      </c>
      <c r="I3379" s="3">
        <v>5</v>
      </c>
      <c r="J3379" s="3">
        <v>-119.25993</v>
      </c>
      <c r="K3379" s="3">
        <v>50.24782</v>
      </c>
      <c r="L3379" s="3" t="s">
        <v>16134</v>
      </c>
      <c r="M3379" s="3"/>
      <c r="N3379" s="3"/>
      <c r="O3379" s="3"/>
      <c r="P3379" s="3"/>
      <c r="Q3379" s="3" t="s">
        <v>29</v>
      </c>
      <c r="R3379" s="3" t="s">
        <v>30</v>
      </c>
      <c r="S3379" s="3"/>
      <c r="T3379" s="3"/>
      <c r="U3379" s="7">
        <v>45519.9265856482</v>
      </c>
      <c r="V3379" s="7">
        <v>45852.5169560185</v>
      </c>
      <c r="W3379" s="3"/>
    </row>
    <row r="3380" ht="15.05" spans="1:23">
      <c r="A3380" s="4" t="str">
        <f t="array" ref="A3380">IF(SUM(--ISNUMBER(SEARCH({", AB ",", BC ",", MB ",", NB ",", NL ",", NS ",", NT ",", NU ",", ON ",", PE ",", QC ",", SK ",", YT "},UPPER(C3380))))&gt;0,"Canada","USA")</f>
        <v>Canada</v>
      </c>
      <c r="B3380" s="3" t="s">
        <v>16135</v>
      </c>
      <c r="C3380" s="3" t="s">
        <v>16136</v>
      </c>
      <c r="D3380" s="3" t="s">
        <v>16137</v>
      </c>
      <c r="E3380" s="3" t="s">
        <v>16138</v>
      </c>
      <c r="F3380" s="3" t="s">
        <v>62</v>
      </c>
      <c r="G3380" s="3" t="s">
        <v>27</v>
      </c>
      <c r="H3380" s="3" t="s">
        <v>27</v>
      </c>
      <c r="I3380" s="3">
        <v>5</v>
      </c>
      <c r="J3380" s="3">
        <v>-109.15548</v>
      </c>
      <c r="K3380" s="3">
        <v>51.46981</v>
      </c>
      <c r="L3380" s="3"/>
      <c r="M3380" s="3"/>
      <c r="N3380" s="3"/>
      <c r="O3380" s="3"/>
      <c r="P3380" s="3"/>
      <c r="Q3380" s="3" t="s">
        <v>29</v>
      </c>
      <c r="R3380" s="3" t="s">
        <v>30</v>
      </c>
      <c r="S3380" s="3"/>
      <c r="T3380" s="3"/>
      <c r="U3380" s="7">
        <v>45519.9199652778</v>
      </c>
      <c r="V3380" s="7">
        <v>45691.3598148148</v>
      </c>
      <c r="W3380" s="3"/>
    </row>
    <row r="3381" ht="15.05" spans="1:23">
      <c r="A3381" s="4" t="str">
        <f t="array" ref="A3381">IF(SUM(--ISNUMBER(SEARCH({", AB ",", BC ",", MB ",", NB ",", NL ",", NS ",", NT ",", NU ",", ON ",", PE ",", QC ",", SK ",", YT "},UPPER(C3381))))&gt;0,"Canada","USA")</f>
        <v>Canada</v>
      </c>
      <c r="B3381" s="3" t="s">
        <v>16135</v>
      </c>
      <c r="C3381" s="3" t="s">
        <v>16139</v>
      </c>
      <c r="D3381" s="3" t="s">
        <v>16140</v>
      </c>
      <c r="E3381" s="3" t="s">
        <v>16138</v>
      </c>
      <c r="F3381" s="3"/>
      <c r="G3381" s="3" t="s">
        <v>27</v>
      </c>
      <c r="H3381" s="3" t="s">
        <v>27</v>
      </c>
      <c r="I3381" s="3">
        <v>5</v>
      </c>
      <c r="J3381" s="3">
        <v>-109.1548</v>
      </c>
      <c r="K3381" s="3">
        <v>51.47013</v>
      </c>
      <c r="L3381" s="3"/>
      <c r="M3381" s="3"/>
      <c r="N3381" s="3"/>
      <c r="O3381" s="3"/>
      <c r="P3381" s="3"/>
      <c r="Q3381" s="3" t="s">
        <v>29</v>
      </c>
      <c r="R3381" s="3" t="s">
        <v>30</v>
      </c>
      <c r="S3381" s="3"/>
      <c r="T3381" s="3"/>
      <c r="U3381" s="7">
        <v>45518.917662037</v>
      </c>
      <c r="V3381" s="7">
        <v>45588.5099768518</v>
      </c>
      <c r="W3381" s="3"/>
    </row>
    <row r="3382" ht="15.05" spans="1:23">
      <c r="A3382" s="4" t="str">
        <f t="array" ref="A3382">IF(SUM(--ISNUMBER(SEARCH({", AB ",", BC ",", MB ",", NB ",", NL ",", NS ",", NT ",", NU ",", ON ",", PE ",", QC ",", SK ",", YT "},UPPER(C3382))))&gt;0,"Canada","USA")</f>
        <v>Canada</v>
      </c>
      <c r="B3382" s="3" t="s">
        <v>16141</v>
      </c>
      <c r="C3382" s="3" t="s">
        <v>16142</v>
      </c>
      <c r="D3382" s="3" t="s">
        <v>2121</v>
      </c>
      <c r="E3382" s="3" t="s">
        <v>16143</v>
      </c>
      <c r="F3382" s="3" t="s">
        <v>62</v>
      </c>
      <c r="G3382" s="3" t="s">
        <v>27</v>
      </c>
      <c r="H3382" s="3" t="s">
        <v>27</v>
      </c>
      <c r="I3382" s="3">
        <v>5</v>
      </c>
      <c r="J3382" s="3">
        <v>-119.19194</v>
      </c>
      <c r="K3382" s="3">
        <v>50.316367</v>
      </c>
      <c r="L3382" s="3" t="s">
        <v>2124</v>
      </c>
      <c r="M3382" s="3"/>
      <c r="N3382" s="3"/>
      <c r="O3382" s="3"/>
      <c r="P3382" s="3"/>
      <c r="Q3382" s="3" t="s">
        <v>29</v>
      </c>
      <c r="R3382" s="3" t="s">
        <v>30</v>
      </c>
      <c r="S3382" s="3"/>
      <c r="T3382" s="3"/>
      <c r="U3382" s="7">
        <v>45518.9144675926</v>
      </c>
      <c r="V3382" s="7">
        <v>45852.5159027778</v>
      </c>
      <c r="W3382" s="3"/>
    </row>
    <row r="3383" ht="15.05" spans="1:23">
      <c r="A3383" s="4" t="str">
        <f t="array" ref="A3383">IF(SUM(--ISNUMBER(SEARCH({", AB ",", BC ",", MB ",", NB ",", NL ",", NS ",", NT ",", NU ",", ON ",", PE ",", QC ",", SK ",", YT "},UPPER(C3383))))&gt;0,"Canada","USA")</f>
        <v>Canada</v>
      </c>
      <c r="B3383" s="3" t="s">
        <v>16144</v>
      </c>
      <c r="C3383" s="3" t="s">
        <v>16145</v>
      </c>
      <c r="D3383" s="3" t="s">
        <v>16146</v>
      </c>
      <c r="E3383" s="3" t="s">
        <v>16147</v>
      </c>
      <c r="F3383" s="3"/>
      <c r="G3383" s="3" t="s">
        <v>27</v>
      </c>
      <c r="H3383" s="3" t="s">
        <v>27</v>
      </c>
      <c r="I3383" s="3">
        <v>5</v>
      </c>
      <c r="J3383" s="3">
        <v>-113.84499</v>
      </c>
      <c r="K3383" s="3">
        <v>52.30467</v>
      </c>
      <c r="L3383" s="3" t="s">
        <v>16148</v>
      </c>
      <c r="M3383" s="3">
        <v>0</v>
      </c>
      <c r="N3383" s="3">
        <v>0</v>
      </c>
      <c r="O3383" s="3">
        <v>0</v>
      </c>
      <c r="P3383" s="3">
        <v>0</v>
      </c>
      <c r="Q3383" s="3" t="s">
        <v>29</v>
      </c>
      <c r="R3383" s="3" t="s">
        <v>30</v>
      </c>
      <c r="S3383" s="3"/>
      <c r="T3383" s="3"/>
      <c r="U3383" s="7">
        <v>45806.5657175926</v>
      </c>
      <c r="V3383" s="7">
        <v>45866.6528703704</v>
      </c>
      <c r="W3383" s="3"/>
    </row>
    <row r="3384" ht="15.05" spans="1:23">
      <c r="A3384" s="4" t="str">
        <f t="array" ref="A3384">IF(SUM(--ISNUMBER(SEARCH({", AB ",", BC ",", MB ",", NB ",", NL ",", NS ",", NT ",", NU ",", ON ",", PE ",", QC ",", SK ",", YT "},UPPER(C3384))))&gt;0,"Canada","USA")</f>
        <v>Canada</v>
      </c>
      <c r="B3384" s="3" t="s">
        <v>16149</v>
      </c>
      <c r="C3384" s="3" t="s">
        <v>16150</v>
      </c>
      <c r="D3384" s="3" t="s">
        <v>16151</v>
      </c>
      <c r="E3384" s="3" t="s">
        <v>16152</v>
      </c>
      <c r="F3384" s="3"/>
      <c r="G3384" s="3" t="s">
        <v>27</v>
      </c>
      <c r="H3384" s="3" t="s">
        <v>27</v>
      </c>
      <c r="I3384" s="3">
        <v>5</v>
      </c>
      <c r="J3384" s="3">
        <v>-112.79304</v>
      </c>
      <c r="K3384" s="3">
        <v>49.73159</v>
      </c>
      <c r="L3384" s="3" t="s">
        <v>16153</v>
      </c>
      <c r="M3384" s="3"/>
      <c r="N3384" s="3"/>
      <c r="O3384" s="3"/>
      <c r="P3384" s="3"/>
      <c r="Q3384" s="3" t="s">
        <v>29</v>
      </c>
      <c r="R3384" s="3" t="s">
        <v>30</v>
      </c>
      <c r="S3384" s="3"/>
      <c r="T3384" s="3"/>
      <c r="U3384" s="7">
        <v>45519.9125231481</v>
      </c>
      <c r="V3384" s="7">
        <v>45709.6624537037</v>
      </c>
      <c r="W3384" s="3"/>
    </row>
    <row r="3385" ht="15.05" spans="1:23">
      <c r="A3385" s="4" t="str">
        <f t="array" ref="A3385">IF(SUM(--ISNUMBER(SEARCH({", AB ",", BC ",", MB ",", NB ",", NL ",", NS ",", NT ",", NU ",", ON ",", PE ",", QC ",", SK ",", YT "},UPPER(C3385))))&gt;0,"Canada","USA")</f>
        <v>Canada</v>
      </c>
      <c r="B3385" s="3" t="s">
        <v>16154</v>
      </c>
      <c r="C3385" s="3" t="s">
        <v>16150</v>
      </c>
      <c r="D3385" s="3" t="s">
        <v>16151</v>
      </c>
      <c r="E3385" s="3" t="s">
        <v>16152</v>
      </c>
      <c r="F3385" s="3" t="s">
        <v>62</v>
      </c>
      <c r="G3385" s="3" t="s">
        <v>27</v>
      </c>
      <c r="H3385" s="3" t="s">
        <v>27</v>
      </c>
      <c r="I3385" s="3">
        <v>5</v>
      </c>
      <c r="J3385" s="3">
        <v>-112.79299</v>
      </c>
      <c r="K3385" s="3">
        <v>49.73156</v>
      </c>
      <c r="L3385" s="3" t="s">
        <v>16153</v>
      </c>
      <c r="M3385" s="3"/>
      <c r="N3385" s="3"/>
      <c r="O3385" s="3"/>
      <c r="P3385" s="3"/>
      <c r="Q3385" s="3" t="s">
        <v>29</v>
      </c>
      <c r="R3385" s="3" t="s">
        <v>30</v>
      </c>
      <c r="S3385" s="3"/>
      <c r="T3385" s="3"/>
      <c r="U3385" s="7">
        <v>45518.911712963</v>
      </c>
      <c r="V3385" s="7">
        <v>45852.4746875</v>
      </c>
      <c r="W3385" s="3"/>
    </row>
    <row r="3386" ht="15.05" spans="1:23">
      <c r="A3386" s="4" t="str">
        <f t="array" ref="A3386">IF(SUM(--ISNUMBER(SEARCH({", AB ",", BC ",", MB ",", NB ",", NL ",", NS ",", NT ",", NU ",", ON ",", PE ",", QC ",", SK ",", YT "},UPPER(C3386))))&gt;0,"Canada","USA")</f>
        <v>Canada</v>
      </c>
      <c r="B3386" s="3" t="s">
        <v>16155</v>
      </c>
      <c r="C3386" s="3" t="s">
        <v>16156</v>
      </c>
      <c r="D3386" s="3" t="s">
        <v>16157</v>
      </c>
      <c r="E3386" s="3" t="s">
        <v>16158</v>
      </c>
      <c r="F3386" s="3" t="s">
        <v>16159</v>
      </c>
      <c r="G3386" s="3" t="s">
        <v>27</v>
      </c>
      <c r="H3386" s="3" t="s">
        <v>27</v>
      </c>
      <c r="I3386" s="3">
        <v>5</v>
      </c>
      <c r="J3386" s="3">
        <v>-113.57085</v>
      </c>
      <c r="K3386" s="3">
        <v>53.56902</v>
      </c>
      <c r="L3386" s="3" t="s">
        <v>16160</v>
      </c>
      <c r="M3386" s="3"/>
      <c r="N3386" s="3"/>
      <c r="O3386" s="3"/>
      <c r="P3386" s="3"/>
      <c r="Q3386" s="3" t="s">
        <v>29</v>
      </c>
      <c r="R3386" s="3" t="s">
        <v>30</v>
      </c>
      <c r="S3386" s="3"/>
      <c r="T3386" s="3"/>
      <c r="U3386" s="7">
        <v>45519.9052893519</v>
      </c>
      <c r="V3386" s="7">
        <v>45719.5366898148</v>
      </c>
      <c r="W3386" s="3"/>
    </row>
    <row r="3387" ht="15.05" spans="1:23">
      <c r="A3387" s="4" t="str">
        <f t="array" ref="A3387">IF(SUM(--ISNUMBER(SEARCH({", AB ",", BC ",", MB ",", NB ",", NL ",", NS ",", NT ",", NU ",", ON ",", PE ",", QC ",", SK ",", YT "},UPPER(C3387))))&gt;0,"Canada","USA")</f>
        <v>Canada</v>
      </c>
      <c r="B3387" s="3" t="s">
        <v>16161</v>
      </c>
      <c r="C3387" s="3" t="s">
        <v>16162</v>
      </c>
      <c r="D3387" s="3" t="s">
        <v>16163</v>
      </c>
      <c r="E3387" s="3" t="s">
        <v>16164</v>
      </c>
      <c r="F3387" s="3" t="s">
        <v>16165</v>
      </c>
      <c r="G3387" s="3" t="s">
        <v>27</v>
      </c>
      <c r="H3387" s="3" t="s">
        <v>27</v>
      </c>
      <c r="I3387" s="3">
        <v>4</v>
      </c>
      <c r="J3387" s="3">
        <v>-73.39084</v>
      </c>
      <c r="K3387" s="3">
        <v>45.47867</v>
      </c>
      <c r="L3387" s="3"/>
      <c r="M3387" s="3"/>
      <c r="N3387" s="3"/>
      <c r="O3387" s="3"/>
      <c r="P3387" s="3"/>
      <c r="Q3387" s="3" t="s">
        <v>29</v>
      </c>
      <c r="R3387" s="3" t="s">
        <v>30</v>
      </c>
      <c r="S3387" s="3"/>
      <c r="T3387" s="3"/>
      <c r="U3387" s="7">
        <v>45519.902337963</v>
      </c>
      <c r="V3387" s="7">
        <v>45777.3932638889</v>
      </c>
      <c r="W3387" s="3"/>
    </row>
    <row r="3388" ht="15.05" spans="1:23">
      <c r="A3388" s="4" t="str">
        <f t="array" ref="A3388">IF(SUM(--ISNUMBER(SEARCH({", AB ",", BC ",", MB ",", NB ",", NL ",", NS ",", NT ",", NU ",", ON ",", PE ",", QC ",", SK ",", YT "},UPPER(C3388))))&gt;0,"Canada","USA")</f>
        <v>Canada</v>
      </c>
      <c r="B3388" s="3" t="s">
        <v>16166</v>
      </c>
      <c r="C3388" s="3" t="s">
        <v>16167</v>
      </c>
      <c r="D3388" s="3" t="s">
        <v>16168</v>
      </c>
      <c r="E3388" s="3" t="s">
        <v>16169</v>
      </c>
      <c r="F3388" s="3"/>
      <c r="G3388" s="3" t="s">
        <v>27</v>
      </c>
      <c r="H3388" s="3" t="s">
        <v>27</v>
      </c>
      <c r="I3388" s="3">
        <v>5</v>
      </c>
      <c r="J3388" s="3">
        <v>-110.01904</v>
      </c>
      <c r="K3388" s="3">
        <v>53.28528</v>
      </c>
      <c r="L3388" s="3" t="s">
        <v>16170</v>
      </c>
      <c r="M3388" s="3"/>
      <c r="N3388" s="3"/>
      <c r="O3388" s="3"/>
      <c r="P3388" s="3"/>
      <c r="Q3388" s="3" t="s">
        <v>29</v>
      </c>
      <c r="R3388" s="3" t="s">
        <v>30</v>
      </c>
      <c r="S3388" s="3"/>
      <c r="T3388" s="3"/>
      <c r="U3388" s="7">
        <v>45519.8938657407</v>
      </c>
      <c r="V3388" s="7">
        <v>45733.3903125</v>
      </c>
      <c r="W3388" s="3"/>
    </row>
    <row r="3389" ht="15.05" spans="1:23">
      <c r="A3389" s="4" t="str">
        <f t="array" ref="A3389">IF(SUM(--ISNUMBER(SEARCH({", AB ",", BC ",", MB ",", NB ",", NL ",", NS ",", NT ",", NU ",", ON ",", PE ",", QC ",", SK ",", YT "},UPPER(C3389))))&gt;0,"Canada","USA")</f>
        <v>Canada</v>
      </c>
      <c r="B3389" s="3" t="s">
        <v>16166</v>
      </c>
      <c r="C3389" s="3" t="s">
        <v>16167</v>
      </c>
      <c r="D3389" s="3" t="s">
        <v>16168</v>
      </c>
      <c r="E3389" s="3" t="s">
        <v>16168</v>
      </c>
      <c r="F3389" s="3" t="s">
        <v>62</v>
      </c>
      <c r="G3389" s="3" t="s">
        <v>27</v>
      </c>
      <c r="H3389" s="3" t="s">
        <v>27</v>
      </c>
      <c r="I3389" s="3">
        <v>5</v>
      </c>
      <c r="J3389" s="3">
        <v>-110.01903</v>
      </c>
      <c r="K3389" s="3">
        <v>53.28526</v>
      </c>
      <c r="L3389" s="3" t="s">
        <v>16170</v>
      </c>
      <c r="M3389" s="3"/>
      <c r="N3389" s="3"/>
      <c r="O3389" s="3"/>
      <c r="P3389" s="3"/>
      <c r="Q3389" s="3" t="s">
        <v>29</v>
      </c>
      <c r="R3389" s="3" t="s">
        <v>30</v>
      </c>
      <c r="S3389" s="3"/>
      <c r="T3389" s="3"/>
      <c r="U3389" s="7">
        <v>45518.8924884259</v>
      </c>
      <c r="V3389" s="7">
        <v>45852.4738657407</v>
      </c>
      <c r="W3389" s="3"/>
    </row>
    <row r="3390" ht="15.05" spans="1:23">
      <c r="A3390" s="4" t="str">
        <f t="array" ref="A3390">IF(SUM(--ISNUMBER(SEARCH({", AB ",", BC ",", MB ",", NB ",", NL ",", NS ",", NT ",", NU ",", ON ",", PE ",", QC ",", SK ",", YT "},UPPER(C3390))))&gt;0,"Canada","USA")</f>
        <v>Canada</v>
      </c>
      <c r="B3390" s="3" t="s">
        <v>16171</v>
      </c>
      <c r="C3390" s="3" t="s">
        <v>16172</v>
      </c>
      <c r="D3390" s="3" t="s">
        <v>16173</v>
      </c>
      <c r="E3390" s="3" t="s">
        <v>16174</v>
      </c>
      <c r="F3390" s="3"/>
      <c r="G3390" s="3" t="s">
        <v>27</v>
      </c>
      <c r="H3390" s="3" t="s">
        <v>27</v>
      </c>
      <c r="I3390" s="3">
        <v>5</v>
      </c>
      <c r="J3390" s="3">
        <v>-114.14041</v>
      </c>
      <c r="K3390" s="3">
        <v>51.17349</v>
      </c>
      <c r="L3390" s="3" t="s">
        <v>16175</v>
      </c>
      <c r="M3390" s="3"/>
      <c r="N3390" s="3"/>
      <c r="O3390" s="3"/>
      <c r="P3390" s="3"/>
      <c r="Q3390" s="3" t="s">
        <v>29</v>
      </c>
      <c r="R3390" s="3" t="s">
        <v>30</v>
      </c>
      <c r="S3390" s="3"/>
      <c r="T3390" s="3"/>
      <c r="U3390" s="7">
        <v>45567.5111458333</v>
      </c>
      <c r="V3390" s="7">
        <v>45709.6709375</v>
      </c>
      <c r="W3390" s="3"/>
    </row>
    <row r="3391" ht="15.05" spans="1:23">
      <c r="A3391" s="4" t="str">
        <f t="array" ref="A3391">IF(SUM(--ISNUMBER(SEARCH({", AB ",", BC ",", MB ",", NB ",", NL ",", NS ",", NT ",", NU ",", ON ",", PE ",", QC ",", SK ",", YT "},UPPER(C3391))))&gt;0,"Canada","USA")</f>
        <v>Canada</v>
      </c>
      <c r="B3391" s="3" t="s">
        <v>16176</v>
      </c>
      <c r="C3391" s="3" t="s">
        <v>16177</v>
      </c>
      <c r="D3391" s="3" t="s">
        <v>16178</v>
      </c>
      <c r="E3391" s="3" t="s">
        <v>16179</v>
      </c>
      <c r="F3391" s="3"/>
      <c r="G3391" s="3" t="s">
        <v>27</v>
      </c>
      <c r="H3391" s="3" t="s">
        <v>27</v>
      </c>
      <c r="I3391" s="3">
        <v>5</v>
      </c>
      <c r="J3391" s="3">
        <v>-61.9914749</v>
      </c>
      <c r="K3391" s="8" t="s">
        <v>16180</v>
      </c>
      <c r="L3391" s="3"/>
      <c r="M3391" s="3">
        <v>0</v>
      </c>
      <c r="N3391" s="3">
        <v>0</v>
      </c>
      <c r="O3391" s="3">
        <v>0</v>
      </c>
      <c r="P3391" s="3">
        <v>0</v>
      </c>
      <c r="Q3391" s="3" t="s">
        <v>29</v>
      </c>
      <c r="R3391" s="3" t="s">
        <v>30</v>
      </c>
      <c r="S3391" s="3"/>
      <c r="T3391" s="3"/>
      <c r="U3391" s="7">
        <v>45792.4938310185</v>
      </c>
      <c r="V3391" s="7">
        <v>45792.4938310185</v>
      </c>
      <c r="W3391" s="3"/>
    </row>
    <row r="3392" ht="15.05" spans="1:23">
      <c r="A3392" s="4" t="str">
        <f t="array" ref="A3392">IF(SUM(--ISNUMBER(SEARCH({", AB ",", BC ",", MB ",", NB ",", NL ",", NS ",", NT ",", NU ",", ON ",", PE ",", QC ",", SK ",", YT "},UPPER(C3392))))&gt;0,"Canada","USA")</f>
        <v>Canada</v>
      </c>
      <c r="B3392" s="3" t="s">
        <v>16181</v>
      </c>
      <c r="C3392" s="3" t="s">
        <v>16182</v>
      </c>
      <c r="D3392" s="3" t="s">
        <v>16183</v>
      </c>
      <c r="E3392" s="3" t="s">
        <v>16184</v>
      </c>
      <c r="F3392" s="3" t="s">
        <v>16185</v>
      </c>
      <c r="G3392" s="3" t="s">
        <v>27</v>
      </c>
      <c r="H3392" s="3" t="s">
        <v>27</v>
      </c>
      <c r="I3392" s="3">
        <v>5</v>
      </c>
      <c r="J3392" s="3">
        <v>-81.16583</v>
      </c>
      <c r="K3392" s="3">
        <v>43.02479</v>
      </c>
      <c r="L3392" s="3" t="s">
        <v>16186</v>
      </c>
      <c r="M3392" s="3"/>
      <c r="N3392" s="3"/>
      <c r="O3392" s="3"/>
      <c r="P3392" s="3"/>
      <c r="Q3392" s="3" t="s">
        <v>29</v>
      </c>
      <c r="R3392" s="3" t="s">
        <v>30</v>
      </c>
      <c r="S3392" s="3"/>
      <c r="T3392" s="3"/>
      <c r="U3392" s="7">
        <v>45583.4028587963</v>
      </c>
      <c r="V3392" s="7">
        <v>45709.6727083333</v>
      </c>
      <c r="W3392" s="3"/>
    </row>
    <row r="3393" ht="15.05" spans="1:23">
      <c r="A3393" s="4" t="str">
        <f t="array" ref="A3393">IF(SUM(--ISNUMBER(SEARCH({", AB ",", BC ",", MB ",", NB ",", NL ",", NS ",", NT ",", NU ",", ON ",", PE ",", QC ",", SK ",", YT "},UPPER(C3393))))&gt;0,"Canada","USA")</f>
        <v>Canada</v>
      </c>
      <c r="B3393" s="3" t="s">
        <v>16187</v>
      </c>
      <c r="C3393" s="3" t="s">
        <v>16188</v>
      </c>
      <c r="D3393" s="3" t="s">
        <v>16189</v>
      </c>
      <c r="E3393" s="3" t="s">
        <v>16190</v>
      </c>
      <c r="F3393" s="3" t="s">
        <v>16191</v>
      </c>
      <c r="G3393" s="3" t="s">
        <v>27</v>
      </c>
      <c r="H3393" s="3" t="s">
        <v>27</v>
      </c>
      <c r="I3393" s="3">
        <v>2</v>
      </c>
      <c r="J3393" s="3">
        <v>-79.54683</v>
      </c>
      <c r="K3393" s="3">
        <v>43.60674</v>
      </c>
      <c r="L3393" s="3" t="s">
        <v>16192</v>
      </c>
      <c r="M3393" s="3">
        <v>100</v>
      </c>
      <c r="N3393" s="3">
        <v>0</v>
      </c>
      <c r="O3393" s="3">
        <v>0</v>
      </c>
      <c r="P3393" s="3">
        <v>0</v>
      </c>
      <c r="Q3393" s="3" t="s">
        <v>29</v>
      </c>
      <c r="R3393" s="3" t="s">
        <v>30</v>
      </c>
      <c r="S3393" s="3"/>
      <c r="T3393" s="3"/>
      <c r="U3393" s="7">
        <v>45665.4530092593</v>
      </c>
      <c r="V3393" s="7">
        <v>45763.4884490741</v>
      </c>
      <c r="W3393" s="3"/>
    </row>
    <row r="3394" ht="15.05" spans="1:23">
      <c r="A3394" s="4" t="str">
        <f t="array" ref="A3394">IF(SUM(--ISNUMBER(SEARCH({", AB ",", BC ",", MB ",", NB ",", NL ",", NS ",", NT ",", NU ",", ON ",", PE ",", QC ",", SK ",", YT "},UPPER(C3394))))&gt;0,"Canada","USA")</f>
        <v>Canada</v>
      </c>
      <c r="B3394" s="3" t="s">
        <v>16193</v>
      </c>
      <c r="C3394" s="3" t="s">
        <v>16194</v>
      </c>
      <c r="D3394" s="3" t="s">
        <v>16195</v>
      </c>
      <c r="E3394" s="3" t="s">
        <v>16196</v>
      </c>
      <c r="F3394" s="3" t="s">
        <v>16197</v>
      </c>
      <c r="G3394" s="3" t="s">
        <v>27</v>
      </c>
      <c r="H3394" s="3" t="s">
        <v>27</v>
      </c>
      <c r="I3394" s="3">
        <v>4</v>
      </c>
      <c r="J3394" s="3">
        <v>-73.83395</v>
      </c>
      <c r="K3394" s="3">
        <v>45.63478</v>
      </c>
      <c r="L3394" s="3" t="s">
        <v>16198</v>
      </c>
      <c r="M3394" s="3"/>
      <c r="N3394" s="3"/>
      <c r="O3394" s="3"/>
      <c r="P3394" s="3"/>
      <c r="Q3394" s="3" t="s">
        <v>29</v>
      </c>
      <c r="R3394" s="3" t="s">
        <v>30</v>
      </c>
      <c r="S3394" s="3"/>
      <c r="T3394" s="3"/>
      <c r="U3394" s="7">
        <v>45519.1222569444</v>
      </c>
      <c r="V3394" s="7">
        <v>45709.6581481481</v>
      </c>
      <c r="W3394" s="3"/>
    </row>
    <row r="3395" ht="15.05" spans="1:23">
      <c r="A3395" s="4" t="str">
        <f t="array" ref="A3395">IF(SUM(--ISNUMBER(SEARCH({", AB ",", BC ",", MB ",", NB ",", NL ",", NS ",", NT ",", NU ",", ON ",", PE ",", QC ",", SK ",", YT "},UPPER(C3395))))&gt;0,"Canada","USA")</f>
        <v>Canada</v>
      </c>
      <c r="B3395" s="3" t="s">
        <v>16199</v>
      </c>
      <c r="C3395" s="3" t="s">
        <v>16200</v>
      </c>
      <c r="D3395" s="3" t="s">
        <v>16201</v>
      </c>
      <c r="E3395" s="3" t="s">
        <v>16202</v>
      </c>
      <c r="F3395" s="3" t="s">
        <v>16203</v>
      </c>
      <c r="G3395" s="3" t="s">
        <v>27</v>
      </c>
      <c r="H3395" s="3" t="s">
        <v>27</v>
      </c>
      <c r="I3395" s="3">
        <v>5</v>
      </c>
      <c r="J3395" s="3">
        <v>-71.9014792738562</v>
      </c>
      <c r="K3395" s="8" t="s">
        <v>16204</v>
      </c>
      <c r="L3395" s="3"/>
      <c r="M3395" s="3">
        <v>105</v>
      </c>
      <c r="N3395" s="3">
        <v>0</v>
      </c>
      <c r="O3395" s="3">
        <v>0</v>
      </c>
      <c r="P3395" s="3">
        <v>0</v>
      </c>
      <c r="Q3395" s="3" t="s">
        <v>29</v>
      </c>
      <c r="R3395" s="3" t="s">
        <v>30</v>
      </c>
      <c r="S3395" s="3"/>
      <c r="T3395" s="3"/>
      <c r="U3395" s="7">
        <v>45918.5359375</v>
      </c>
      <c r="V3395" s="7">
        <v>45924.4488541667</v>
      </c>
      <c r="W3395" s="3"/>
    </row>
    <row r="3396" ht="15.05" spans="1:23">
      <c r="A3396" s="4" t="str">
        <f t="array" ref="A3396">IF(SUM(--ISNUMBER(SEARCH({", AB ",", BC ",", MB ",", NB ",", NL ",", NS ",", NT ",", NU ",", ON ",", PE ",", QC ",", SK ",", YT "},UPPER(C3396))))&gt;0,"Canada","USA")</f>
        <v>Canada</v>
      </c>
      <c r="B3396" s="3" t="s">
        <v>16205</v>
      </c>
      <c r="C3396" s="3" t="s">
        <v>16206</v>
      </c>
      <c r="D3396" s="3" t="s">
        <v>16207</v>
      </c>
      <c r="E3396" s="3" t="s">
        <v>16208</v>
      </c>
      <c r="F3396" s="3"/>
      <c r="G3396" s="3" t="s">
        <v>27</v>
      </c>
      <c r="H3396" s="3" t="s">
        <v>27</v>
      </c>
      <c r="I3396" s="3">
        <v>5</v>
      </c>
      <c r="J3396" s="3">
        <v>-71.27628</v>
      </c>
      <c r="K3396" s="3">
        <v>46.79725</v>
      </c>
      <c r="L3396" s="3" t="s">
        <v>16209</v>
      </c>
      <c r="M3396" s="3">
        <v>0</v>
      </c>
      <c r="N3396" s="3">
        <v>0</v>
      </c>
      <c r="O3396" s="3">
        <v>0</v>
      </c>
      <c r="P3396" s="3">
        <v>0</v>
      </c>
      <c r="Q3396" s="3" t="s">
        <v>29</v>
      </c>
      <c r="R3396" s="3" t="s">
        <v>30</v>
      </c>
      <c r="S3396" s="3"/>
      <c r="T3396" s="3"/>
      <c r="U3396" s="7">
        <v>45785.6777662037</v>
      </c>
      <c r="V3396" s="7">
        <v>45812.4472685185</v>
      </c>
      <c r="W3396" s="3"/>
    </row>
    <row r="3397" ht="15.05" spans="1:23">
      <c r="A3397" s="4" t="str">
        <f t="array" ref="A3397">IF(SUM(--ISNUMBER(SEARCH({", AB ",", BC ",", MB ",", NB ",", NL ",", NS ",", NT ",", NU ",", ON ",", PE ",", QC ",", SK ",", YT "},UPPER(C3397))))&gt;0,"Canada","USA")</f>
        <v>Canada</v>
      </c>
      <c r="B3397" s="3" t="s">
        <v>16210</v>
      </c>
      <c r="C3397" s="3" t="s">
        <v>16211</v>
      </c>
      <c r="D3397" s="3" t="s">
        <v>16212</v>
      </c>
      <c r="E3397" s="3" t="s">
        <v>16213</v>
      </c>
      <c r="F3397" s="3"/>
      <c r="G3397" s="3" t="s">
        <v>27</v>
      </c>
      <c r="H3397" s="3" t="s">
        <v>27</v>
      </c>
      <c r="I3397" s="3">
        <v>5</v>
      </c>
      <c r="J3397" s="3">
        <v>-75.78692</v>
      </c>
      <c r="K3397" s="3">
        <v>45.33316</v>
      </c>
      <c r="L3397" s="3" t="s">
        <v>16214</v>
      </c>
      <c r="M3397" s="3">
        <v>150</v>
      </c>
      <c r="N3397" s="3">
        <v>0</v>
      </c>
      <c r="O3397" s="3">
        <v>0</v>
      </c>
      <c r="P3397" s="3">
        <v>0</v>
      </c>
      <c r="Q3397" s="3" t="s">
        <v>29</v>
      </c>
      <c r="R3397" s="3" t="s">
        <v>30</v>
      </c>
      <c r="S3397" s="3"/>
      <c r="T3397" s="3"/>
      <c r="U3397" s="7">
        <v>45635.6039930556</v>
      </c>
      <c r="V3397" s="7">
        <v>45757.5520601852</v>
      </c>
      <c r="W3397" s="3"/>
    </row>
    <row r="3398" ht="15.05" spans="1:23">
      <c r="A3398" s="4" t="str">
        <f t="array" ref="A3398">IF(SUM(--ISNUMBER(SEARCH({", AB ",", BC ",", MB ",", NB ",", NL ",", NS ",", NT ",", NU ",", ON ",", PE ",", QC ",", SK ",", YT "},UPPER(C3398))))&gt;0,"Canada","USA")</f>
        <v>Canada</v>
      </c>
      <c r="B3398" s="3" t="s">
        <v>16215</v>
      </c>
      <c r="C3398" s="3" t="s">
        <v>16216</v>
      </c>
      <c r="D3398" s="3" t="s">
        <v>16217</v>
      </c>
      <c r="E3398" s="3" t="s">
        <v>16218</v>
      </c>
      <c r="F3398" s="3"/>
      <c r="G3398" s="3" t="s">
        <v>27</v>
      </c>
      <c r="H3398" s="3" t="s">
        <v>27</v>
      </c>
      <c r="I3398" s="3">
        <v>5</v>
      </c>
      <c r="J3398" s="3">
        <v>-113.41493</v>
      </c>
      <c r="K3398" s="3">
        <v>53.45431</v>
      </c>
      <c r="L3398" s="3"/>
      <c r="M3398" s="3"/>
      <c r="N3398" s="3"/>
      <c r="O3398" s="3"/>
      <c r="P3398" s="3"/>
      <c r="Q3398" s="3" t="s">
        <v>29</v>
      </c>
      <c r="R3398" s="3" t="s">
        <v>30</v>
      </c>
      <c r="S3398" s="3"/>
      <c r="T3398" s="3"/>
      <c r="U3398" s="7">
        <v>45519.1077199074</v>
      </c>
      <c r="V3398" s="7">
        <v>45588.4240509259</v>
      </c>
      <c r="W3398" s="3"/>
    </row>
    <row r="3399" ht="15.05" spans="1:23">
      <c r="A3399" s="4" t="str">
        <f t="array" ref="A3399">IF(SUM(--ISNUMBER(SEARCH({", AB ",", BC ",", MB ",", NB ",", NL ",", NS ",", NT ",", NU ",", ON ",", PE ",", QC ",", SK ",", YT "},UPPER(C3399))))&gt;0,"Canada","USA")</f>
        <v>Canada</v>
      </c>
      <c r="B3399" s="3" t="s">
        <v>16219</v>
      </c>
      <c r="C3399" s="3" t="s">
        <v>16220</v>
      </c>
      <c r="D3399" s="3" t="s">
        <v>16221</v>
      </c>
      <c r="E3399" s="3" t="s">
        <v>16222</v>
      </c>
      <c r="F3399" s="3"/>
      <c r="G3399" s="3" t="s">
        <v>27</v>
      </c>
      <c r="H3399" s="3" t="s">
        <v>27</v>
      </c>
      <c r="I3399" s="3">
        <v>5</v>
      </c>
      <c r="J3399" s="3">
        <v>-84.32898</v>
      </c>
      <c r="K3399" s="3">
        <v>46.54402</v>
      </c>
      <c r="L3399" s="3" t="s">
        <v>16223</v>
      </c>
      <c r="M3399" s="3"/>
      <c r="N3399" s="3"/>
      <c r="O3399" s="3"/>
      <c r="P3399" s="3"/>
      <c r="Q3399" s="3" t="s">
        <v>29</v>
      </c>
      <c r="R3399" s="3" t="s">
        <v>30</v>
      </c>
      <c r="S3399" s="3"/>
      <c r="T3399" s="3"/>
      <c r="U3399" s="7">
        <v>45519.1054861111</v>
      </c>
      <c r="V3399" s="7">
        <v>45852.4705555556</v>
      </c>
      <c r="W3399" s="3"/>
    </row>
    <row r="3400" ht="15.05" spans="1:23">
      <c r="A3400" s="4" t="str">
        <f t="array" ref="A3400">IF(SUM(--ISNUMBER(SEARCH({", AB ",", BC ",", MB ",", NB ",", NL ",", NS ",", NT ",", NU ",", ON ",", PE ",", QC ",", SK ",", YT "},UPPER(C3400))))&gt;0,"Canada","USA")</f>
        <v>Canada</v>
      </c>
      <c r="B3400" s="3" t="s">
        <v>16219</v>
      </c>
      <c r="C3400" s="3" t="s">
        <v>16224</v>
      </c>
      <c r="D3400" s="3" t="s">
        <v>16221</v>
      </c>
      <c r="E3400" s="3" t="s">
        <v>16225</v>
      </c>
      <c r="F3400" s="3" t="s">
        <v>62</v>
      </c>
      <c r="G3400" s="3" t="s">
        <v>27</v>
      </c>
      <c r="H3400" s="3" t="s">
        <v>27</v>
      </c>
      <c r="I3400" s="3">
        <v>5</v>
      </c>
      <c r="J3400" s="3">
        <v>-84.32902</v>
      </c>
      <c r="K3400" s="3">
        <v>46.54401</v>
      </c>
      <c r="L3400" s="3" t="s">
        <v>16223</v>
      </c>
      <c r="M3400" s="3"/>
      <c r="N3400" s="3"/>
      <c r="O3400" s="3"/>
      <c r="P3400" s="3"/>
      <c r="Q3400" s="3" t="s">
        <v>29</v>
      </c>
      <c r="R3400" s="3" t="s">
        <v>30</v>
      </c>
      <c r="S3400" s="3"/>
      <c r="T3400" s="3"/>
      <c r="U3400" s="7">
        <v>45518.8788078704</v>
      </c>
      <c r="V3400" s="7">
        <v>45852.4706597222</v>
      </c>
      <c r="W3400" s="3"/>
    </row>
    <row r="3401" ht="15.05" spans="1:23">
      <c r="A3401" s="4" t="str">
        <f t="array" ref="A3401">IF(SUM(--ISNUMBER(SEARCH({", AB ",", BC ",", MB ",", NB ",", NL ",", NS ",", NT ",", NU ",", ON ",", PE ",", QC ",", SK ",", YT "},UPPER(C3401))))&gt;0,"Canada","USA")</f>
        <v>Canada</v>
      </c>
      <c r="B3401" s="3" t="s">
        <v>16226</v>
      </c>
      <c r="C3401" s="3" t="s">
        <v>16227</v>
      </c>
      <c r="D3401" s="3" t="s">
        <v>16228</v>
      </c>
      <c r="E3401" s="3" t="s">
        <v>16229</v>
      </c>
      <c r="F3401" s="3" t="s">
        <v>16230</v>
      </c>
      <c r="G3401" s="3" t="s">
        <v>27</v>
      </c>
      <c r="H3401" s="3" t="s">
        <v>27</v>
      </c>
      <c r="I3401" s="3">
        <v>6</v>
      </c>
      <c r="J3401" s="3">
        <v>-123.08669</v>
      </c>
      <c r="K3401" s="3">
        <v>49.27917</v>
      </c>
      <c r="L3401" s="3"/>
      <c r="M3401" s="3"/>
      <c r="N3401" s="3"/>
      <c r="O3401" s="3"/>
      <c r="P3401" s="3"/>
      <c r="Q3401" s="3" t="s">
        <v>29</v>
      </c>
      <c r="R3401" s="3" t="s">
        <v>30</v>
      </c>
      <c r="S3401" s="3"/>
      <c r="T3401" s="3"/>
      <c r="U3401" s="7">
        <v>45519.0639467593</v>
      </c>
      <c r="V3401" s="7">
        <v>45615.7041898148</v>
      </c>
      <c r="W3401" s="3"/>
    </row>
    <row r="3402" ht="15.05" spans="1:23">
      <c r="A3402" s="4" t="str">
        <f t="array" ref="A3402">IF(SUM(--ISNUMBER(SEARCH({", AB ",", BC ",", MB ",", NB ",", NL ",", NS ",", NT ",", NU ",", ON ",", PE ",", QC ",", SK ",", YT "},UPPER(C3402))))&gt;0,"Canada","USA")</f>
        <v>Canada</v>
      </c>
      <c r="B3402" s="3" t="s">
        <v>16226</v>
      </c>
      <c r="C3402" s="3" t="s">
        <v>16227</v>
      </c>
      <c r="D3402" s="3" t="s">
        <v>16228</v>
      </c>
      <c r="E3402" s="3" t="s">
        <v>16229</v>
      </c>
      <c r="F3402" s="3" t="s">
        <v>16230</v>
      </c>
      <c r="G3402" s="3" t="s">
        <v>27</v>
      </c>
      <c r="H3402" s="3" t="s">
        <v>27</v>
      </c>
      <c r="I3402" s="3">
        <v>6</v>
      </c>
      <c r="J3402" s="3">
        <v>-123.08662</v>
      </c>
      <c r="K3402" s="3">
        <v>49.27916</v>
      </c>
      <c r="L3402" s="3"/>
      <c r="M3402" s="3"/>
      <c r="N3402" s="3"/>
      <c r="O3402" s="3"/>
      <c r="P3402" s="3"/>
      <c r="Q3402" s="3" t="s">
        <v>29</v>
      </c>
      <c r="R3402" s="3" t="s">
        <v>30</v>
      </c>
      <c r="S3402" s="3"/>
      <c r="T3402" s="3"/>
      <c r="U3402" s="7">
        <v>45518.8765162037</v>
      </c>
      <c r="V3402" s="7">
        <v>45615.7044675926</v>
      </c>
      <c r="W3402" s="3"/>
    </row>
    <row r="3403" ht="15.05" spans="1:23">
      <c r="A3403" s="4" t="str">
        <f t="array" ref="A3403">IF(SUM(--ISNUMBER(SEARCH({", AB ",", BC ",", MB ",", NB ",", NL ",", NS ",", NT ",", NU ",", ON ",", PE ",", QC ",", SK ",", YT "},UPPER(C3403))))&gt;0,"Canada","USA")</f>
        <v>Canada</v>
      </c>
      <c r="B3403" s="3" t="s">
        <v>16231</v>
      </c>
      <c r="C3403" s="3" t="s">
        <v>16232</v>
      </c>
      <c r="D3403" s="3" t="s">
        <v>16233</v>
      </c>
      <c r="E3403" s="3" t="s">
        <v>16234</v>
      </c>
      <c r="F3403" s="3" t="s">
        <v>16235</v>
      </c>
      <c r="G3403" s="3" t="s">
        <v>27</v>
      </c>
      <c r="H3403" s="3" t="s">
        <v>27</v>
      </c>
      <c r="I3403" s="3">
        <v>4</v>
      </c>
      <c r="J3403" s="3">
        <v>-123.078319299999</v>
      </c>
      <c r="K3403" s="3">
        <v>49.2770225</v>
      </c>
      <c r="L3403" s="3"/>
      <c r="M3403" s="3">
        <v>0</v>
      </c>
      <c r="N3403" s="3">
        <v>0</v>
      </c>
      <c r="O3403" s="3">
        <v>0</v>
      </c>
      <c r="P3403" s="3">
        <v>0</v>
      </c>
      <c r="Q3403" s="3" t="s">
        <v>29</v>
      </c>
      <c r="R3403" s="3" t="s">
        <v>30</v>
      </c>
      <c r="S3403" s="3"/>
      <c r="T3403" s="3"/>
      <c r="U3403" s="7">
        <v>45877.6736342593</v>
      </c>
      <c r="V3403" s="7">
        <v>45881.3915740741</v>
      </c>
      <c r="W3403" s="3"/>
    </row>
    <row r="3404" ht="15.05" spans="1:23">
      <c r="A3404" s="4" t="str">
        <f t="array" ref="A3404">IF(SUM(--ISNUMBER(SEARCH({", AB ",", BC ",", MB ",", NB ",", NL ",", NS ",", NT ",", NU ",", ON ",", PE ",", QC ",", SK ",", YT "},UPPER(C3404))))&gt;0,"Canada","USA")</f>
        <v>Canada</v>
      </c>
      <c r="B3404" s="3" t="s">
        <v>16236</v>
      </c>
      <c r="C3404" s="3" t="s">
        <v>16237</v>
      </c>
      <c r="D3404" s="3" t="s">
        <v>16238</v>
      </c>
      <c r="E3404" s="3" t="s">
        <v>16239</v>
      </c>
      <c r="F3404" s="3"/>
      <c r="G3404" s="3" t="s">
        <v>27</v>
      </c>
      <c r="H3404" s="3" t="s">
        <v>27</v>
      </c>
      <c r="I3404" s="3">
        <v>5</v>
      </c>
      <c r="J3404" s="3">
        <v>-116.444179731003</v>
      </c>
      <c r="K3404" s="8" t="s">
        <v>16240</v>
      </c>
      <c r="L3404" s="3" t="s">
        <v>16241</v>
      </c>
      <c r="M3404" s="3">
        <v>0</v>
      </c>
      <c r="N3404" s="3">
        <v>0</v>
      </c>
      <c r="O3404" s="3">
        <v>0</v>
      </c>
      <c r="P3404" s="3">
        <v>0</v>
      </c>
      <c r="Q3404" s="3" t="s">
        <v>29</v>
      </c>
      <c r="R3404" s="3" t="s">
        <v>30</v>
      </c>
      <c r="S3404" s="3"/>
      <c r="T3404" s="3"/>
      <c r="U3404" s="7">
        <v>45867.6762962963</v>
      </c>
      <c r="V3404" s="7">
        <v>45875.4959606481</v>
      </c>
      <c r="W3404" s="3"/>
    </row>
    <row r="3405" ht="15.05" spans="1:23">
      <c r="A3405" s="4" t="str">
        <f t="array" ref="A3405">IF(SUM(--ISNUMBER(SEARCH({", AB ",", BC ",", MB ",", NB ",", NL ",", NS ",", NT ",", NU ",", ON ",", PE ",", QC ",", SK ",", YT "},UPPER(C3405))))&gt;0,"Canada","USA")</f>
        <v>Canada</v>
      </c>
      <c r="B3405" s="3" t="s">
        <v>16242</v>
      </c>
      <c r="C3405" s="3" t="s">
        <v>16243</v>
      </c>
      <c r="D3405" s="3" t="s">
        <v>16244</v>
      </c>
      <c r="E3405" s="3" t="s">
        <v>16245</v>
      </c>
      <c r="F3405" s="3" t="s">
        <v>16246</v>
      </c>
      <c r="G3405" s="3" t="s">
        <v>27</v>
      </c>
      <c r="H3405" s="3" t="s">
        <v>27</v>
      </c>
      <c r="I3405" s="3">
        <v>5</v>
      </c>
      <c r="J3405" s="3">
        <v>-80.28776</v>
      </c>
      <c r="K3405" s="3">
        <v>43.04112</v>
      </c>
      <c r="L3405" s="3" t="s">
        <v>16247</v>
      </c>
      <c r="M3405" s="3"/>
      <c r="N3405" s="3"/>
      <c r="O3405" s="3"/>
      <c r="P3405" s="3"/>
      <c r="Q3405" s="3" t="s">
        <v>29</v>
      </c>
      <c r="R3405" s="3" t="s">
        <v>30</v>
      </c>
      <c r="S3405" s="3"/>
      <c r="T3405" s="3"/>
      <c r="U3405" s="7">
        <v>45519.0605208333</v>
      </c>
      <c r="V3405" s="7">
        <v>45890.6014583333</v>
      </c>
      <c r="W3405" s="3"/>
    </row>
    <row r="3406" ht="15.05" spans="1:23">
      <c r="A3406" s="4" t="str">
        <f t="array" ref="A3406">IF(SUM(--ISNUMBER(SEARCH({", AB ",", BC ",", MB ",", NB ",", NL ",", NS ",", NT ",", NU ",", ON ",", PE ",", QC ",", SK ",", YT "},UPPER(C3406))))&gt;0,"Canada","USA")</f>
        <v>Canada</v>
      </c>
      <c r="B3406" s="3" t="s">
        <v>16242</v>
      </c>
      <c r="C3406" s="3" t="s">
        <v>16243</v>
      </c>
      <c r="D3406" s="3" t="s">
        <v>16244</v>
      </c>
      <c r="E3406" s="3" t="s">
        <v>16245</v>
      </c>
      <c r="F3406" s="3" t="s">
        <v>62</v>
      </c>
      <c r="G3406" s="3" t="s">
        <v>27</v>
      </c>
      <c r="H3406" s="3" t="s">
        <v>27</v>
      </c>
      <c r="I3406" s="3">
        <v>5</v>
      </c>
      <c r="J3406" s="3">
        <v>-80.28782</v>
      </c>
      <c r="K3406" s="3">
        <v>43.04114</v>
      </c>
      <c r="L3406" s="3" t="s">
        <v>16247</v>
      </c>
      <c r="M3406" s="3"/>
      <c r="N3406" s="3"/>
      <c r="O3406" s="3"/>
      <c r="P3406" s="3"/>
      <c r="Q3406" s="3" t="s">
        <v>29</v>
      </c>
      <c r="R3406" s="3" t="s">
        <v>30</v>
      </c>
      <c r="S3406" s="3"/>
      <c r="T3406" s="3"/>
      <c r="U3406" s="7">
        <v>45518.8691087963</v>
      </c>
      <c r="V3406" s="7">
        <v>45890.6008912037</v>
      </c>
      <c r="W3406" s="3"/>
    </row>
    <row r="3407" ht="15.05" spans="1:23">
      <c r="A3407" s="4" t="str">
        <f t="array" ref="A3407">IF(SUM(--ISNUMBER(SEARCH({", AB ",", BC ",", MB ",", NB ",", NL ",", NS ",", NT ",", NU ",", ON ",", PE ",", QC ",", SK ",", YT "},UPPER(C3407))))&gt;0,"Canada","USA")</f>
        <v>Canada</v>
      </c>
      <c r="B3407" s="3" t="s">
        <v>16248</v>
      </c>
      <c r="C3407" s="3" t="s">
        <v>16249</v>
      </c>
      <c r="D3407" s="3" t="s">
        <v>16250</v>
      </c>
      <c r="E3407" s="3" t="s">
        <v>16251</v>
      </c>
      <c r="F3407" s="3" t="s">
        <v>6878</v>
      </c>
      <c r="G3407" s="3" t="s">
        <v>27</v>
      </c>
      <c r="H3407" s="3" t="s">
        <v>91</v>
      </c>
      <c r="I3407" s="3">
        <v>5</v>
      </c>
      <c r="J3407" s="3">
        <v>-63.6082706315575</v>
      </c>
      <c r="K3407" s="8" t="s">
        <v>16252</v>
      </c>
      <c r="L3407" s="3" t="s">
        <v>16253</v>
      </c>
      <c r="M3407" s="3">
        <v>0</v>
      </c>
      <c r="N3407" s="3">
        <v>0</v>
      </c>
      <c r="O3407" s="3">
        <v>0</v>
      </c>
      <c r="P3407" s="3">
        <v>0</v>
      </c>
      <c r="Q3407" s="3" t="s">
        <v>29</v>
      </c>
      <c r="R3407" s="3" t="s">
        <v>30</v>
      </c>
      <c r="S3407" s="3"/>
      <c r="T3407" s="3"/>
      <c r="U3407" s="7">
        <v>45615.4569907407</v>
      </c>
      <c r="V3407" s="7">
        <v>45909.6009606481</v>
      </c>
      <c r="W3407" s="3"/>
    </row>
    <row r="3408" ht="15.05" spans="1:23">
      <c r="A3408" s="4" t="str">
        <f t="array" ref="A3408">IF(SUM(--ISNUMBER(SEARCH({", AB ",", BC ",", MB ",", NB ",", NL ",", NS ",", NT ",", NU ",", ON ",", PE ",", QC ",", SK ",", YT "},UPPER(C3408))))&gt;0,"Canada","USA")</f>
        <v>Canada</v>
      </c>
      <c r="B3408" s="3" t="s">
        <v>16254</v>
      </c>
      <c r="C3408" s="3" t="s">
        <v>16255</v>
      </c>
      <c r="D3408" s="3" t="s">
        <v>16256</v>
      </c>
      <c r="E3408" s="3" t="s">
        <v>16257</v>
      </c>
      <c r="F3408" s="3"/>
      <c r="G3408" s="3" t="s">
        <v>27</v>
      </c>
      <c r="H3408" s="3" t="s">
        <v>27</v>
      </c>
      <c r="I3408" s="3">
        <v>5</v>
      </c>
      <c r="J3408" s="3">
        <v>-75.76566</v>
      </c>
      <c r="K3408" s="3">
        <v>44.62272</v>
      </c>
      <c r="L3408" s="3" t="s">
        <v>16258</v>
      </c>
      <c r="M3408" s="3">
        <v>0</v>
      </c>
      <c r="N3408" s="3">
        <v>0</v>
      </c>
      <c r="O3408" s="3">
        <v>0</v>
      </c>
      <c r="P3408" s="3">
        <v>0</v>
      </c>
      <c r="Q3408" s="3" t="s">
        <v>29</v>
      </c>
      <c r="R3408" s="3" t="s">
        <v>30</v>
      </c>
      <c r="S3408" s="3"/>
      <c r="T3408" s="3"/>
      <c r="U3408" s="7">
        <v>45821.394212963</v>
      </c>
      <c r="V3408" s="7">
        <v>45866.6576967593</v>
      </c>
      <c r="W3408" s="3"/>
    </row>
    <row r="3409" ht="15.05" spans="1:23">
      <c r="A3409" s="4" t="str">
        <f t="array" ref="A3409">IF(SUM(--ISNUMBER(SEARCH({", AB ",", BC ",", MB ",", NB ",", NL ",", NS ",", NT ",", NU ",", ON ",", PE ",", QC ",", SK ",", YT "},UPPER(C3409))))&gt;0,"Canada","USA")</f>
        <v>Canada</v>
      </c>
      <c r="B3409" s="3" t="s">
        <v>16259</v>
      </c>
      <c r="C3409" s="3" t="s">
        <v>16260</v>
      </c>
      <c r="D3409" s="3">
        <v>17807536177</v>
      </c>
      <c r="E3409" s="3" t="s">
        <v>16261</v>
      </c>
      <c r="F3409" s="3"/>
      <c r="G3409" s="3" t="s">
        <v>27</v>
      </c>
      <c r="H3409" s="3" t="s">
        <v>27</v>
      </c>
      <c r="I3409" s="3">
        <v>5</v>
      </c>
      <c r="J3409" s="3">
        <v>-110.25687</v>
      </c>
      <c r="K3409" s="3">
        <v>52.35188</v>
      </c>
      <c r="L3409" s="3" t="s">
        <v>16262</v>
      </c>
      <c r="M3409" s="3">
        <v>0</v>
      </c>
      <c r="N3409" s="3">
        <v>0</v>
      </c>
      <c r="O3409" s="3">
        <v>0</v>
      </c>
      <c r="P3409" s="3">
        <v>0</v>
      </c>
      <c r="Q3409" s="3" t="s">
        <v>29</v>
      </c>
      <c r="R3409" s="3" t="s">
        <v>30</v>
      </c>
      <c r="S3409" s="3"/>
      <c r="T3409" s="3"/>
      <c r="U3409" s="7">
        <v>45602.6449537037</v>
      </c>
      <c r="V3409" s="7">
        <v>45709.6747337963</v>
      </c>
      <c r="W3409" s="3"/>
    </row>
    <row r="3410" ht="15.05" spans="1:23">
      <c r="A3410" s="4" t="str">
        <f t="array" ref="A3410">IF(SUM(--ISNUMBER(SEARCH({", AB ",", BC ",", MB ",", NB ",", NL ",", NS ",", NT ",", NU ",", ON ",", PE ",", QC ",", SK ",", YT "},UPPER(C3410))))&gt;0,"Canada","USA")</f>
        <v>Canada</v>
      </c>
      <c r="B3410" s="3" t="s">
        <v>16263</v>
      </c>
      <c r="C3410" s="3" t="s">
        <v>16264</v>
      </c>
      <c r="D3410" s="3" t="s">
        <v>16265</v>
      </c>
      <c r="E3410" s="3" t="s">
        <v>16266</v>
      </c>
      <c r="F3410" s="3"/>
      <c r="G3410" s="3" t="s">
        <v>27</v>
      </c>
      <c r="H3410" s="3" t="s">
        <v>27</v>
      </c>
      <c r="I3410" s="3">
        <v>5</v>
      </c>
      <c r="J3410" s="3">
        <v>-122.85453</v>
      </c>
      <c r="K3410" s="3">
        <v>49.23419</v>
      </c>
      <c r="L3410" s="3"/>
      <c r="M3410" s="3">
        <v>0</v>
      </c>
      <c r="N3410" s="3">
        <v>0</v>
      </c>
      <c r="O3410" s="3">
        <v>0</v>
      </c>
      <c r="P3410" s="3">
        <v>0</v>
      </c>
      <c r="Q3410" s="3" t="s">
        <v>29</v>
      </c>
      <c r="R3410" s="3" t="s">
        <v>30</v>
      </c>
      <c r="S3410" s="3"/>
      <c r="T3410" s="3"/>
      <c r="U3410" s="7">
        <v>45827.6297222222</v>
      </c>
      <c r="V3410" s="7">
        <v>45827.6297222222</v>
      </c>
      <c r="W3410" s="3"/>
    </row>
    <row r="3411" ht="15.05" spans="1:23">
      <c r="A3411" s="4" t="str">
        <f t="array" ref="A3411">IF(SUM(--ISNUMBER(SEARCH({", AB ",", BC ",", MB ",", NB ",", NL ",", NS ",", NT ",", NU ",", ON ",", PE ",", QC ",", SK ",", YT "},UPPER(C3411))))&gt;0,"Canada","USA")</f>
        <v>Canada</v>
      </c>
      <c r="B3411" s="3" t="s">
        <v>16267</v>
      </c>
      <c r="C3411" s="3" t="s">
        <v>16268</v>
      </c>
      <c r="D3411" s="3" t="s">
        <v>16269</v>
      </c>
      <c r="E3411" s="3" t="s">
        <v>16270</v>
      </c>
      <c r="F3411" s="3" t="s">
        <v>62</v>
      </c>
      <c r="G3411" s="3" t="s">
        <v>27</v>
      </c>
      <c r="H3411" s="3" t="s">
        <v>27</v>
      </c>
      <c r="I3411" s="3">
        <v>5</v>
      </c>
      <c r="J3411" s="3">
        <v>-80.94153</v>
      </c>
      <c r="K3411" s="3">
        <v>44.57282</v>
      </c>
      <c r="L3411" s="3"/>
      <c r="M3411" s="3"/>
      <c r="N3411" s="3"/>
      <c r="O3411" s="3"/>
      <c r="P3411" s="3"/>
      <c r="Q3411" s="3" t="s">
        <v>29</v>
      </c>
      <c r="R3411" s="3" t="s">
        <v>30</v>
      </c>
      <c r="S3411" s="3"/>
      <c r="T3411" s="3"/>
      <c r="U3411" s="7">
        <v>45519.0344444444</v>
      </c>
      <c r="V3411" s="7">
        <v>45702.4644212963</v>
      </c>
      <c r="W3411" s="3"/>
    </row>
    <row r="3412" ht="15.05" spans="1:23">
      <c r="A3412" s="4" t="str">
        <f t="array" ref="A3412">IF(SUM(--ISNUMBER(SEARCH({", AB ",", BC ",", MB ",", NB ",", NL ",", NS ",", NT ",", NU ",", ON ",", PE ",", QC ",", SK ",", YT "},UPPER(C3412))))&gt;0,"Canada","USA")</f>
        <v>Canada</v>
      </c>
      <c r="B3412" s="3" t="s">
        <v>16267</v>
      </c>
      <c r="C3412" s="3" t="s">
        <v>16268</v>
      </c>
      <c r="D3412" s="3" t="s">
        <v>16269</v>
      </c>
      <c r="E3412" s="3" t="s">
        <v>16270</v>
      </c>
      <c r="F3412" s="3"/>
      <c r="G3412" s="3" t="s">
        <v>27</v>
      </c>
      <c r="H3412" s="3" t="s">
        <v>27</v>
      </c>
      <c r="I3412" s="3">
        <v>5</v>
      </c>
      <c r="J3412" s="3">
        <v>-80.94151</v>
      </c>
      <c r="K3412" s="3">
        <v>44.57284</v>
      </c>
      <c r="L3412" s="3"/>
      <c r="M3412" s="3"/>
      <c r="N3412" s="3"/>
      <c r="O3412" s="3"/>
      <c r="P3412" s="3"/>
      <c r="Q3412" s="3" t="s">
        <v>29</v>
      </c>
      <c r="R3412" s="3" t="s">
        <v>30</v>
      </c>
      <c r="S3412" s="3"/>
      <c r="T3412" s="3"/>
      <c r="U3412" s="7">
        <v>45518.8612615741</v>
      </c>
      <c r="V3412" s="7">
        <v>45588.6638425926</v>
      </c>
      <c r="W3412" s="3"/>
    </row>
    <row r="3413" ht="15.05" spans="1:23">
      <c r="A3413" s="4" t="str">
        <f t="array" ref="A3413">IF(SUM(--ISNUMBER(SEARCH({", AB ",", BC ",", MB ",", NB ",", NL ",", NS ",", NT ",", NU ",", ON ",", PE ",", QC ",", SK ",", YT "},UPPER(C3413))))&gt;0,"Canada","USA")</f>
        <v>Canada</v>
      </c>
      <c r="B3413" s="3" t="s">
        <v>16271</v>
      </c>
      <c r="C3413" s="3" t="s">
        <v>16272</v>
      </c>
      <c r="D3413" s="3" t="s">
        <v>16273</v>
      </c>
      <c r="E3413" s="3" t="s">
        <v>16274</v>
      </c>
      <c r="F3413" s="3"/>
      <c r="G3413" s="3" t="s">
        <v>27</v>
      </c>
      <c r="H3413" s="3" t="s">
        <v>27</v>
      </c>
      <c r="I3413" s="3">
        <v>5</v>
      </c>
      <c r="J3413" s="3">
        <v>-64.52324</v>
      </c>
      <c r="K3413" s="3">
        <v>44.39053</v>
      </c>
      <c r="L3413" s="3" t="s">
        <v>16275</v>
      </c>
      <c r="M3413" s="3">
        <v>0</v>
      </c>
      <c r="N3413" s="3">
        <v>0</v>
      </c>
      <c r="O3413" s="3">
        <v>0</v>
      </c>
      <c r="P3413" s="3">
        <v>0</v>
      </c>
      <c r="Q3413" s="3" t="s">
        <v>29</v>
      </c>
      <c r="R3413" s="3" t="s">
        <v>30</v>
      </c>
      <c r="S3413" s="3"/>
      <c r="T3413" s="3"/>
      <c r="U3413" s="7">
        <v>45629.6298958333</v>
      </c>
      <c r="V3413" s="7">
        <v>45736.3907638889</v>
      </c>
      <c r="W3413" s="3"/>
    </row>
    <row r="3414" ht="15.05" spans="1:23">
      <c r="A3414" s="4" t="str">
        <f t="array" ref="A3414">IF(SUM(--ISNUMBER(SEARCH({", AB ",", BC ",", MB ",", NB ",", NL ",", NS ",", NT ",", NU ",", ON ",", PE ",", QC ",", SK ",", YT "},UPPER(C3414))))&gt;0,"Canada","USA")</f>
        <v>Canada</v>
      </c>
      <c r="B3414" s="3" t="s">
        <v>16276</v>
      </c>
      <c r="C3414" s="3" t="s">
        <v>16277</v>
      </c>
      <c r="D3414" s="3" t="s">
        <v>16278</v>
      </c>
      <c r="E3414" s="3" t="s">
        <v>16279</v>
      </c>
      <c r="F3414" s="3" t="s">
        <v>62</v>
      </c>
      <c r="G3414" s="3" t="s">
        <v>27</v>
      </c>
      <c r="H3414" s="3" t="s">
        <v>27</v>
      </c>
      <c r="I3414" s="3">
        <v>5</v>
      </c>
      <c r="J3414" s="3">
        <v>-81.21165</v>
      </c>
      <c r="K3414" s="3">
        <v>48.47821</v>
      </c>
      <c r="L3414" s="3"/>
      <c r="M3414" s="3"/>
      <c r="N3414" s="3"/>
      <c r="O3414" s="3"/>
      <c r="P3414" s="3"/>
      <c r="Q3414" s="3" t="s">
        <v>29</v>
      </c>
      <c r="R3414" s="3" t="s">
        <v>30</v>
      </c>
      <c r="S3414" s="3"/>
      <c r="T3414" s="3"/>
      <c r="U3414" s="7">
        <v>45519.0312847222</v>
      </c>
      <c r="V3414" s="7">
        <v>45702.4627777778</v>
      </c>
      <c r="W3414" s="3"/>
    </row>
    <row r="3415" ht="15.05" spans="1:23">
      <c r="A3415" s="4" t="str">
        <f t="array" ref="A3415">IF(SUM(--ISNUMBER(SEARCH({", AB ",", BC ",", MB ",", NB ",", NL ",", NS ",", NT ",", NU ",", ON ",", PE ",", QC ",", SK ",", YT "},UPPER(C3415))))&gt;0,"Canada","USA")</f>
        <v>Canada</v>
      </c>
      <c r="B3415" s="3" t="s">
        <v>16280</v>
      </c>
      <c r="C3415" s="3" t="s">
        <v>16277</v>
      </c>
      <c r="D3415" s="3" t="s">
        <v>16278</v>
      </c>
      <c r="E3415" s="3" t="s">
        <v>16279</v>
      </c>
      <c r="F3415" s="3"/>
      <c r="G3415" s="3" t="s">
        <v>27</v>
      </c>
      <c r="H3415" s="3" t="s">
        <v>27</v>
      </c>
      <c r="I3415" s="3">
        <v>5</v>
      </c>
      <c r="J3415" s="3">
        <v>-81.21166</v>
      </c>
      <c r="K3415" s="3">
        <v>48.47824</v>
      </c>
      <c r="L3415" s="3"/>
      <c r="M3415" s="3"/>
      <c r="N3415" s="3"/>
      <c r="O3415" s="3"/>
      <c r="P3415" s="3"/>
      <c r="Q3415" s="3" t="s">
        <v>29</v>
      </c>
      <c r="R3415" s="3" t="s">
        <v>30</v>
      </c>
      <c r="S3415" s="3"/>
      <c r="T3415" s="3"/>
      <c r="U3415" s="7">
        <v>45518.8584837963</v>
      </c>
      <c r="V3415" s="7">
        <v>45588.664375</v>
      </c>
      <c r="W3415" s="3"/>
    </row>
    <row r="3416" ht="15.05" spans="1:23">
      <c r="A3416" s="4" t="str">
        <f t="array" ref="A3416">IF(SUM(--ISNUMBER(SEARCH({", AB ",", BC ",", MB ",", NB ",", NL ",", NS ",", NT ",", NU ",", ON ",", PE ",", QC ",", SK ",", YT "},UPPER(C3416))))&gt;0,"Canada","USA")</f>
        <v>Canada</v>
      </c>
      <c r="B3416" s="3" t="s">
        <v>16281</v>
      </c>
      <c r="C3416" s="3" t="s">
        <v>16282</v>
      </c>
      <c r="D3416" s="3" t="s">
        <v>16283</v>
      </c>
      <c r="E3416" s="3" t="s">
        <v>16284</v>
      </c>
      <c r="F3416" s="3"/>
      <c r="G3416" s="3" t="s">
        <v>27</v>
      </c>
      <c r="H3416" s="3" t="s">
        <v>27</v>
      </c>
      <c r="I3416" s="3">
        <v>5</v>
      </c>
      <c r="J3416" s="3">
        <v>-75.7796771</v>
      </c>
      <c r="K3416" s="3">
        <v>45.3541607</v>
      </c>
      <c r="L3416" s="3"/>
      <c r="M3416" s="3">
        <v>0</v>
      </c>
      <c r="N3416" s="3">
        <v>0</v>
      </c>
      <c r="O3416" s="3">
        <v>0</v>
      </c>
      <c r="P3416" s="3">
        <v>0</v>
      </c>
      <c r="Q3416" s="3" t="s">
        <v>29</v>
      </c>
      <c r="R3416" s="3" t="s">
        <v>30</v>
      </c>
      <c r="S3416" s="3"/>
      <c r="T3416" s="3"/>
      <c r="U3416" s="7">
        <v>45911.3834953704</v>
      </c>
      <c r="V3416" s="7">
        <v>45911.4007175926</v>
      </c>
      <c r="W3416" s="3"/>
    </row>
    <row r="3417" ht="15.05" spans="1:23">
      <c r="A3417" s="4" t="str">
        <f t="array" ref="A3417">IF(SUM(--ISNUMBER(SEARCH({", AB ",", BC ",", MB ",", NB ",", NL ",", NS ",", NT ",", NU ",", ON ",", PE ",", QC ",", SK ",", YT "},UPPER(C3417))))&gt;0,"Canada","USA")</f>
        <v>Canada</v>
      </c>
      <c r="B3417" s="3" t="s">
        <v>16285</v>
      </c>
      <c r="C3417" s="3" t="s">
        <v>16286</v>
      </c>
      <c r="D3417" s="3" t="s">
        <v>16287</v>
      </c>
      <c r="E3417" s="3" t="s">
        <v>16288</v>
      </c>
      <c r="F3417" s="3" t="s">
        <v>16289</v>
      </c>
      <c r="G3417" s="3" t="s">
        <v>27</v>
      </c>
      <c r="H3417" s="3" t="s">
        <v>27</v>
      </c>
      <c r="I3417" s="3">
        <v>6</v>
      </c>
      <c r="J3417" s="3">
        <v>-79.3437515999999</v>
      </c>
      <c r="K3417" s="8" t="s">
        <v>16290</v>
      </c>
      <c r="L3417" s="3"/>
      <c r="M3417" s="3">
        <v>175</v>
      </c>
      <c r="N3417" s="3">
        <v>175</v>
      </c>
      <c r="O3417" s="3">
        <v>0</v>
      </c>
      <c r="P3417" s="3">
        <v>0</v>
      </c>
      <c r="Q3417" s="3" t="s">
        <v>29</v>
      </c>
      <c r="R3417" s="3" t="s">
        <v>30</v>
      </c>
      <c r="S3417" s="3"/>
      <c r="T3417" s="3"/>
      <c r="U3417" s="7">
        <v>45730.5221296296</v>
      </c>
      <c r="V3417" s="7">
        <v>45911.4005439815</v>
      </c>
      <c r="W3417" s="3"/>
    </row>
    <row r="3418" ht="15.05" spans="1:23">
      <c r="A3418" s="4" t="str">
        <f t="array" ref="A3418">IF(SUM(--ISNUMBER(SEARCH({", AB ",", BC ",", MB ",", NB ",", NL ",", NS ",", NT ",", NU ",", ON ",", PE ",", QC ",", SK ",", YT "},UPPER(C3418))))&gt;0,"Canada","USA")</f>
        <v>Canada</v>
      </c>
      <c r="B3418" s="3" t="s">
        <v>16291</v>
      </c>
      <c r="C3418" s="3" t="s">
        <v>16292</v>
      </c>
      <c r="D3418" s="3" t="s">
        <v>16293</v>
      </c>
      <c r="E3418" s="3" t="s">
        <v>16294</v>
      </c>
      <c r="F3418" s="3" t="s">
        <v>16295</v>
      </c>
      <c r="G3418" s="3" t="s">
        <v>27</v>
      </c>
      <c r="H3418" s="3" t="s">
        <v>27</v>
      </c>
      <c r="I3418" s="3">
        <v>5</v>
      </c>
      <c r="J3418" s="3">
        <v>-73.65829</v>
      </c>
      <c r="K3418" s="3">
        <v>45.53391</v>
      </c>
      <c r="L3418" s="3" t="s">
        <v>16296</v>
      </c>
      <c r="M3418" s="3">
        <v>0</v>
      </c>
      <c r="N3418" s="3">
        <v>0</v>
      </c>
      <c r="O3418" s="3">
        <v>0</v>
      </c>
      <c r="P3418" s="3">
        <v>0</v>
      </c>
      <c r="Q3418" s="3" t="s">
        <v>29</v>
      </c>
      <c r="R3418" s="3" t="s">
        <v>30</v>
      </c>
      <c r="S3418" s="3"/>
      <c r="T3418" s="3"/>
      <c r="U3418" s="7">
        <v>45595.6945138889</v>
      </c>
      <c r="V3418" s="7">
        <v>45729.5862152778</v>
      </c>
      <c r="W3418" s="3"/>
    </row>
    <row r="3419" ht="15.05" spans="1:23">
      <c r="A3419" s="4" t="str">
        <f t="array" ref="A3419">IF(SUM(--ISNUMBER(SEARCH({", AB ",", BC ",", MB ",", NB ",", NL ",", NS ",", NT ",", NU ",", ON ",", PE ",", QC ",", SK ",", YT "},UPPER(C3419))))&gt;0,"Canada","USA")</f>
        <v>Canada</v>
      </c>
      <c r="B3419" s="3" t="s">
        <v>16297</v>
      </c>
      <c r="C3419" s="3" t="s">
        <v>16298</v>
      </c>
      <c r="D3419" s="3" t="s">
        <v>16299</v>
      </c>
      <c r="E3419" s="3" t="s">
        <v>16300</v>
      </c>
      <c r="F3419" s="3" t="s">
        <v>16301</v>
      </c>
      <c r="G3419" s="3" t="s">
        <v>27</v>
      </c>
      <c r="H3419" s="3" t="s">
        <v>27</v>
      </c>
      <c r="I3419" s="3">
        <v>5</v>
      </c>
      <c r="J3419" s="3">
        <v>-75.7630532</v>
      </c>
      <c r="K3419" s="8" t="s">
        <v>16302</v>
      </c>
      <c r="L3419" s="3"/>
      <c r="M3419" s="3"/>
      <c r="N3419" s="3"/>
      <c r="O3419" s="3"/>
      <c r="P3419" s="3"/>
      <c r="Q3419" s="3" t="s">
        <v>29</v>
      </c>
      <c r="R3419" s="3" t="s">
        <v>30</v>
      </c>
      <c r="S3419" s="3"/>
      <c r="T3419" s="3"/>
      <c r="U3419" s="7">
        <v>45552.5984837963</v>
      </c>
      <c r="V3419" s="7">
        <v>45727.4580787037</v>
      </c>
      <c r="W3419" s="3"/>
    </row>
    <row r="3420" ht="15.05" spans="1:23">
      <c r="A3420" s="4" t="str">
        <f t="array" ref="A3420">IF(SUM(--ISNUMBER(SEARCH({", AB ",", BC ",", MB ",", NB ",", NL ",", NS ",", NT ",", NU ",", ON ",", PE ",", QC ",", SK ",", YT "},UPPER(C3420))))&gt;0,"Canada","USA")</f>
        <v>Canada</v>
      </c>
      <c r="B3420" s="3" t="s">
        <v>16303</v>
      </c>
      <c r="C3420" s="3" t="s">
        <v>16304</v>
      </c>
      <c r="D3420" s="3" t="s">
        <v>16305</v>
      </c>
      <c r="E3420" s="3" t="s">
        <v>16306</v>
      </c>
      <c r="F3420" s="3"/>
      <c r="G3420" s="3" t="s">
        <v>27</v>
      </c>
      <c r="H3420" s="3" t="s">
        <v>91</v>
      </c>
      <c r="I3420" s="3">
        <v>5</v>
      </c>
      <c r="J3420" s="3">
        <v>-79.64991</v>
      </c>
      <c r="K3420" s="3">
        <v>43.65398</v>
      </c>
      <c r="L3420" s="3" t="s">
        <v>16307</v>
      </c>
      <c r="M3420" s="3">
        <v>0</v>
      </c>
      <c r="N3420" s="3">
        <v>0</v>
      </c>
      <c r="O3420" s="3">
        <v>0</v>
      </c>
      <c r="P3420" s="3">
        <v>0</v>
      </c>
      <c r="Q3420" s="3" t="s">
        <v>29</v>
      </c>
      <c r="R3420" s="3" t="s">
        <v>30</v>
      </c>
      <c r="S3420" s="3"/>
      <c r="T3420" s="3"/>
      <c r="U3420" s="7">
        <v>45601.3966550926</v>
      </c>
      <c r="V3420" s="7">
        <v>45709.6745138889</v>
      </c>
      <c r="W3420" s="3"/>
    </row>
    <row r="3421" ht="15.05" spans="1:23">
      <c r="A3421" s="4" t="str">
        <f t="array" ref="A3421">IF(SUM(--ISNUMBER(SEARCH({", AB ",", BC ",", MB ",", NB ",", NL ",", NS ",", NT ",", NU ",", ON ",", PE ",", QC ",", SK ",", YT "},UPPER(C3421))))&gt;0,"Canada","USA")</f>
        <v>Canada</v>
      </c>
      <c r="B3421" s="3" t="s">
        <v>16308</v>
      </c>
      <c r="C3421" s="3" t="s">
        <v>16309</v>
      </c>
      <c r="D3421" s="3" t="s">
        <v>16310</v>
      </c>
      <c r="E3421" s="3" t="s">
        <v>16311</v>
      </c>
      <c r="F3421" s="3"/>
      <c r="G3421" s="3" t="s">
        <v>27</v>
      </c>
      <c r="H3421" s="3" t="s">
        <v>27</v>
      </c>
      <c r="I3421" s="3">
        <v>5</v>
      </c>
      <c r="J3421" s="3">
        <v>-84.30154</v>
      </c>
      <c r="K3421" s="3">
        <v>46.57153</v>
      </c>
      <c r="L3421" s="3"/>
      <c r="M3421" s="3"/>
      <c r="N3421" s="3"/>
      <c r="O3421" s="3"/>
      <c r="P3421" s="3"/>
      <c r="Q3421" s="3" t="s">
        <v>29</v>
      </c>
      <c r="R3421" s="3" t="s">
        <v>30</v>
      </c>
      <c r="S3421" s="3"/>
      <c r="T3421" s="3"/>
      <c r="U3421" s="7">
        <v>45518.2057060185</v>
      </c>
      <c r="V3421" s="7">
        <v>45588.6648263889</v>
      </c>
      <c r="W3421" s="3"/>
    </row>
    <row r="3422" ht="15.05" spans="1:23">
      <c r="A3422" s="4" t="str">
        <f t="array" ref="A3422">IF(SUM(--ISNUMBER(SEARCH({", AB ",", BC ",", MB ",", NB ",", NL ",", NS ",", NT ",", NU ",", ON ",", PE ",", QC ",", SK ",", YT "},UPPER(C3422))))&gt;0,"Canada","USA")</f>
        <v>Canada</v>
      </c>
      <c r="B3422" s="3" t="s">
        <v>16312</v>
      </c>
      <c r="C3422" s="3" t="s">
        <v>16313</v>
      </c>
      <c r="D3422" s="3" t="s">
        <v>16310</v>
      </c>
      <c r="E3422" s="3" t="s">
        <v>16310</v>
      </c>
      <c r="F3422" s="3"/>
      <c r="G3422" s="3" t="s">
        <v>27</v>
      </c>
      <c r="H3422" s="3" t="s">
        <v>27</v>
      </c>
      <c r="I3422" s="3">
        <v>5</v>
      </c>
      <c r="J3422" s="3">
        <v>-84.30156</v>
      </c>
      <c r="K3422" s="3">
        <v>46.57153</v>
      </c>
      <c r="L3422" s="3"/>
      <c r="M3422" s="3"/>
      <c r="N3422" s="3"/>
      <c r="O3422" s="3"/>
      <c r="P3422" s="3"/>
      <c r="Q3422" s="3" t="s">
        <v>29</v>
      </c>
      <c r="R3422" s="3" t="s">
        <v>30</v>
      </c>
      <c r="S3422" s="3"/>
      <c r="T3422" s="3"/>
      <c r="U3422" s="7">
        <v>45519.0269675926</v>
      </c>
      <c r="V3422" s="7">
        <v>45588.4325925926</v>
      </c>
      <c r="W3422" s="3"/>
    </row>
    <row r="3423" ht="15.05" spans="1:23">
      <c r="A3423" s="4" t="str">
        <f t="array" ref="A3423">IF(SUM(--ISNUMBER(SEARCH({", AB ",", BC ",", MB ",", NB ",", NL ",", NS ",", NT ",", NU ",", ON ",", PE ",", QC ",", SK ",", YT "},UPPER(C3423))))&gt;0,"Canada","USA")</f>
        <v>Canada</v>
      </c>
      <c r="B3423" s="3" t="s">
        <v>16314</v>
      </c>
      <c r="C3423" s="3" t="s">
        <v>16315</v>
      </c>
      <c r="D3423" s="3" t="s">
        <v>16316</v>
      </c>
      <c r="E3423" s="3" t="s">
        <v>16317</v>
      </c>
      <c r="F3423" s="3" t="s">
        <v>16318</v>
      </c>
      <c r="G3423" s="3" t="s">
        <v>91</v>
      </c>
      <c r="H3423" s="3" t="s">
        <v>27</v>
      </c>
      <c r="I3423" s="3">
        <v>5</v>
      </c>
      <c r="J3423" s="3">
        <v>-114.02468</v>
      </c>
      <c r="K3423" s="3">
        <v>51.07712</v>
      </c>
      <c r="L3423" s="3"/>
      <c r="M3423" s="3"/>
      <c r="N3423" s="3"/>
      <c r="O3423" s="3"/>
      <c r="P3423" s="3"/>
      <c r="Q3423" s="3" t="s">
        <v>29</v>
      </c>
      <c r="R3423" s="3" t="s">
        <v>30</v>
      </c>
      <c r="S3423" s="3"/>
      <c r="T3423" s="3"/>
      <c r="U3423" s="7">
        <v>45519.0242939815</v>
      </c>
      <c r="V3423" s="7">
        <v>45713.5034259259</v>
      </c>
      <c r="W3423" s="3"/>
    </row>
    <row r="3424" ht="15.05" spans="1:23">
      <c r="A3424" s="4" t="str">
        <f t="array" ref="A3424">IF(SUM(--ISNUMBER(SEARCH({", AB ",", BC ",", MB ",", NB ",", NL ",", NS ",", NT ",", NU ",", ON ",", PE ",", QC ",", SK ",", YT "},UPPER(C3424))))&gt;0,"Canada","USA")</f>
        <v>Canada</v>
      </c>
      <c r="B3424" s="3" t="s">
        <v>16314</v>
      </c>
      <c r="C3424" s="3" t="s">
        <v>16315</v>
      </c>
      <c r="D3424" s="3" t="s">
        <v>16316</v>
      </c>
      <c r="E3424" s="3" t="s">
        <v>16317</v>
      </c>
      <c r="F3424" s="3" t="s">
        <v>10138</v>
      </c>
      <c r="G3424" s="3" t="s">
        <v>91</v>
      </c>
      <c r="H3424" s="3" t="s">
        <v>27</v>
      </c>
      <c r="I3424" s="3">
        <v>5</v>
      </c>
      <c r="J3424" s="3">
        <v>-114.022</v>
      </c>
      <c r="K3424" s="3">
        <v>51.08</v>
      </c>
      <c r="L3424" s="3"/>
      <c r="M3424" s="3"/>
      <c r="N3424" s="3"/>
      <c r="O3424" s="3"/>
      <c r="P3424" s="3"/>
      <c r="Q3424" s="3" t="s">
        <v>29</v>
      </c>
      <c r="R3424" s="3" t="s">
        <v>30</v>
      </c>
      <c r="S3424" s="3"/>
      <c r="T3424" s="3"/>
      <c r="U3424" s="7">
        <v>45518.2040046296</v>
      </c>
      <c r="V3424" s="7">
        <v>45602.3520833333</v>
      </c>
      <c r="W3424" s="3"/>
    </row>
    <row r="3425" ht="15.05" spans="1:23">
      <c r="A3425" s="4" t="str">
        <f t="array" ref="A3425">IF(SUM(--ISNUMBER(SEARCH({", AB ",", BC ",", MB ",", NB ",", NL ",", NS ",", NT ",", NU ",", ON ",", PE ",", QC ",", SK ",", YT "},UPPER(C3425))))&gt;0,"Canada","USA")</f>
        <v>Canada</v>
      </c>
      <c r="B3425" s="3" t="s">
        <v>16319</v>
      </c>
      <c r="C3425" s="3" t="s">
        <v>16320</v>
      </c>
      <c r="D3425" s="3" t="s">
        <v>16321</v>
      </c>
      <c r="E3425" s="3" t="s">
        <v>16322</v>
      </c>
      <c r="F3425" s="3" t="s">
        <v>16323</v>
      </c>
      <c r="G3425" s="3" t="s">
        <v>27</v>
      </c>
      <c r="H3425" s="3" t="s">
        <v>27</v>
      </c>
      <c r="I3425" s="3">
        <v>5</v>
      </c>
      <c r="J3425" s="3">
        <v>-82.37124</v>
      </c>
      <c r="K3425" s="3">
        <v>42.95808</v>
      </c>
      <c r="L3425" s="3" t="s">
        <v>16324</v>
      </c>
      <c r="M3425" s="3"/>
      <c r="N3425" s="3"/>
      <c r="O3425" s="3"/>
      <c r="P3425" s="3"/>
      <c r="Q3425" s="3" t="s">
        <v>29</v>
      </c>
      <c r="R3425" s="3" t="s">
        <v>30</v>
      </c>
      <c r="S3425" s="3"/>
      <c r="T3425" s="3"/>
      <c r="U3425" s="7">
        <v>45519.0194791667</v>
      </c>
      <c r="V3425" s="7">
        <v>45749.3959606482</v>
      </c>
      <c r="W3425" s="3"/>
    </row>
    <row r="3426" ht="15.05" spans="1:23">
      <c r="A3426" s="4" t="str">
        <f t="array" ref="A3426">IF(SUM(--ISNUMBER(SEARCH({", AB ",", BC ",", MB ",", NB ",", NL ",", NS ",", NT ",", NU ",", ON ",", PE ",", QC ",", SK ",", YT "},UPPER(C3426))))&gt;0,"Canada","USA")</f>
        <v>Canada</v>
      </c>
      <c r="B3426" s="3" t="s">
        <v>16319</v>
      </c>
      <c r="C3426" s="3" t="s">
        <v>16320</v>
      </c>
      <c r="D3426" s="3" t="s">
        <v>16321</v>
      </c>
      <c r="E3426" s="3" t="s">
        <v>16321</v>
      </c>
      <c r="F3426" s="3" t="s">
        <v>62</v>
      </c>
      <c r="G3426" s="3" t="s">
        <v>27</v>
      </c>
      <c r="H3426" s="3" t="s">
        <v>27</v>
      </c>
      <c r="I3426" s="3">
        <v>5</v>
      </c>
      <c r="J3426" s="3">
        <v>-82.37132</v>
      </c>
      <c r="K3426" s="3">
        <v>42.95819</v>
      </c>
      <c r="L3426" s="3" t="s">
        <v>16324</v>
      </c>
      <c r="M3426" s="3"/>
      <c r="N3426" s="3"/>
      <c r="O3426" s="3"/>
      <c r="P3426" s="3"/>
      <c r="Q3426" s="3" t="s">
        <v>29</v>
      </c>
      <c r="R3426" s="3" t="s">
        <v>30</v>
      </c>
      <c r="S3426" s="3"/>
      <c r="T3426" s="3"/>
      <c r="U3426" s="7">
        <v>45518.2013310185</v>
      </c>
      <c r="V3426" s="7">
        <v>45852.4667476852</v>
      </c>
      <c r="W3426" s="3"/>
    </row>
    <row r="3427" ht="15.05" spans="1:23">
      <c r="A3427" s="4" t="str">
        <f t="array" ref="A3427">IF(SUM(--ISNUMBER(SEARCH({", AB ",", BC ",", MB ",", NB ",", NL ",", NS ",", NT ",", NU ",", ON ",", PE ",", QC ",", SK ",", YT "},UPPER(C3427))))&gt;0,"Canada","USA")</f>
        <v>Canada</v>
      </c>
      <c r="B3427" s="3" t="s">
        <v>16325</v>
      </c>
      <c r="C3427" s="3" t="s">
        <v>16326</v>
      </c>
      <c r="D3427" s="3" t="s">
        <v>16327</v>
      </c>
      <c r="E3427" s="3" t="s">
        <v>16328</v>
      </c>
      <c r="F3427" s="3" t="s">
        <v>16329</v>
      </c>
      <c r="G3427" s="3" t="s">
        <v>27</v>
      </c>
      <c r="H3427" s="3" t="s">
        <v>27</v>
      </c>
      <c r="I3427" s="3">
        <v>3</v>
      </c>
      <c r="J3427" s="3">
        <v>-122.695193</v>
      </c>
      <c r="K3427" s="3">
        <v>49.0647029</v>
      </c>
      <c r="L3427" s="3"/>
      <c r="M3427" s="3"/>
      <c r="N3427" s="3"/>
      <c r="O3427" s="3"/>
      <c r="P3427" s="3"/>
      <c r="Q3427" s="3" t="s">
        <v>29</v>
      </c>
      <c r="R3427" s="3" t="s">
        <v>30</v>
      </c>
      <c r="S3427" s="3"/>
      <c r="T3427" s="3"/>
      <c r="U3427" s="7">
        <v>45541.7670949074</v>
      </c>
      <c r="V3427" s="7">
        <v>45821.5831018519</v>
      </c>
      <c r="W3427" s="3"/>
    </row>
    <row r="3428" ht="15.05" spans="1:23">
      <c r="A3428" s="4" t="str">
        <f t="array" ref="A3428">IF(SUM(--ISNUMBER(SEARCH({", AB ",", BC ",", MB ",", NB ",", NL ",", NS ",", NT ",", NU ",", ON ",", PE ",", QC ",", SK ",", YT "},UPPER(C3428))))&gt;0,"Canada","USA")</f>
        <v>Canada</v>
      </c>
      <c r="B3428" s="3" t="s">
        <v>16330</v>
      </c>
      <c r="C3428" s="3" t="s">
        <v>16331</v>
      </c>
      <c r="D3428" s="3" t="s">
        <v>16332</v>
      </c>
      <c r="E3428" s="3" t="s">
        <v>16333</v>
      </c>
      <c r="F3428" s="3"/>
      <c r="G3428" s="3" t="s">
        <v>27</v>
      </c>
      <c r="H3428" s="3" t="s">
        <v>27</v>
      </c>
      <c r="I3428" s="3">
        <v>5</v>
      </c>
      <c r="J3428" s="3">
        <v>-80.48879</v>
      </c>
      <c r="K3428" s="3">
        <v>43.44175</v>
      </c>
      <c r="L3428" s="3" t="s">
        <v>16334</v>
      </c>
      <c r="M3428" s="3"/>
      <c r="N3428" s="3"/>
      <c r="O3428" s="3"/>
      <c r="P3428" s="3"/>
      <c r="Q3428" s="3" t="s">
        <v>29</v>
      </c>
      <c r="R3428" s="3" t="s">
        <v>30</v>
      </c>
      <c r="S3428" s="3"/>
      <c r="T3428" s="3"/>
      <c r="U3428" s="7">
        <v>45519.0168171296</v>
      </c>
      <c r="V3428" s="7">
        <v>45852.4662847222</v>
      </c>
      <c r="W3428" s="3"/>
    </row>
    <row r="3429" ht="15.05" spans="1:23">
      <c r="A3429" s="4" t="str">
        <f t="array" ref="A3429">IF(SUM(--ISNUMBER(SEARCH({", AB ",", BC ",", MB ",", NB ",", NL ",", NS ",", NT ",", NU ",", ON ",", PE ",", QC ",", SK ",", YT "},UPPER(C3429))))&gt;0,"Canada","USA")</f>
        <v>Canada</v>
      </c>
      <c r="B3429" s="3" t="s">
        <v>16330</v>
      </c>
      <c r="C3429" s="3" t="s">
        <v>16331</v>
      </c>
      <c r="D3429" s="3" t="s">
        <v>16332</v>
      </c>
      <c r="E3429" s="3" t="s">
        <v>16335</v>
      </c>
      <c r="F3429" s="3" t="s">
        <v>62</v>
      </c>
      <c r="G3429" s="3" t="s">
        <v>27</v>
      </c>
      <c r="H3429" s="3" t="s">
        <v>27</v>
      </c>
      <c r="I3429" s="3">
        <v>5</v>
      </c>
      <c r="J3429" s="3">
        <v>-80.48876</v>
      </c>
      <c r="K3429" s="3">
        <v>43.44175</v>
      </c>
      <c r="L3429" s="3" t="s">
        <v>16334</v>
      </c>
      <c r="M3429" s="3"/>
      <c r="N3429" s="3"/>
      <c r="O3429" s="3"/>
      <c r="P3429" s="3"/>
      <c r="Q3429" s="3" t="s">
        <v>29</v>
      </c>
      <c r="R3429" s="3" t="s">
        <v>30</v>
      </c>
      <c r="S3429" s="3"/>
      <c r="T3429" s="3"/>
      <c r="U3429" s="7">
        <v>45518.1986689815</v>
      </c>
      <c r="V3429" s="7">
        <v>45852.4661458333</v>
      </c>
      <c r="W3429" s="3"/>
    </row>
    <row r="3430" ht="15.05" spans="1:23">
      <c r="A3430" s="4" t="str">
        <f t="array" ref="A3430">IF(SUM(--ISNUMBER(SEARCH({", AB ",", BC ",", MB ",", NB ",", NL ",", NS ",", NT ",", NU ",", ON ",", PE ",", QC ",", SK ",", YT "},UPPER(C3430))))&gt;0,"Canada","USA")</f>
        <v>Canada</v>
      </c>
      <c r="B3430" s="3" t="s">
        <v>16336</v>
      </c>
      <c r="C3430" s="3" t="s">
        <v>16337</v>
      </c>
      <c r="D3430" s="3" t="s">
        <v>16338</v>
      </c>
      <c r="E3430" s="3" t="s">
        <v>16339</v>
      </c>
      <c r="F3430" s="3" t="s">
        <v>16340</v>
      </c>
      <c r="G3430" s="3" t="s">
        <v>27</v>
      </c>
      <c r="H3430" s="3" t="s">
        <v>91</v>
      </c>
      <c r="I3430" s="3">
        <v>2</v>
      </c>
      <c r="J3430" s="3">
        <v>-73.92896</v>
      </c>
      <c r="K3430" s="3">
        <v>45.56231</v>
      </c>
      <c r="L3430" s="3"/>
      <c r="M3430" s="3"/>
      <c r="N3430" s="3"/>
      <c r="O3430" s="3"/>
      <c r="P3430" s="3"/>
      <c r="Q3430" s="3" t="s">
        <v>29</v>
      </c>
      <c r="R3430" s="3" t="s">
        <v>30</v>
      </c>
      <c r="S3430" s="3"/>
      <c r="T3430" s="3"/>
      <c r="U3430" s="7">
        <v>45518.9842476852</v>
      </c>
      <c r="V3430" s="7">
        <v>45855.6084490741</v>
      </c>
      <c r="W3430" s="3"/>
    </row>
    <row r="3431" ht="15.05" spans="1:23">
      <c r="A3431" s="4" t="str">
        <f t="array" ref="A3431">IF(SUM(--ISNUMBER(SEARCH({", AB ",", BC ",", MB ",", NB ",", NL ",", NS ",", NT ",", NU ",", ON ",", PE ",", QC ",", SK ",", YT "},UPPER(C3431))))&gt;0,"Canada","USA")</f>
        <v>Canada</v>
      </c>
      <c r="B3431" s="3" t="s">
        <v>16336</v>
      </c>
      <c r="C3431" s="3" t="s">
        <v>16337</v>
      </c>
      <c r="D3431" s="3" t="s">
        <v>16338</v>
      </c>
      <c r="E3431" s="3" t="s">
        <v>16339</v>
      </c>
      <c r="F3431" s="3" t="s">
        <v>16340</v>
      </c>
      <c r="G3431" s="3" t="s">
        <v>27</v>
      </c>
      <c r="H3431" s="3" t="s">
        <v>91</v>
      </c>
      <c r="I3431" s="3">
        <v>2</v>
      </c>
      <c r="J3431" s="3">
        <v>-73.92905</v>
      </c>
      <c r="K3431" s="3">
        <v>45.56249</v>
      </c>
      <c r="L3431" s="3"/>
      <c r="M3431" s="3"/>
      <c r="N3431" s="3"/>
      <c r="O3431" s="3"/>
      <c r="P3431" s="3"/>
      <c r="Q3431" s="3" t="s">
        <v>29</v>
      </c>
      <c r="R3431" s="3" t="s">
        <v>30</v>
      </c>
      <c r="S3431" s="3"/>
      <c r="T3431" s="3"/>
      <c r="U3431" s="7">
        <v>45518.1692708333</v>
      </c>
      <c r="V3431" s="7">
        <v>45588.6688078704</v>
      </c>
      <c r="W3431" s="3"/>
    </row>
    <row r="3432" ht="15.05" spans="1:23">
      <c r="A3432" s="4" t="str">
        <f t="array" ref="A3432">IF(SUM(--ISNUMBER(SEARCH({", AB ",", BC ",", MB ",", NB ",", NL ",", NS ",", NT ",", NU ",", ON ",", PE ",", QC ",", SK ",", YT "},UPPER(C3432))))&gt;0,"Canada","USA")</f>
        <v>Canada</v>
      </c>
      <c r="B3432" s="3" t="s">
        <v>16341</v>
      </c>
      <c r="C3432" s="3" t="s">
        <v>16342</v>
      </c>
      <c r="D3432" s="3" t="s">
        <v>16343</v>
      </c>
      <c r="E3432" s="3" t="s">
        <v>16344</v>
      </c>
      <c r="F3432" s="3" t="s">
        <v>3894</v>
      </c>
      <c r="G3432" s="3" t="s">
        <v>27</v>
      </c>
      <c r="H3432" s="3" t="s">
        <v>91</v>
      </c>
      <c r="I3432" s="3">
        <v>5</v>
      </c>
      <c r="J3432" s="3">
        <v>-71.23297</v>
      </c>
      <c r="K3432" s="3">
        <v>46.64158</v>
      </c>
      <c r="L3432" s="3" t="s">
        <v>16345</v>
      </c>
      <c r="M3432" s="3"/>
      <c r="N3432" s="3"/>
      <c r="O3432" s="3"/>
      <c r="P3432" s="3"/>
      <c r="Q3432" s="3" t="s">
        <v>29</v>
      </c>
      <c r="R3432" s="3" t="s">
        <v>30</v>
      </c>
      <c r="S3432" s="3"/>
      <c r="T3432" s="3"/>
      <c r="U3432" s="7">
        <v>45518.9814930556</v>
      </c>
      <c r="V3432" s="7">
        <v>45783.6210300926</v>
      </c>
      <c r="W3432" s="3"/>
    </row>
    <row r="3433" ht="15.05" spans="1:23">
      <c r="A3433" s="4" t="str">
        <f t="array" ref="A3433">IF(SUM(--ISNUMBER(SEARCH({", AB ",", BC ",", MB ",", NB ",", NL ",", NS ",", NT ",", NU ",", ON ",", PE ",", QC ",", SK ",", YT "},UPPER(C3433))))&gt;0,"Canada","USA")</f>
        <v>Canada</v>
      </c>
      <c r="B3433" s="3" t="s">
        <v>16346</v>
      </c>
      <c r="C3433" s="3" t="s">
        <v>16347</v>
      </c>
      <c r="D3433" s="3" t="s">
        <v>16348</v>
      </c>
      <c r="E3433" s="3" t="s">
        <v>16349</v>
      </c>
      <c r="F3433" s="3" t="s">
        <v>16350</v>
      </c>
      <c r="G3433" s="3" t="s">
        <v>27</v>
      </c>
      <c r="H3433" s="3" t="s">
        <v>91</v>
      </c>
      <c r="I3433" s="3">
        <v>5</v>
      </c>
      <c r="J3433" s="3">
        <v>-123.13025</v>
      </c>
      <c r="K3433" s="3">
        <v>49.27816</v>
      </c>
      <c r="L3433" s="3" t="s">
        <v>16351</v>
      </c>
      <c r="M3433" s="3">
        <v>0</v>
      </c>
      <c r="N3433" s="3">
        <v>0</v>
      </c>
      <c r="O3433" s="3">
        <v>0</v>
      </c>
      <c r="P3433" s="3">
        <v>0</v>
      </c>
      <c r="Q3433" s="3" t="s">
        <v>29</v>
      </c>
      <c r="R3433" s="3" t="s">
        <v>30</v>
      </c>
      <c r="S3433" s="3"/>
      <c r="T3433" s="3"/>
      <c r="U3433" s="7">
        <v>45617.5157407407</v>
      </c>
      <c r="V3433" s="7">
        <v>45709.6765162037</v>
      </c>
      <c r="W3433" s="3"/>
    </row>
    <row r="3434" ht="15.05" spans="1:23">
      <c r="A3434" s="4" t="str">
        <f t="array" ref="A3434">IF(SUM(--ISNUMBER(SEARCH({", AB ",", BC ",", MB ",", NB ",", NL ",", NS ",", NT ",", NU ",", ON ",", PE ",", QC ",", SK ",", YT "},UPPER(C3434))))&gt;0,"Canada","USA")</f>
        <v>Canada</v>
      </c>
      <c r="B3434" s="3" t="s">
        <v>16352</v>
      </c>
      <c r="C3434" s="3" t="s">
        <v>16353</v>
      </c>
      <c r="D3434" s="3" t="s">
        <v>16354</v>
      </c>
      <c r="E3434" s="3" t="s">
        <v>16355</v>
      </c>
      <c r="F3434" s="3"/>
      <c r="G3434" s="3" t="s">
        <v>27</v>
      </c>
      <c r="H3434" s="3" t="s">
        <v>27</v>
      </c>
      <c r="I3434" s="3">
        <v>5</v>
      </c>
      <c r="J3434" s="3">
        <v>-64.9818370024509</v>
      </c>
      <c r="K3434" s="8" t="s">
        <v>16356</v>
      </c>
      <c r="L3434" s="3" t="s">
        <v>16357</v>
      </c>
      <c r="M3434" s="3">
        <v>0</v>
      </c>
      <c r="N3434" s="3">
        <v>0</v>
      </c>
      <c r="O3434" s="3">
        <v>0</v>
      </c>
      <c r="P3434" s="3">
        <v>0</v>
      </c>
      <c r="Q3434" s="3" t="s">
        <v>29</v>
      </c>
      <c r="R3434" s="3" t="s">
        <v>30</v>
      </c>
      <c r="S3434" s="3"/>
      <c r="T3434" s="3"/>
      <c r="U3434" s="7">
        <v>45832.4506828704</v>
      </c>
      <c r="V3434" s="7">
        <v>45882.4800115741</v>
      </c>
      <c r="W3434" s="3"/>
    </row>
    <row r="3435" ht="15.05" spans="1:23">
      <c r="A3435" s="4" t="str">
        <f t="array" ref="A3435">IF(SUM(--ISNUMBER(SEARCH({", AB ",", BC ",", MB ",", NB ",", NL ",", NS ",", NT ",", NU ",", ON ",", PE ",", QC ",", SK ",", YT "},UPPER(C3435))))&gt;0,"Canada","USA")</f>
        <v>Canada</v>
      </c>
      <c r="B3435" s="3" t="s">
        <v>16358</v>
      </c>
      <c r="C3435" s="3" t="s">
        <v>16359</v>
      </c>
      <c r="D3435" s="3" t="s">
        <v>15797</v>
      </c>
      <c r="E3435" s="3" t="s">
        <v>16360</v>
      </c>
      <c r="F3435" s="3" t="s">
        <v>16361</v>
      </c>
      <c r="G3435" s="3" t="s">
        <v>27</v>
      </c>
      <c r="H3435" s="3" t="s">
        <v>91</v>
      </c>
      <c r="I3435" s="3">
        <v>1</v>
      </c>
      <c r="J3435" s="3">
        <v>-71.32233</v>
      </c>
      <c r="K3435" s="3">
        <v>46.78644</v>
      </c>
      <c r="L3435" s="3" t="s">
        <v>15800</v>
      </c>
      <c r="M3435" s="3">
        <v>98</v>
      </c>
      <c r="N3435" s="3">
        <v>40</v>
      </c>
      <c r="O3435" s="3">
        <v>0</v>
      </c>
      <c r="P3435" s="3">
        <v>0</v>
      </c>
      <c r="Q3435" s="3" t="s">
        <v>29</v>
      </c>
      <c r="R3435" s="3" t="s">
        <v>30</v>
      </c>
      <c r="S3435" s="3"/>
      <c r="T3435" s="3"/>
      <c r="U3435" s="7">
        <v>45716.3576967593</v>
      </c>
      <c r="V3435" s="7">
        <v>45852.397349537</v>
      </c>
      <c r="W3435" s="3"/>
    </row>
    <row r="3436" ht="15.05" spans="1:23">
      <c r="A3436" s="4" t="str">
        <f t="array" ref="A3436">IF(SUM(--ISNUMBER(SEARCH({", AB ",", BC ",", MB ",", NB ",", NL ",", NS ",", NT ",", NU ",", ON ",", PE ",", QC ",", SK ",", YT "},UPPER(C3436))))&gt;0,"Canada","USA")</f>
        <v>Canada</v>
      </c>
      <c r="B3436" s="3" t="s">
        <v>16362</v>
      </c>
      <c r="C3436" s="3" t="s">
        <v>16363</v>
      </c>
      <c r="D3436" s="3" t="s">
        <v>16364</v>
      </c>
      <c r="E3436" s="3" t="s">
        <v>3728</v>
      </c>
      <c r="F3436" s="3"/>
      <c r="G3436" s="3" t="s">
        <v>27</v>
      </c>
      <c r="H3436" s="3" t="s">
        <v>91</v>
      </c>
      <c r="I3436" s="3">
        <v>5</v>
      </c>
      <c r="J3436" s="3">
        <v>-74.23914</v>
      </c>
      <c r="K3436" s="3">
        <v>46.03993</v>
      </c>
      <c r="L3436" s="3"/>
      <c r="M3436" s="3"/>
      <c r="N3436" s="3"/>
      <c r="O3436" s="3"/>
      <c r="P3436" s="3"/>
      <c r="Q3436" s="3" t="s">
        <v>29</v>
      </c>
      <c r="R3436" s="3" t="s">
        <v>30</v>
      </c>
      <c r="S3436" s="3"/>
      <c r="T3436" s="3"/>
      <c r="U3436" s="7">
        <v>45518.1481481481</v>
      </c>
      <c r="V3436" s="7">
        <v>45827.6495717593</v>
      </c>
      <c r="W3436" s="3"/>
    </row>
    <row r="3437" ht="15.05" spans="1:23">
      <c r="A3437" s="4" t="str">
        <f t="array" ref="A3437">IF(SUM(--ISNUMBER(SEARCH({", AB ",", BC ",", MB ",", NB ",", NL ",", NS ",", NT ",", NU ",", ON ",", PE ",", QC ",", SK ",", YT "},UPPER(C3437))))&gt;0,"Canada","USA")</f>
        <v>Canada</v>
      </c>
      <c r="B3437" s="3" t="s">
        <v>16365</v>
      </c>
      <c r="C3437" s="3" t="s">
        <v>16366</v>
      </c>
      <c r="D3437" s="3" t="s">
        <v>16367</v>
      </c>
      <c r="E3437" s="3" t="s">
        <v>16368</v>
      </c>
      <c r="F3437" s="3"/>
      <c r="G3437" s="3" t="s">
        <v>27</v>
      </c>
      <c r="H3437" s="3" t="s">
        <v>27</v>
      </c>
      <c r="I3437" s="3">
        <v>5</v>
      </c>
      <c r="J3437" s="3">
        <v>-113.61128</v>
      </c>
      <c r="K3437" s="3">
        <v>53.64249</v>
      </c>
      <c r="L3437" s="3" t="s">
        <v>16369</v>
      </c>
      <c r="M3437" s="3">
        <v>0</v>
      </c>
      <c r="N3437" s="3">
        <v>0</v>
      </c>
      <c r="O3437" s="3">
        <v>0</v>
      </c>
      <c r="P3437" s="3">
        <v>0</v>
      </c>
      <c r="Q3437" s="3" t="s">
        <v>29</v>
      </c>
      <c r="R3437" s="3" t="s">
        <v>30</v>
      </c>
      <c r="S3437" s="3"/>
      <c r="T3437" s="3"/>
      <c r="U3437" s="7">
        <v>45588.4781018519</v>
      </c>
      <c r="V3437" s="7">
        <v>45709.6731481481</v>
      </c>
      <c r="W3437" s="3"/>
    </row>
    <row r="3438" ht="15.05" spans="1:23">
      <c r="A3438" s="4" t="str">
        <f t="array" ref="A3438">IF(SUM(--ISNUMBER(SEARCH({", AB ",", BC ",", MB ",", NB ",", NL ",", NS ",", NT ",", NU ",", ON ",", PE ",", QC ",", SK ",", YT "},UPPER(C3438))))&gt;0,"Canada","USA")</f>
        <v>Canada</v>
      </c>
      <c r="B3438" s="3" t="s">
        <v>16370</v>
      </c>
      <c r="C3438" s="3" t="s">
        <v>16371</v>
      </c>
      <c r="D3438" s="3" t="s">
        <v>16372</v>
      </c>
      <c r="E3438" s="3" t="s">
        <v>16373</v>
      </c>
      <c r="F3438" s="3" t="s">
        <v>16374</v>
      </c>
      <c r="G3438" s="3" t="s">
        <v>27</v>
      </c>
      <c r="H3438" s="3" t="s">
        <v>91</v>
      </c>
      <c r="I3438" s="3">
        <v>5</v>
      </c>
      <c r="J3438" s="3">
        <v>-63.654</v>
      </c>
      <c r="K3438" s="3">
        <v>44.75782</v>
      </c>
      <c r="L3438" s="3" t="s">
        <v>16375</v>
      </c>
      <c r="M3438" s="3">
        <v>0</v>
      </c>
      <c r="N3438" s="3">
        <v>0</v>
      </c>
      <c r="O3438" s="3">
        <v>0</v>
      </c>
      <c r="P3438" s="3">
        <v>0</v>
      </c>
      <c r="Q3438" s="3" t="s">
        <v>29</v>
      </c>
      <c r="R3438" s="3" t="s">
        <v>30</v>
      </c>
      <c r="S3438" s="3"/>
      <c r="T3438" s="3"/>
      <c r="U3438" s="7">
        <v>45617.4721412037</v>
      </c>
      <c r="V3438" s="7">
        <v>45709.6761111111</v>
      </c>
      <c r="W3438" s="3"/>
    </row>
    <row r="3439" ht="15.05" spans="1:23">
      <c r="A3439" s="4" t="str">
        <f t="array" ref="A3439">IF(SUM(--ISNUMBER(SEARCH({", AB ",", BC ",", MB ",", NB ",", NL ",", NS ",", NT ",", NU ",", ON ",", PE ",", QC ",", SK ",", YT "},UPPER(C3439))))&gt;0,"Canada","USA")</f>
        <v>Canada</v>
      </c>
      <c r="B3439" s="3" t="s">
        <v>16376</v>
      </c>
      <c r="C3439" s="3" t="s">
        <v>16377</v>
      </c>
      <c r="D3439" s="3" t="s">
        <v>16378</v>
      </c>
      <c r="E3439" s="3" t="s">
        <v>16379</v>
      </c>
      <c r="F3439" s="3" t="s">
        <v>16380</v>
      </c>
      <c r="G3439" s="3" t="s">
        <v>27</v>
      </c>
      <c r="H3439" s="3" t="s">
        <v>27</v>
      </c>
      <c r="I3439" s="3">
        <v>5</v>
      </c>
      <c r="J3439" s="3">
        <v>-69.467</v>
      </c>
      <c r="K3439" s="3">
        <v>47.783</v>
      </c>
      <c r="L3439" s="3" t="s">
        <v>16381</v>
      </c>
      <c r="M3439" s="3"/>
      <c r="N3439" s="3"/>
      <c r="O3439" s="3"/>
      <c r="P3439" s="3"/>
      <c r="Q3439" s="3" t="s">
        <v>29</v>
      </c>
      <c r="R3439" s="3" t="s">
        <v>30</v>
      </c>
      <c r="S3439" s="3"/>
      <c r="T3439" s="3"/>
      <c r="U3439" s="7">
        <v>45518.1332523148</v>
      </c>
      <c r="V3439" s="7">
        <v>45709.6546643519</v>
      </c>
      <c r="W3439" s="3"/>
    </row>
    <row r="3440" ht="15.05" spans="1:23">
      <c r="A3440" s="4" t="str">
        <f t="array" ref="A3440">IF(SUM(--ISNUMBER(SEARCH({", AB ",", BC ",", MB ",", NB ",", NL ",", NS ",", NT ",", NU ",", ON ",", PE ",", QC ",", SK ",", YT "},UPPER(C3440))))&gt;0,"Canada","USA")</f>
        <v>Canada</v>
      </c>
      <c r="B3440" s="3" t="s">
        <v>16382</v>
      </c>
      <c r="C3440" s="3" t="s">
        <v>16383</v>
      </c>
      <c r="D3440" s="3" t="s">
        <v>16384</v>
      </c>
      <c r="E3440" s="3" t="s">
        <v>16385</v>
      </c>
      <c r="F3440" s="3" t="s">
        <v>16386</v>
      </c>
      <c r="G3440" s="3" t="s">
        <v>27</v>
      </c>
      <c r="H3440" s="3" t="s">
        <v>27</v>
      </c>
      <c r="I3440" s="3">
        <v>5</v>
      </c>
      <c r="J3440" s="3">
        <v>-120.359</v>
      </c>
      <c r="K3440" s="3">
        <v>50.663</v>
      </c>
      <c r="L3440" s="3"/>
      <c r="M3440" s="3"/>
      <c r="N3440" s="3"/>
      <c r="O3440" s="3"/>
      <c r="P3440" s="3"/>
      <c r="Q3440" s="3" t="s">
        <v>29</v>
      </c>
      <c r="R3440" s="3" t="s">
        <v>30</v>
      </c>
      <c r="S3440" s="3"/>
      <c r="T3440" s="3"/>
      <c r="U3440" s="7">
        <v>45518.131712963</v>
      </c>
      <c r="V3440" s="7">
        <v>45776.6523726852</v>
      </c>
      <c r="W3440" s="3"/>
    </row>
    <row r="3441" ht="15.05" spans="1:23">
      <c r="A3441" s="4" t="str">
        <f t="array" ref="A3441">IF(SUM(--ISNUMBER(SEARCH({", AB ",", BC ",", MB ",", NB ",", NL ",", NS ",", NT ",", NU ",", ON ",", PE ",", QC ",", SK ",", YT "},UPPER(C3441))))&gt;0,"Canada","USA")</f>
        <v>Canada</v>
      </c>
      <c r="B3441" s="3" t="s">
        <v>16387</v>
      </c>
      <c r="C3441" s="3" t="s">
        <v>16388</v>
      </c>
      <c r="D3441" s="3" t="s">
        <v>16389</v>
      </c>
      <c r="E3441" s="3" t="s">
        <v>16390</v>
      </c>
      <c r="F3441" s="3"/>
      <c r="G3441" s="3" t="s">
        <v>27</v>
      </c>
      <c r="H3441" s="3" t="s">
        <v>27</v>
      </c>
      <c r="I3441" s="3">
        <v>5</v>
      </c>
      <c r="J3441" s="3">
        <v>-102.4318</v>
      </c>
      <c r="K3441" s="3">
        <v>51.2113</v>
      </c>
      <c r="L3441" s="3" t="s">
        <v>16391</v>
      </c>
      <c r="M3441" s="3">
        <v>0</v>
      </c>
      <c r="N3441" s="3">
        <v>0</v>
      </c>
      <c r="O3441" s="3">
        <v>0</v>
      </c>
      <c r="P3441" s="3">
        <v>0</v>
      </c>
      <c r="Q3441" s="3" t="s">
        <v>29</v>
      </c>
      <c r="R3441" s="3" t="s">
        <v>30</v>
      </c>
      <c r="S3441" s="3"/>
      <c r="T3441" s="3"/>
      <c r="U3441" s="7">
        <v>45695.539212963</v>
      </c>
      <c r="V3441" s="7">
        <v>45730.3724652778</v>
      </c>
      <c r="W3441" s="3"/>
    </row>
    <row r="3442" ht="15.05" spans="1:23">
      <c r="A3442" s="4" t="str">
        <f t="array" ref="A3442">IF(SUM(--ISNUMBER(SEARCH({", AB ",", BC ",", MB ",", NB ",", NL ",", NS ",", NT ",", NU ",", ON ",", PE ",", QC ",", SK ",", YT "},UPPER(C3442))))&gt;0,"Canada","USA")</f>
        <v>Canada</v>
      </c>
      <c r="B3442" s="3" t="s">
        <v>16392</v>
      </c>
      <c r="C3442" s="3" t="s">
        <v>16393</v>
      </c>
      <c r="D3442" s="3" t="s">
        <v>16394</v>
      </c>
      <c r="E3442" s="3" t="s">
        <v>16395</v>
      </c>
      <c r="F3442" s="3"/>
      <c r="G3442" s="3" t="s">
        <v>27</v>
      </c>
      <c r="H3442" s="3" t="s">
        <v>91</v>
      </c>
      <c r="I3442" s="3">
        <v>5</v>
      </c>
      <c r="J3442" s="3">
        <v>-78.611</v>
      </c>
      <c r="K3442" s="3">
        <v>43.974</v>
      </c>
      <c r="L3442" s="3"/>
      <c r="M3442" s="3"/>
      <c r="N3442" s="3"/>
      <c r="O3442" s="3"/>
      <c r="P3442" s="3"/>
      <c r="Q3442" s="3" t="s">
        <v>29</v>
      </c>
      <c r="R3442" s="3" t="s">
        <v>30</v>
      </c>
      <c r="S3442" s="3"/>
      <c r="T3442" s="3"/>
      <c r="U3442" s="7">
        <v>45518.1296412037</v>
      </c>
      <c r="V3442" s="7">
        <v>45574.4996875</v>
      </c>
      <c r="W3442" s="3"/>
    </row>
    <row r="3443" ht="15.05" spans="1:23">
      <c r="A3443" s="4" t="str">
        <f t="array" ref="A3443">IF(SUM(--ISNUMBER(SEARCH({", AB ",", BC ",", MB ",", NB ",", NL ",", NS ",", NT ",", NU ",", ON ",", PE ",", QC ",", SK ",", YT "},UPPER(C3443))))&gt;0,"Canada","USA")</f>
        <v>Canada</v>
      </c>
      <c r="B3443" s="3" t="s">
        <v>16396</v>
      </c>
      <c r="C3443" s="3" t="s">
        <v>16397</v>
      </c>
      <c r="D3443" s="3" t="s">
        <v>16398</v>
      </c>
      <c r="E3443" s="3" t="s">
        <v>16399</v>
      </c>
      <c r="F3443" s="3" t="s">
        <v>16400</v>
      </c>
      <c r="G3443" s="3" t="s">
        <v>27</v>
      </c>
      <c r="H3443" s="3" t="s">
        <v>27</v>
      </c>
      <c r="I3443" s="3">
        <v>5</v>
      </c>
      <c r="J3443" s="3">
        <v>-79.70424</v>
      </c>
      <c r="K3443" s="3">
        <v>44.37126</v>
      </c>
      <c r="L3443" s="3"/>
      <c r="M3443" s="3"/>
      <c r="N3443" s="3"/>
      <c r="O3443" s="3"/>
      <c r="P3443" s="3"/>
      <c r="Q3443" s="3" t="s">
        <v>29</v>
      </c>
      <c r="R3443" s="3" t="s">
        <v>30</v>
      </c>
      <c r="S3443" s="3"/>
      <c r="T3443" s="3"/>
      <c r="U3443" s="7">
        <v>45518.1271643518</v>
      </c>
      <c r="V3443" s="7">
        <v>45588.3842939815</v>
      </c>
      <c r="W3443" s="3"/>
    </row>
    <row r="3444" ht="15.05" spans="1:23">
      <c r="A3444" s="4" t="str">
        <f t="array" ref="A3444">IF(SUM(--ISNUMBER(SEARCH({", AB ",", BC ",", MB ",", NB ",", NL ",", NS ",", NT ",", NU ",", ON ",", PE ",", QC ",", SK ",", YT "},UPPER(C3444))))&gt;0,"Canada","USA")</f>
        <v>Canada</v>
      </c>
      <c r="B3444" s="3" t="s">
        <v>16401</v>
      </c>
      <c r="C3444" s="3" t="s">
        <v>16402</v>
      </c>
      <c r="D3444" s="3" t="s">
        <v>16403</v>
      </c>
      <c r="E3444" s="3" t="s">
        <v>16404</v>
      </c>
      <c r="F3444" s="3"/>
      <c r="G3444" s="3" t="s">
        <v>27</v>
      </c>
      <c r="H3444" s="3" t="s">
        <v>27</v>
      </c>
      <c r="I3444" s="3">
        <v>5</v>
      </c>
      <c r="J3444" s="3">
        <v>-113.362</v>
      </c>
      <c r="K3444" s="3">
        <v>52.98</v>
      </c>
      <c r="L3444" s="3"/>
      <c r="M3444" s="3"/>
      <c r="N3444" s="3"/>
      <c r="O3444" s="3"/>
      <c r="P3444" s="3"/>
      <c r="Q3444" s="3" t="s">
        <v>29</v>
      </c>
      <c r="R3444" s="3" t="s">
        <v>30</v>
      </c>
      <c r="S3444" s="3"/>
      <c r="T3444" s="3"/>
      <c r="U3444" s="7">
        <v>45518.118287037</v>
      </c>
      <c r="V3444" s="7">
        <v>45560.64375</v>
      </c>
      <c r="W3444" s="3"/>
    </row>
    <row r="3445" ht="15.05" spans="1:23">
      <c r="A3445" s="4" t="str">
        <f t="array" ref="A3445">IF(SUM(--ISNUMBER(SEARCH({", AB ",", BC ",", MB ",", NB ",", NL ",", NS ",", NT ",", NU ",", ON ",", PE ",", QC ",", SK ",", YT "},UPPER(C3445))))&gt;0,"Canada","USA")</f>
        <v>Canada</v>
      </c>
      <c r="B3445" s="3" t="s">
        <v>16405</v>
      </c>
      <c r="C3445" s="3" t="s">
        <v>16406</v>
      </c>
      <c r="D3445" s="3" t="s">
        <v>16407</v>
      </c>
      <c r="E3445" s="3" t="s">
        <v>16408</v>
      </c>
      <c r="F3445" s="3" t="s">
        <v>16409</v>
      </c>
      <c r="G3445" s="3" t="s">
        <v>27</v>
      </c>
      <c r="H3445" s="3" t="s">
        <v>27</v>
      </c>
      <c r="I3445" s="3">
        <v>6</v>
      </c>
      <c r="J3445" s="3">
        <v>-79.343</v>
      </c>
      <c r="K3445" s="3">
        <v>43.86</v>
      </c>
      <c r="L3445" s="3"/>
      <c r="M3445" s="3"/>
      <c r="N3445" s="3"/>
      <c r="O3445" s="3"/>
      <c r="P3445" s="3"/>
      <c r="Q3445" s="3" t="s">
        <v>29</v>
      </c>
      <c r="R3445" s="3" t="s">
        <v>30</v>
      </c>
      <c r="S3445" s="3"/>
      <c r="T3445" s="3"/>
      <c r="U3445" s="7">
        <v>45518.1158912037</v>
      </c>
      <c r="V3445" s="7">
        <v>45622.6329282407</v>
      </c>
      <c r="W3445" s="3"/>
    </row>
    <row r="3446" ht="15.05" spans="1:23">
      <c r="A3446" s="4" t="str">
        <f t="array" ref="A3446">IF(SUM(--ISNUMBER(SEARCH({", AB ",", BC ",", MB ",", NB ",", NL ",", NS ",", NT ",", NU ",", ON ",", PE ",", QC ",", SK ",", YT "},UPPER(C3446))))&gt;0,"Canada","USA")</f>
        <v>Canada</v>
      </c>
      <c r="B3446" s="3" t="s">
        <v>16410</v>
      </c>
      <c r="C3446" s="3" t="s">
        <v>16411</v>
      </c>
      <c r="D3446" s="3" t="s">
        <v>16412</v>
      </c>
      <c r="E3446" s="3" t="s">
        <v>330</v>
      </c>
      <c r="F3446" s="3"/>
      <c r="G3446" s="3" t="s">
        <v>27</v>
      </c>
      <c r="H3446" s="3" t="s">
        <v>27</v>
      </c>
      <c r="I3446" s="3">
        <v>5</v>
      </c>
      <c r="J3446" s="3">
        <v>-112.82</v>
      </c>
      <c r="K3446" s="3">
        <v>53.03</v>
      </c>
      <c r="L3446" s="3"/>
      <c r="M3446" s="3"/>
      <c r="N3446" s="3"/>
      <c r="O3446" s="3"/>
      <c r="P3446" s="3"/>
      <c r="Q3446" s="3" t="s">
        <v>29</v>
      </c>
      <c r="R3446" s="3" t="s">
        <v>30</v>
      </c>
      <c r="S3446" s="3"/>
      <c r="T3446" s="3"/>
      <c r="U3446" s="7">
        <v>45518.112662037</v>
      </c>
      <c r="V3446" s="7">
        <v>45560.645150463</v>
      </c>
      <c r="W3446" s="3"/>
    </row>
    <row r="3447" ht="15.05" spans="1:23">
      <c r="A3447" s="4" t="str">
        <f t="array" ref="A3447">IF(SUM(--ISNUMBER(SEARCH({", AB ",", BC ",", MB ",", NB ",", NL ",", NS ",", NT ",", NU ",", ON ",", PE ",", QC ",", SK ",", YT "},UPPER(C3447))))&gt;0,"Canada","USA")</f>
        <v>Canada</v>
      </c>
      <c r="B3447" s="3" t="s">
        <v>16413</v>
      </c>
      <c r="C3447" s="3" t="s">
        <v>16414</v>
      </c>
      <c r="D3447" s="3" t="s">
        <v>16415</v>
      </c>
      <c r="E3447" s="3" t="s">
        <v>16416</v>
      </c>
      <c r="F3447" s="3"/>
      <c r="G3447" s="3" t="s">
        <v>27</v>
      </c>
      <c r="H3447" s="3" t="s">
        <v>27</v>
      </c>
      <c r="I3447" s="3">
        <v>5</v>
      </c>
      <c r="J3447" s="3">
        <v>-79.348</v>
      </c>
      <c r="K3447" s="3">
        <v>43.822</v>
      </c>
      <c r="L3447" s="3" t="s">
        <v>16417</v>
      </c>
      <c r="M3447" s="3"/>
      <c r="N3447" s="3"/>
      <c r="O3447" s="3"/>
      <c r="P3447" s="3"/>
      <c r="Q3447" s="3" t="s">
        <v>29</v>
      </c>
      <c r="R3447" s="3" t="s">
        <v>30</v>
      </c>
      <c r="S3447" s="3"/>
      <c r="T3447" s="3"/>
      <c r="U3447" s="7">
        <v>45518.1103356481</v>
      </c>
      <c r="V3447" s="7">
        <v>45709.65375</v>
      </c>
      <c r="W3447" s="3"/>
    </row>
    <row r="3448" ht="15.05" spans="1:23">
      <c r="A3448" s="4" t="str">
        <f t="array" ref="A3448">IF(SUM(--ISNUMBER(SEARCH({", AB ",", BC ",", MB ",", NB ",", NL ",", NS ",", NT ",", NU ",", ON ",", PE ",", QC ",", SK ",", YT "},UPPER(C3448))))&gt;0,"Canada","USA")</f>
        <v>Canada</v>
      </c>
      <c r="B3448" s="3" t="s">
        <v>16418</v>
      </c>
      <c r="C3448" s="3" t="s">
        <v>16419</v>
      </c>
      <c r="D3448" s="3" t="s">
        <v>16420</v>
      </c>
      <c r="E3448" s="3" t="s">
        <v>16421</v>
      </c>
      <c r="F3448" s="3"/>
      <c r="G3448" s="3" t="s">
        <v>27</v>
      </c>
      <c r="H3448" s="3" t="s">
        <v>27</v>
      </c>
      <c r="I3448" s="3">
        <v>5</v>
      </c>
      <c r="J3448" s="3">
        <v>-81.175216102799</v>
      </c>
      <c r="K3448" s="8" t="s">
        <v>16422</v>
      </c>
      <c r="L3448" s="3"/>
      <c r="M3448" s="3">
        <v>0</v>
      </c>
      <c r="N3448" s="3">
        <v>0</v>
      </c>
      <c r="O3448" s="3">
        <v>0</v>
      </c>
      <c r="P3448" s="3">
        <v>0</v>
      </c>
      <c r="Q3448" s="3" t="s">
        <v>29</v>
      </c>
      <c r="R3448" s="3" t="s">
        <v>30</v>
      </c>
      <c r="S3448" s="3"/>
      <c r="T3448" s="3"/>
      <c r="U3448" s="7">
        <v>45919.3985300926</v>
      </c>
      <c r="V3448" s="7">
        <v>45919.3985300926</v>
      </c>
      <c r="W3448" s="3"/>
    </row>
    <row r="3449" ht="15.05" spans="1:23">
      <c r="A3449" s="4" t="str">
        <f t="array" ref="A3449">IF(SUM(--ISNUMBER(SEARCH({", AB ",", BC ",", MB ",", NB ",", NL ",", NS ",", NT ",", NU ",", ON ",", PE ",", QC ",", SK ",", YT "},UPPER(C3449))))&gt;0,"Canada","USA")</f>
        <v>Canada</v>
      </c>
      <c r="B3449" s="3" t="s">
        <v>16423</v>
      </c>
      <c r="C3449" s="3" t="s">
        <v>16424</v>
      </c>
      <c r="D3449" s="3" t="s">
        <v>16425</v>
      </c>
      <c r="E3449" s="3" t="s">
        <v>16426</v>
      </c>
      <c r="F3449" s="3" t="s">
        <v>16427</v>
      </c>
      <c r="G3449" s="3" t="s">
        <v>27</v>
      </c>
      <c r="H3449" s="3" t="s">
        <v>27</v>
      </c>
      <c r="I3449" s="3">
        <v>1</v>
      </c>
      <c r="J3449" s="3">
        <v>-122.916836171693</v>
      </c>
      <c r="K3449" s="8" t="s">
        <v>16428</v>
      </c>
      <c r="L3449" s="3" t="s">
        <v>16429</v>
      </c>
      <c r="M3449" s="3">
        <v>120</v>
      </c>
      <c r="N3449" s="3">
        <v>120</v>
      </c>
      <c r="O3449" s="3">
        <v>0</v>
      </c>
      <c r="P3449" s="3">
        <v>0</v>
      </c>
      <c r="Q3449" s="3" t="s">
        <v>29</v>
      </c>
      <c r="R3449" s="3" t="s">
        <v>30</v>
      </c>
      <c r="S3449" s="3"/>
      <c r="T3449" s="3"/>
      <c r="U3449" s="7">
        <v>45834.3623958333</v>
      </c>
      <c r="V3449" s="7">
        <v>45918.6709606481</v>
      </c>
      <c r="W3449" s="3"/>
    </row>
    <row r="3450" ht="15.05" spans="1:23">
      <c r="A3450" s="4" t="str">
        <f t="array" ref="A3450">IF(SUM(--ISNUMBER(SEARCH({", AB ",", BC ",", MB ",", NB ",", NL ",", NS ",", NT ",", NU ",", ON ",", PE ",", QC ",", SK ",", YT "},UPPER(C3450))))&gt;0,"Canada","USA")</f>
        <v>Canada</v>
      </c>
      <c r="B3450" s="3" t="s">
        <v>16430</v>
      </c>
      <c r="C3450" s="3" t="s">
        <v>16431</v>
      </c>
      <c r="D3450" s="3" t="s">
        <v>16432</v>
      </c>
      <c r="E3450" s="3" t="s">
        <v>16433</v>
      </c>
      <c r="F3450" s="3"/>
      <c r="G3450" s="3" t="s">
        <v>27</v>
      </c>
      <c r="H3450" s="3" t="s">
        <v>27</v>
      </c>
      <c r="I3450" s="3">
        <v>5</v>
      </c>
      <c r="J3450" s="3">
        <v>-81.1202067999999</v>
      </c>
      <c r="K3450" s="3">
        <v>46.4323159</v>
      </c>
      <c r="L3450" s="3"/>
      <c r="M3450" s="3">
        <v>0</v>
      </c>
      <c r="N3450" s="3">
        <v>0</v>
      </c>
      <c r="O3450" s="3">
        <v>0</v>
      </c>
      <c r="P3450" s="3">
        <v>0</v>
      </c>
      <c r="Q3450" s="3" t="s">
        <v>29</v>
      </c>
      <c r="R3450" s="3" t="s">
        <v>30</v>
      </c>
      <c r="S3450" s="3"/>
      <c r="T3450" s="3"/>
      <c r="U3450" s="7">
        <v>45904.6168981481</v>
      </c>
      <c r="V3450" s="7">
        <v>45910.480625</v>
      </c>
      <c r="W3450" s="3"/>
    </row>
    <row r="3451" ht="15.05" spans="1:23">
      <c r="A3451" s="4" t="str">
        <f t="array" ref="A3451">IF(SUM(--ISNUMBER(SEARCH({", AB ",", BC ",", MB ",", NB ",", NL ",", NS ",", NT ",", NU ",", ON ",", PE ",", QC ",", SK ",", YT "},UPPER(C3451))))&gt;0,"Canada","USA")</f>
        <v>Canada</v>
      </c>
      <c r="B3451" s="3" t="s">
        <v>16434</v>
      </c>
      <c r="C3451" s="3" t="s">
        <v>16435</v>
      </c>
      <c r="D3451" s="3" t="s">
        <v>16436</v>
      </c>
      <c r="E3451" s="3" t="s">
        <v>16437</v>
      </c>
      <c r="F3451" s="3"/>
      <c r="G3451" s="3" t="s">
        <v>27</v>
      </c>
      <c r="H3451" s="3" t="s">
        <v>91</v>
      </c>
      <c r="I3451" s="3">
        <v>5</v>
      </c>
      <c r="J3451" s="3">
        <v>-118.823</v>
      </c>
      <c r="K3451" s="3">
        <v>55.162</v>
      </c>
      <c r="L3451" s="3"/>
      <c r="M3451" s="3"/>
      <c r="N3451" s="3"/>
      <c r="O3451" s="3"/>
      <c r="P3451" s="3"/>
      <c r="Q3451" s="3" t="s">
        <v>29</v>
      </c>
      <c r="R3451" s="3" t="s">
        <v>30</v>
      </c>
      <c r="S3451" s="3"/>
      <c r="T3451" s="3"/>
      <c r="U3451" s="7">
        <v>45518.1080902778</v>
      </c>
      <c r="V3451" s="7">
        <v>45560.6488310185</v>
      </c>
      <c r="W3451" s="3"/>
    </row>
    <row r="3452" ht="15.05" spans="1:23">
      <c r="A3452" s="4" t="str">
        <f t="array" ref="A3452">IF(SUM(--ISNUMBER(SEARCH({", AB ",", BC ",", MB ",", NB ",", NL ",", NS ",", NT ",", NU ",", ON ",", PE ",", QC ",", SK ",", YT "},UPPER(C3452))))&gt;0,"Canada","USA")</f>
        <v>Canada</v>
      </c>
      <c r="B3452" s="3" t="s">
        <v>16438</v>
      </c>
      <c r="C3452" s="3" t="s">
        <v>16439</v>
      </c>
      <c r="D3452" s="3" t="s">
        <v>16440</v>
      </c>
      <c r="E3452" s="3" t="s">
        <v>16441</v>
      </c>
      <c r="F3452" s="3"/>
      <c r="G3452" s="3" t="s">
        <v>27</v>
      </c>
      <c r="H3452" s="3" t="s">
        <v>27</v>
      </c>
      <c r="I3452" s="3">
        <v>5</v>
      </c>
      <c r="J3452" s="3">
        <v>-52.737</v>
      </c>
      <c r="K3452" s="3">
        <v>47.6</v>
      </c>
      <c r="L3452" s="3"/>
      <c r="M3452" s="3"/>
      <c r="N3452" s="3"/>
      <c r="O3452" s="3"/>
      <c r="P3452" s="3"/>
      <c r="Q3452" s="3" t="s">
        <v>29</v>
      </c>
      <c r="R3452" s="3" t="s">
        <v>30</v>
      </c>
      <c r="S3452" s="3"/>
      <c r="T3452" s="3"/>
      <c r="U3452" s="7">
        <v>45518.1065856482</v>
      </c>
      <c r="V3452" s="7">
        <v>45560.6499652778</v>
      </c>
      <c r="W3452" s="3"/>
    </row>
    <row r="3453" ht="15.05" spans="1:23">
      <c r="A3453" s="4" t="str">
        <f t="array" ref="A3453">IF(SUM(--ISNUMBER(SEARCH({", AB ",", BC ",", MB ",", NB ",", NL ",", NS ",", NT ",", NU ",", ON ",", PE ",", QC ",", SK ",", YT "},UPPER(C3453))))&gt;0,"Canada","USA")</f>
        <v>Canada</v>
      </c>
      <c r="B3453" s="3" t="s">
        <v>16442</v>
      </c>
      <c r="C3453" s="3" t="s">
        <v>16443</v>
      </c>
      <c r="D3453" s="3" t="s">
        <v>16444</v>
      </c>
      <c r="E3453" s="3" t="s">
        <v>330</v>
      </c>
      <c r="F3453" s="3"/>
      <c r="G3453" s="3" t="s">
        <v>27</v>
      </c>
      <c r="H3453" s="3" t="s">
        <v>91</v>
      </c>
      <c r="I3453" s="3">
        <v>5</v>
      </c>
      <c r="J3453" s="3">
        <v>-122.609</v>
      </c>
      <c r="K3453" s="3">
        <v>49.224</v>
      </c>
      <c r="L3453" s="3"/>
      <c r="M3453" s="3"/>
      <c r="N3453" s="3"/>
      <c r="O3453" s="3"/>
      <c r="P3453" s="3"/>
      <c r="Q3453" s="3" t="s">
        <v>29</v>
      </c>
      <c r="R3453" s="3" t="s">
        <v>30</v>
      </c>
      <c r="S3453" s="3"/>
      <c r="T3453" s="3"/>
      <c r="U3453" s="7">
        <v>45518.1049652778</v>
      </c>
      <c r="V3453" s="7">
        <v>45798.6341666667</v>
      </c>
      <c r="W3453" s="3"/>
    </row>
    <row r="3454" ht="15.05" spans="1:23">
      <c r="A3454" s="4" t="str">
        <f t="array" ref="A3454">IF(SUM(--ISNUMBER(SEARCH({", AB ",", BC ",", MB ",", NB ",", NL ",", NS ",", NT ",", NU ",", ON ",", PE ",", QC ",", SK ",", YT "},UPPER(C3454))))&gt;0,"Canada","USA")</f>
        <v>Canada</v>
      </c>
      <c r="B3454" s="3" t="s">
        <v>16445</v>
      </c>
      <c r="C3454" s="3" t="s">
        <v>16446</v>
      </c>
      <c r="D3454" s="3" t="s">
        <v>16447</v>
      </c>
      <c r="E3454" s="3" t="s">
        <v>16448</v>
      </c>
      <c r="F3454" s="3"/>
      <c r="G3454" s="3" t="s">
        <v>27</v>
      </c>
      <c r="H3454" s="3" t="s">
        <v>27</v>
      </c>
      <c r="I3454" s="3">
        <v>5</v>
      </c>
      <c r="J3454" s="3">
        <v>-79.78245</v>
      </c>
      <c r="K3454" s="3">
        <v>43.18445</v>
      </c>
      <c r="L3454" s="3" t="s">
        <v>16449</v>
      </c>
      <c r="M3454" s="3"/>
      <c r="N3454" s="3"/>
      <c r="O3454" s="3"/>
      <c r="P3454" s="3"/>
      <c r="Q3454" s="3" t="s">
        <v>29</v>
      </c>
      <c r="R3454" s="3" t="s">
        <v>30</v>
      </c>
      <c r="S3454" s="3"/>
      <c r="T3454" s="3"/>
      <c r="U3454" s="7">
        <v>45569.7091898148</v>
      </c>
      <c r="V3454" s="7">
        <v>45755.6602083333</v>
      </c>
      <c r="W3454" s="3"/>
    </row>
    <row r="3455" ht="15.05" spans="1:23">
      <c r="A3455" s="4" t="str">
        <f t="array" ref="A3455">IF(SUM(--ISNUMBER(SEARCH({", AB ",", BC ",", MB ",", NB ",", NL ",", NS ",", NT ",", NU ",", ON ",", PE ",", QC ",", SK ",", YT "},UPPER(C3455))))&gt;0,"Canada","USA")</f>
        <v>Canada</v>
      </c>
      <c r="B3455" s="3" t="s">
        <v>16450</v>
      </c>
      <c r="C3455" s="3" t="s">
        <v>16451</v>
      </c>
      <c r="D3455" s="3" t="s">
        <v>16452</v>
      </c>
      <c r="E3455" s="3" t="s">
        <v>16453</v>
      </c>
      <c r="F3455" s="3"/>
      <c r="G3455" s="3" t="s">
        <v>27</v>
      </c>
      <c r="H3455" s="3" t="s">
        <v>27</v>
      </c>
      <c r="I3455" s="3">
        <v>5</v>
      </c>
      <c r="J3455" s="3">
        <v>-64.846</v>
      </c>
      <c r="K3455" s="3">
        <v>48.195</v>
      </c>
      <c r="L3455" s="3"/>
      <c r="M3455" s="3"/>
      <c r="N3455" s="3"/>
      <c r="O3455" s="3"/>
      <c r="P3455" s="3"/>
      <c r="Q3455" s="3" t="s">
        <v>29</v>
      </c>
      <c r="R3455" s="3" t="s">
        <v>30</v>
      </c>
      <c r="S3455" s="3"/>
      <c r="T3455" s="3"/>
      <c r="U3455" s="7">
        <v>45518.1024189815</v>
      </c>
      <c r="V3455" s="7">
        <v>45560.6520138889</v>
      </c>
      <c r="W3455" s="3"/>
    </row>
    <row r="3456" ht="15.05" spans="1:23">
      <c r="A3456" s="4" t="str">
        <f t="array" ref="A3456">IF(SUM(--ISNUMBER(SEARCH({", AB ",", BC ",", MB ",", NB ",", NL ",", NS ",", NT ",", NU ",", ON ",", PE ",", QC ",", SK ",", YT "},UPPER(C3456))))&gt;0,"Canada","USA")</f>
        <v>Canada</v>
      </c>
      <c r="B3456" s="3" t="s">
        <v>16454</v>
      </c>
      <c r="C3456" s="3" t="s">
        <v>16446</v>
      </c>
      <c r="D3456" s="3" t="s">
        <v>16455</v>
      </c>
      <c r="E3456" s="3" t="s">
        <v>16456</v>
      </c>
      <c r="F3456" s="3" t="s">
        <v>62</v>
      </c>
      <c r="G3456" s="3" t="s">
        <v>27</v>
      </c>
      <c r="H3456" s="3" t="s">
        <v>27</v>
      </c>
      <c r="I3456" s="3">
        <v>5</v>
      </c>
      <c r="J3456" s="3">
        <v>-79.7825</v>
      </c>
      <c r="K3456" s="3">
        <v>43.18448</v>
      </c>
      <c r="L3456" s="3" t="s">
        <v>16449</v>
      </c>
      <c r="M3456" s="3"/>
      <c r="N3456" s="3"/>
      <c r="O3456" s="3"/>
      <c r="P3456" s="3"/>
      <c r="Q3456" s="3" t="s">
        <v>29</v>
      </c>
      <c r="R3456" s="3" t="s">
        <v>30</v>
      </c>
      <c r="S3456" s="3"/>
      <c r="T3456" s="3"/>
      <c r="U3456" s="7">
        <v>45566.6848958333</v>
      </c>
      <c r="V3456" s="7">
        <v>45713.5537152778</v>
      </c>
      <c r="W3456" s="3"/>
    </row>
    <row r="3457" ht="15.05" spans="1:23">
      <c r="A3457" s="4" t="str">
        <f t="array" ref="A3457">IF(SUM(--ISNUMBER(SEARCH({", AB ",", BC ",", MB ",", NB ",", NL ",", NS ",", NT ",", NU ",", ON ",", PE ",", QC ",", SK ",", YT "},UPPER(C3457))))&gt;0,"Canada","USA")</f>
        <v>Canada</v>
      </c>
      <c r="B3457" s="3" t="s">
        <v>16457</v>
      </c>
      <c r="C3457" s="3" t="s">
        <v>16458</v>
      </c>
      <c r="D3457" s="3" t="s">
        <v>16459</v>
      </c>
      <c r="E3457" s="3" t="s">
        <v>16460</v>
      </c>
      <c r="F3457" s="3" t="s">
        <v>16461</v>
      </c>
      <c r="G3457" s="3" t="s">
        <v>27</v>
      </c>
      <c r="H3457" s="3" t="s">
        <v>91</v>
      </c>
      <c r="I3457" s="3">
        <v>5</v>
      </c>
      <c r="J3457" s="3">
        <v>-89.2454</v>
      </c>
      <c r="K3457" s="3">
        <v>48.41839</v>
      </c>
      <c r="L3457" s="3" t="s">
        <v>16462</v>
      </c>
      <c r="M3457" s="3"/>
      <c r="N3457" s="3"/>
      <c r="O3457" s="3"/>
      <c r="P3457" s="3"/>
      <c r="Q3457" s="3" t="s">
        <v>29</v>
      </c>
      <c r="R3457" s="3" t="s">
        <v>30</v>
      </c>
      <c r="S3457" s="3"/>
      <c r="T3457" s="3"/>
      <c r="U3457" s="7">
        <v>45548.5090162037</v>
      </c>
      <c r="V3457" s="7">
        <v>45709.6671990741</v>
      </c>
      <c r="W3457" s="3"/>
    </row>
    <row r="3458" ht="15.05" spans="1:23">
      <c r="A3458" s="4" t="str">
        <f t="array" ref="A3458">IF(SUM(--ISNUMBER(SEARCH({", AB ",", BC ",", MB ",", NB ",", NL ",", NS ",", NT ",", NU ",", ON ",", PE ",", QC ",", SK ",", YT "},UPPER(C3458))))&gt;0,"Canada","USA")</f>
        <v>Canada</v>
      </c>
      <c r="B3458" s="3" t="s">
        <v>16463</v>
      </c>
      <c r="C3458" s="3" t="s">
        <v>16464</v>
      </c>
      <c r="D3458" s="3">
        <v>6472294328</v>
      </c>
      <c r="E3458" s="3" t="s">
        <v>16465</v>
      </c>
      <c r="F3458" s="3" t="s">
        <v>16466</v>
      </c>
      <c r="G3458" s="3" t="s">
        <v>27</v>
      </c>
      <c r="H3458" s="3" t="s">
        <v>27</v>
      </c>
      <c r="I3458" s="3">
        <v>5</v>
      </c>
      <c r="J3458" s="3">
        <v>-78.8195435</v>
      </c>
      <c r="K3458" s="3">
        <v>43.9127434</v>
      </c>
      <c r="L3458" s="3"/>
      <c r="M3458" s="3">
        <v>0</v>
      </c>
      <c r="N3458" s="3">
        <v>0</v>
      </c>
      <c r="O3458" s="3">
        <v>0</v>
      </c>
      <c r="P3458" s="3">
        <v>0</v>
      </c>
      <c r="Q3458" s="3" t="s">
        <v>29</v>
      </c>
      <c r="R3458" s="3" t="s">
        <v>30</v>
      </c>
      <c r="S3458" s="3"/>
      <c r="T3458" s="3"/>
      <c r="U3458" s="7">
        <v>45853.5216550926</v>
      </c>
      <c r="V3458" s="7">
        <v>45873.6281944444</v>
      </c>
      <c r="W3458" s="3"/>
    </row>
    <row r="3459" ht="15.05" spans="1:23">
      <c r="A3459" s="4" t="str">
        <f t="array" ref="A3459">IF(SUM(--ISNUMBER(SEARCH({", AB ",", BC ",", MB ",", NB ",", NL ",", NS ",", NT ",", NU ",", ON ",", PE ",", QC ",", SK ",", YT "},UPPER(C3459))))&gt;0,"Canada","USA")</f>
        <v>Canada</v>
      </c>
      <c r="B3459" s="3" t="s">
        <v>16463</v>
      </c>
      <c r="C3459" s="3" t="s">
        <v>16467</v>
      </c>
      <c r="D3459" s="3" t="s">
        <v>16468</v>
      </c>
      <c r="E3459" s="3" t="s">
        <v>16465</v>
      </c>
      <c r="F3459" s="3"/>
      <c r="G3459" s="3" t="s">
        <v>27</v>
      </c>
      <c r="H3459" s="3" t="s">
        <v>27</v>
      </c>
      <c r="I3459" s="3">
        <v>5</v>
      </c>
      <c r="J3459" s="3">
        <v>-79.4027394737988</v>
      </c>
      <c r="K3459" s="8" t="s">
        <v>16469</v>
      </c>
      <c r="L3459" s="3" t="s">
        <v>16470</v>
      </c>
      <c r="M3459" s="3">
        <v>100</v>
      </c>
      <c r="N3459" s="3">
        <v>100</v>
      </c>
      <c r="O3459" s="3">
        <v>0</v>
      </c>
      <c r="P3459" s="3">
        <v>0</v>
      </c>
      <c r="Q3459" s="3" t="s">
        <v>29</v>
      </c>
      <c r="R3459" s="3" t="s">
        <v>30</v>
      </c>
      <c r="S3459" s="3"/>
      <c r="T3459" s="3"/>
      <c r="U3459" s="7">
        <v>45792.453900463</v>
      </c>
      <c r="V3459" s="7">
        <v>45812.4499537037</v>
      </c>
      <c r="W3459" s="3"/>
    </row>
    <row r="3460" ht="15.05" spans="1:23">
      <c r="A3460" s="4" t="str">
        <f t="array" ref="A3460">IF(SUM(--ISNUMBER(SEARCH({", AB ",", BC ",", MB ",", NB ",", NL ",", NS ",", NT ",", NU ",", ON ",", PE ",", QC ",", SK ",", YT "},UPPER(C3460))))&gt;0,"Canada","USA")</f>
        <v>Canada</v>
      </c>
      <c r="B3460" s="3" t="s">
        <v>16471</v>
      </c>
      <c r="C3460" s="3" t="s">
        <v>16472</v>
      </c>
      <c r="D3460" s="3" t="s">
        <v>16473</v>
      </c>
      <c r="E3460" s="3" t="s">
        <v>16474</v>
      </c>
      <c r="F3460" s="3"/>
      <c r="G3460" s="3" t="s">
        <v>27</v>
      </c>
      <c r="H3460" s="3" t="s">
        <v>27</v>
      </c>
      <c r="I3460" s="3">
        <v>5</v>
      </c>
      <c r="J3460" s="3">
        <v>-68.5056976737435</v>
      </c>
      <c r="K3460" s="3" t="s">
        <v>16475</v>
      </c>
      <c r="L3460" s="3" t="s">
        <v>16476</v>
      </c>
      <c r="M3460" s="3">
        <v>0</v>
      </c>
      <c r="N3460" s="3">
        <v>0</v>
      </c>
      <c r="O3460" s="3">
        <v>0</v>
      </c>
      <c r="P3460" s="3">
        <v>0</v>
      </c>
      <c r="Q3460" s="3" t="s">
        <v>29</v>
      </c>
      <c r="R3460" s="3" t="s">
        <v>30</v>
      </c>
      <c r="S3460" s="3"/>
      <c r="T3460" s="3"/>
      <c r="U3460" s="7">
        <v>45870.6353125</v>
      </c>
      <c r="V3460" s="7">
        <v>45870.6375694444</v>
      </c>
      <c r="W3460" s="3"/>
    </row>
    <row r="3461" ht="15.05" spans="1:23">
      <c r="A3461" s="4" t="str">
        <f t="array" ref="A3461">IF(SUM(--ISNUMBER(SEARCH({", AB ",", BC ",", MB ",", NB ",", NL ",", NS ",", NT ",", NU ",", ON ",", PE ",", QC ",", SK ",", YT "},UPPER(C3461))))&gt;0,"Canada","USA")</f>
        <v>Canada</v>
      </c>
      <c r="B3461" s="3" t="s">
        <v>16477</v>
      </c>
      <c r="C3461" s="3" t="s">
        <v>16478</v>
      </c>
      <c r="D3461" s="3" t="s">
        <v>16479</v>
      </c>
      <c r="E3461" s="3" t="s">
        <v>16480</v>
      </c>
      <c r="F3461" s="3" t="s">
        <v>16481</v>
      </c>
      <c r="G3461" s="3" t="s">
        <v>27</v>
      </c>
      <c r="H3461" s="3" t="s">
        <v>27</v>
      </c>
      <c r="I3461" s="3">
        <v>5</v>
      </c>
      <c r="J3461" s="3">
        <v>-82.93609</v>
      </c>
      <c r="K3461" s="3">
        <v>42.31887</v>
      </c>
      <c r="L3461" s="3" t="s">
        <v>16482</v>
      </c>
      <c r="M3461" s="3"/>
      <c r="N3461" s="3"/>
      <c r="O3461" s="3"/>
      <c r="P3461" s="3"/>
      <c r="Q3461" s="3" t="s">
        <v>29</v>
      </c>
      <c r="R3461" s="3" t="s">
        <v>30</v>
      </c>
      <c r="S3461" s="3"/>
      <c r="T3461" s="3"/>
      <c r="U3461" s="7">
        <v>45518.0976157407</v>
      </c>
      <c r="V3461" s="7">
        <v>45811.4520138889</v>
      </c>
      <c r="W3461" s="3"/>
    </row>
    <row r="3462" ht="15.05" spans="1:23">
      <c r="A3462" s="4" t="str">
        <f t="array" ref="A3462">IF(SUM(--ISNUMBER(SEARCH({", AB ",", BC ",", MB ",", NB ",", NL ",", NS ",", NT ",", NU ",", ON ",", PE ",", QC ",", SK ",", YT "},UPPER(C3462))))&gt;0,"Canada","USA")</f>
        <v>Canada</v>
      </c>
      <c r="B3462" s="3" t="s">
        <v>16483</v>
      </c>
      <c r="C3462" s="3" t="s">
        <v>16484</v>
      </c>
      <c r="D3462" s="3" t="s">
        <v>16479</v>
      </c>
      <c r="E3462" s="3" t="s">
        <v>16480</v>
      </c>
      <c r="F3462" s="3" t="s">
        <v>16485</v>
      </c>
      <c r="G3462" s="3" t="s">
        <v>27</v>
      </c>
      <c r="H3462" s="3" t="s">
        <v>27</v>
      </c>
      <c r="I3462" s="3">
        <v>5</v>
      </c>
      <c r="J3462" s="3">
        <v>-81.20454</v>
      </c>
      <c r="K3462" s="3">
        <v>42.9325</v>
      </c>
      <c r="L3462" s="3" t="s">
        <v>16482</v>
      </c>
      <c r="M3462" s="3"/>
      <c r="N3462" s="3"/>
      <c r="O3462" s="3"/>
      <c r="P3462" s="3"/>
      <c r="Q3462" s="3" t="s">
        <v>29</v>
      </c>
      <c r="R3462" s="3" t="s">
        <v>30</v>
      </c>
      <c r="S3462" s="3"/>
      <c r="T3462" s="3"/>
      <c r="U3462" s="7">
        <v>45518.0947106481</v>
      </c>
      <c r="V3462" s="7">
        <v>45709.6528472222</v>
      </c>
      <c r="W3462" s="3"/>
    </row>
    <row r="3463" ht="15.05" spans="1:23">
      <c r="A3463" s="4" t="str">
        <f t="array" ref="A3463">IF(SUM(--ISNUMBER(SEARCH({", AB ",", BC ",", MB ",", NB ",", NL ",", NS ",", NT ",", NU ",", ON ",", PE ",", QC ",", SK ",", YT "},UPPER(C3463))))&gt;0,"Canada","USA")</f>
        <v>Canada</v>
      </c>
      <c r="B3463" s="3" t="s">
        <v>16486</v>
      </c>
      <c r="C3463" s="3" t="s">
        <v>16487</v>
      </c>
      <c r="D3463" s="3" t="s">
        <v>16488</v>
      </c>
      <c r="E3463" s="3" t="s">
        <v>16489</v>
      </c>
      <c r="F3463" s="3"/>
      <c r="G3463" s="3" t="s">
        <v>27</v>
      </c>
      <c r="H3463" s="3" t="s">
        <v>91</v>
      </c>
      <c r="I3463" s="3">
        <v>5</v>
      </c>
      <c r="J3463" s="3">
        <v>-78.33592</v>
      </c>
      <c r="K3463" s="3">
        <v>44.27694</v>
      </c>
      <c r="L3463" s="3" t="s">
        <v>16490</v>
      </c>
      <c r="M3463" s="3"/>
      <c r="N3463" s="3"/>
      <c r="O3463" s="3"/>
      <c r="P3463" s="3"/>
      <c r="Q3463" s="3" t="s">
        <v>29</v>
      </c>
      <c r="R3463" s="3" t="s">
        <v>30</v>
      </c>
      <c r="S3463" s="3"/>
      <c r="T3463" s="3"/>
      <c r="U3463" s="7">
        <v>45574.4002893519</v>
      </c>
      <c r="V3463" s="7">
        <v>45709.6715740741</v>
      </c>
      <c r="W3463" s="3"/>
    </row>
    <row r="3464" ht="15.05" spans="1:23">
      <c r="A3464" s="4" t="str">
        <f t="array" ref="A3464">IF(SUM(--ISNUMBER(SEARCH({", AB ",", BC ",", MB ",", NB ",", NL ",", NS ",", NT ",", NU ",", ON ",", PE ",", QC ",", SK ",", YT "},UPPER(C3464))))&gt;0,"Canada","USA")</f>
        <v>Canada</v>
      </c>
      <c r="B3464" s="3" t="s">
        <v>16491</v>
      </c>
      <c r="C3464" s="3" t="s">
        <v>16492</v>
      </c>
      <c r="D3464" s="3" t="s">
        <v>16493</v>
      </c>
      <c r="E3464" s="3" t="s">
        <v>16494</v>
      </c>
      <c r="F3464" s="3"/>
      <c r="G3464" s="3" t="s">
        <v>27</v>
      </c>
      <c r="H3464" s="3" t="s">
        <v>91</v>
      </c>
      <c r="I3464" s="3">
        <v>1</v>
      </c>
      <c r="J3464" s="3">
        <v>-82.2041</v>
      </c>
      <c r="K3464" s="3">
        <v>42.37922</v>
      </c>
      <c r="L3464" s="3" t="s">
        <v>16495</v>
      </c>
      <c r="M3464" s="3">
        <v>85</v>
      </c>
      <c r="N3464" s="3"/>
      <c r="O3464" s="3"/>
      <c r="P3464" s="3"/>
      <c r="Q3464" s="3" t="s">
        <v>29</v>
      </c>
      <c r="R3464" s="3" t="s">
        <v>30</v>
      </c>
      <c r="S3464" s="3"/>
      <c r="T3464" s="3"/>
      <c r="U3464" s="7">
        <v>45518.0898958333</v>
      </c>
      <c r="V3464" s="7">
        <v>45884.4002893519</v>
      </c>
      <c r="W3464" s="3"/>
    </row>
    <row r="3465" ht="15.05" spans="1:23">
      <c r="A3465" s="4" t="str">
        <f t="array" ref="A3465">IF(SUM(--ISNUMBER(SEARCH({", AB ",", BC ",", MB ",", NB ",", NL ",", NS ",", NT ",", NU ",", ON ",", PE ",", QC ",", SK ",", YT "},UPPER(C3465))))&gt;0,"Canada","USA")</f>
        <v>Canada</v>
      </c>
      <c r="B3465" s="3" t="s">
        <v>16496</v>
      </c>
      <c r="C3465" s="3" t="s">
        <v>16497</v>
      </c>
      <c r="D3465" s="3" t="s">
        <v>16498</v>
      </c>
      <c r="E3465" s="3" t="s">
        <v>16499</v>
      </c>
      <c r="F3465" s="3"/>
      <c r="G3465" s="3" t="s">
        <v>27</v>
      </c>
      <c r="H3465" s="3" t="s">
        <v>91</v>
      </c>
      <c r="I3465" s="3">
        <v>5</v>
      </c>
      <c r="J3465" s="3">
        <v>-113.67298</v>
      </c>
      <c r="K3465" s="3">
        <v>53.53652</v>
      </c>
      <c r="L3465" s="3" t="s">
        <v>16500</v>
      </c>
      <c r="M3465" s="3"/>
      <c r="N3465" s="3"/>
      <c r="O3465" s="3"/>
      <c r="P3465" s="3"/>
      <c r="Q3465" s="3" t="s">
        <v>29</v>
      </c>
      <c r="R3465" s="3" t="s">
        <v>30</v>
      </c>
      <c r="S3465" s="3"/>
      <c r="T3465" s="3"/>
      <c r="U3465" s="7">
        <v>45518.0853125</v>
      </c>
      <c r="V3465" s="7">
        <v>45852.4582291667</v>
      </c>
      <c r="W3465" s="3"/>
    </row>
    <row r="3466" ht="15.05" spans="1:23">
      <c r="A3466" s="4" t="str">
        <f t="array" ref="A3466">IF(SUM(--ISNUMBER(SEARCH({", AB ",", BC ",", MB ",", NB ",", NL ",", NS ",", NT ",", NU ",", ON ",", PE ",", QC ",", SK ",", YT "},UPPER(C3466))))&gt;0,"Canada","USA")</f>
        <v>Canada</v>
      </c>
      <c r="B3466" s="3" t="s">
        <v>16501</v>
      </c>
      <c r="C3466" s="3" t="s">
        <v>16502</v>
      </c>
      <c r="D3466" s="3">
        <v>14038296534</v>
      </c>
      <c r="E3466" s="3" t="s">
        <v>16503</v>
      </c>
      <c r="F3466" s="3"/>
      <c r="G3466" s="3" t="s">
        <v>27</v>
      </c>
      <c r="H3466" s="3" t="s">
        <v>27</v>
      </c>
      <c r="I3466" s="3">
        <v>5</v>
      </c>
      <c r="J3466" s="3">
        <v>-116.0749</v>
      </c>
      <c r="K3466" s="3">
        <v>50.63046</v>
      </c>
      <c r="L3466" s="3"/>
      <c r="M3466" s="3"/>
      <c r="N3466" s="3"/>
      <c r="O3466" s="3"/>
      <c r="P3466" s="3"/>
      <c r="Q3466" s="3" t="s">
        <v>29</v>
      </c>
      <c r="R3466" s="3" t="s">
        <v>30</v>
      </c>
      <c r="S3466" s="3"/>
      <c r="T3466" s="3"/>
      <c r="U3466" s="7">
        <v>45545.5432523148</v>
      </c>
      <c r="V3466" s="7">
        <v>45588.3860763889</v>
      </c>
      <c r="W3466" s="3"/>
    </row>
    <row r="3467" ht="15.05" spans="1:23">
      <c r="A3467" s="4" t="str">
        <f t="array" ref="A3467">IF(SUM(--ISNUMBER(SEARCH({", AB ",", BC ",", MB ",", NB ",", NL ",", NS ",", NT ",", NU ",", ON ",", PE ",", QC ",", SK ",", YT "},UPPER(C3467))))&gt;0,"Canada","USA")</f>
        <v>Canada</v>
      </c>
      <c r="B3467" s="3" t="s">
        <v>16504</v>
      </c>
      <c r="C3467" s="3" t="s">
        <v>16505</v>
      </c>
      <c r="D3467" s="3" t="s">
        <v>16506</v>
      </c>
      <c r="E3467" s="3" t="s">
        <v>16507</v>
      </c>
      <c r="F3467" s="3" t="s">
        <v>16508</v>
      </c>
      <c r="G3467" s="3" t="s">
        <v>27</v>
      </c>
      <c r="H3467" s="3" t="s">
        <v>91</v>
      </c>
      <c r="I3467" s="3">
        <v>1</v>
      </c>
      <c r="J3467" s="3">
        <v>-114.05</v>
      </c>
      <c r="K3467" s="3">
        <v>51.076</v>
      </c>
      <c r="L3467" s="3" t="s">
        <v>16509</v>
      </c>
      <c r="M3467" s="3"/>
      <c r="N3467" s="3"/>
      <c r="O3467" s="3"/>
      <c r="P3467" s="3"/>
      <c r="Q3467" s="3" t="s">
        <v>29</v>
      </c>
      <c r="R3467" s="3" t="s">
        <v>30</v>
      </c>
      <c r="S3467" s="3"/>
      <c r="T3467" s="3"/>
      <c r="U3467" s="7">
        <v>45518.0821064815</v>
      </c>
      <c r="V3467" s="7">
        <v>45761.3741203704</v>
      </c>
      <c r="W3467" s="3"/>
    </row>
    <row r="3468" ht="15.05" spans="1:23">
      <c r="A3468" s="4" t="str">
        <f t="array" ref="A3468">IF(SUM(--ISNUMBER(SEARCH({", AB ",", BC ",", MB ",", NB ",", NL ",", NS ",", NT ",", NU ",", ON ",", PE ",", QC ",", SK ",", YT "},UPPER(C3468))))&gt;0,"Canada","USA")</f>
        <v>Canada</v>
      </c>
      <c r="B3468" s="3" t="s">
        <v>16510</v>
      </c>
      <c r="C3468" s="3" t="s">
        <v>16511</v>
      </c>
      <c r="D3468" s="3" t="s">
        <v>16512</v>
      </c>
      <c r="E3468" s="3" t="s">
        <v>16513</v>
      </c>
      <c r="F3468" s="3"/>
      <c r="G3468" s="3" t="s">
        <v>27</v>
      </c>
      <c r="H3468" s="3" t="s">
        <v>27</v>
      </c>
      <c r="I3468" s="3">
        <v>5</v>
      </c>
      <c r="J3468" s="3">
        <v>-116.975</v>
      </c>
      <c r="K3468" s="3">
        <v>51.306</v>
      </c>
      <c r="L3468" s="3"/>
      <c r="M3468" s="3"/>
      <c r="N3468" s="3"/>
      <c r="O3468" s="3"/>
      <c r="P3468" s="3"/>
      <c r="Q3468" s="3" t="s">
        <v>29</v>
      </c>
      <c r="R3468" s="3" t="s">
        <v>30</v>
      </c>
      <c r="S3468" s="3"/>
      <c r="T3468" s="3"/>
      <c r="U3468" s="7">
        <v>45518.080625</v>
      </c>
      <c r="V3468" s="7">
        <v>45560.6574074074</v>
      </c>
      <c r="W3468" s="3"/>
    </row>
    <row r="3469" ht="15.05" spans="1:23">
      <c r="A3469" s="4" t="str">
        <f t="array" ref="A3469">IF(SUM(--ISNUMBER(SEARCH({", AB ",", BC ",", MB ",", NB ",", NL ",", NS ",", NT ",", NU ",", ON ",", PE ",", QC ",", SK ",", YT "},UPPER(C3469))))&gt;0,"Canada","USA")</f>
        <v>Canada</v>
      </c>
      <c r="B3469" s="3" t="s">
        <v>16514</v>
      </c>
      <c r="C3469" s="3" t="s">
        <v>16515</v>
      </c>
      <c r="D3469" s="3" t="s">
        <v>16516</v>
      </c>
      <c r="E3469" s="3" t="s">
        <v>16517</v>
      </c>
      <c r="F3469" s="3"/>
      <c r="G3469" s="3" t="s">
        <v>27</v>
      </c>
      <c r="H3469" s="3" t="s">
        <v>27</v>
      </c>
      <c r="I3469" s="3">
        <v>5</v>
      </c>
      <c r="J3469" s="3">
        <v>-97.042</v>
      </c>
      <c r="K3469" s="3">
        <v>49.878</v>
      </c>
      <c r="L3469" s="3" t="s">
        <v>16518</v>
      </c>
      <c r="M3469" s="3"/>
      <c r="N3469" s="3"/>
      <c r="O3469" s="3"/>
      <c r="P3469" s="3"/>
      <c r="Q3469" s="3" t="s">
        <v>29</v>
      </c>
      <c r="R3469" s="3" t="s">
        <v>30</v>
      </c>
      <c r="S3469" s="3"/>
      <c r="T3469" s="3"/>
      <c r="U3469" s="7">
        <v>45518.0793402778</v>
      </c>
      <c r="V3469" s="7">
        <v>45852.4572453704</v>
      </c>
      <c r="W3469" s="3"/>
    </row>
    <row r="3470" ht="15.05" spans="1:23">
      <c r="A3470" s="4" t="str">
        <f t="array" ref="A3470">IF(SUM(--ISNUMBER(SEARCH({", AB ",", BC ",", MB ",", NB ",", NL ",", NS ",", NT ",", NU ",", ON ",", PE ",", QC ",", SK ",", YT "},UPPER(C3470))))&gt;0,"Canada","USA")</f>
        <v>Canada</v>
      </c>
      <c r="B3470" s="3" t="s">
        <v>16519</v>
      </c>
      <c r="C3470" s="3" t="s">
        <v>16520</v>
      </c>
      <c r="D3470" s="3" t="s">
        <v>16521</v>
      </c>
      <c r="E3470" s="3" t="s">
        <v>16522</v>
      </c>
      <c r="F3470" s="3" t="s">
        <v>16523</v>
      </c>
      <c r="G3470" s="3" t="s">
        <v>27</v>
      </c>
      <c r="H3470" s="3" t="s">
        <v>27</v>
      </c>
      <c r="I3470" s="3">
        <v>4</v>
      </c>
      <c r="J3470" s="3">
        <v>-114.10368</v>
      </c>
      <c r="K3470" s="3">
        <v>51.79062</v>
      </c>
      <c r="L3470" s="3" t="s">
        <v>16524</v>
      </c>
      <c r="M3470" s="3">
        <v>0</v>
      </c>
      <c r="N3470" s="3">
        <v>0</v>
      </c>
      <c r="O3470" s="3">
        <v>0</v>
      </c>
      <c r="P3470" s="3">
        <v>0</v>
      </c>
      <c r="Q3470" s="3" t="s">
        <v>29</v>
      </c>
      <c r="R3470" s="3" t="s">
        <v>30</v>
      </c>
      <c r="S3470" s="3"/>
      <c r="T3470" s="3"/>
      <c r="U3470" s="7">
        <v>45590.3971990741</v>
      </c>
      <c r="V3470" s="7">
        <v>45709.6735069444</v>
      </c>
      <c r="W3470" s="3"/>
    </row>
    <row r="3471" ht="15.05" spans="1:23">
      <c r="A3471" s="4" t="str">
        <f t="array" ref="A3471">IF(SUM(--ISNUMBER(SEARCH({", AB ",", BC ",", MB ",", NB ",", NL ",", NS ",", NT ",", NU ",", ON ",", PE ",", QC ",", SK ",", YT "},UPPER(C3471))))&gt;0,"Canada","USA")</f>
        <v>Canada</v>
      </c>
      <c r="B3471" s="3" t="s">
        <v>16525</v>
      </c>
      <c r="C3471" s="3" t="s">
        <v>16526</v>
      </c>
      <c r="D3471" s="3" t="s">
        <v>16527</v>
      </c>
      <c r="E3471" s="3" t="s">
        <v>16528</v>
      </c>
      <c r="F3471" s="3" t="s">
        <v>16529</v>
      </c>
      <c r="G3471" s="3" t="s">
        <v>27</v>
      </c>
      <c r="H3471" s="3" t="s">
        <v>91</v>
      </c>
      <c r="I3471" s="3">
        <v>4</v>
      </c>
      <c r="J3471" s="3">
        <v>-75.651</v>
      </c>
      <c r="K3471" s="3">
        <v>45.421</v>
      </c>
      <c r="L3471" s="3" t="s">
        <v>16530</v>
      </c>
      <c r="M3471" s="3"/>
      <c r="N3471" s="3"/>
      <c r="O3471" s="3"/>
      <c r="P3471" s="3"/>
      <c r="Q3471" s="3" t="s">
        <v>29</v>
      </c>
      <c r="R3471" s="3" t="s">
        <v>30</v>
      </c>
      <c r="S3471" s="3"/>
      <c r="T3471" s="3"/>
      <c r="U3471" s="7">
        <v>45518.0774189815</v>
      </c>
      <c r="V3471" s="7">
        <v>45806.5472337963</v>
      </c>
      <c r="W3471" s="3"/>
    </row>
    <row r="3472" ht="15.05" spans="1:23">
      <c r="A3472" s="4" t="str">
        <f t="array" ref="A3472">IF(SUM(--ISNUMBER(SEARCH({", AB ",", BC ",", MB ",", NB ",", NL ",", NS ",", NT ",", NU ",", ON ",", PE ",", QC ",", SK ",", YT "},UPPER(C3472))))&gt;0,"Canada","USA")</f>
        <v>Canada</v>
      </c>
      <c r="B3472" s="3" t="s">
        <v>16531</v>
      </c>
      <c r="C3472" s="3" t="s">
        <v>16532</v>
      </c>
      <c r="D3472" s="3" t="s">
        <v>16533</v>
      </c>
      <c r="E3472" s="3" t="s">
        <v>16534</v>
      </c>
      <c r="F3472" s="3" t="s">
        <v>16535</v>
      </c>
      <c r="G3472" s="3" t="s">
        <v>27</v>
      </c>
      <c r="H3472" s="3" t="s">
        <v>27</v>
      </c>
      <c r="I3472" s="3">
        <v>5</v>
      </c>
      <c r="J3472" s="3">
        <v>-119.6893697</v>
      </c>
      <c r="K3472" s="3">
        <v>49.5960122</v>
      </c>
      <c r="L3472" s="3"/>
      <c r="M3472" s="3">
        <v>130</v>
      </c>
      <c r="N3472" s="3">
        <v>0</v>
      </c>
      <c r="O3472" s="3">
        <v>0</v>
      </c>
      <c r="P3472" s="3">
        <v>60</v>
      </c>
      <c r="Q3472" s="3" t="s">
        <v>29</v>
      </c>
      <c r="R3472" s="3" t="s">
        <v>30</v>
      </c>
      <c r="S3472" s="3"/>
      <c r="T3472" s="3"/>
      <c r="U3472" s="7">
        <v>45888.6122569444</v>
      </c>
      <c r="V3472" s="7">
        <v>45890.6363078704</v>
      </c>
      <c r="W3472" s="3"/>
    </row>
    <row r="3473" ht="15.05" spans="1:23">
      <c r="A3473" s="4" t="str">
        <f t="array" ref="A3473">IF(SUM(--ISNUMBER(SEARCH({", AB ",", BC ",", MB ",", NB ",", NL ",", NS ",", NT ",", NU ",", ON ",", PE ",", QC ",", SK ",", YT "},UPPER(C3473))))&gt;0,"Canada","USA")</f>
        <v>Canada</v>
      </c>
      <c r="B3473" s="3" t="s">
        <v>16536</v>
      </c>
      <c r="C3473" s="3" t="s">
        <v>16537</v>
      </c>
      <c r="D3473" s="3" t="s">
        <v>5131</v>
      </c>
      <c r="E3473" s="3" t="s">
        <v>5132</v>
      </c>
      <c r="F3473" s="3"/>
      <c r="G3473" s="3" t="s">
        <v>27</v>
      </c>
      <c r="H3473" s="3" t="s">
        <v>91</v>
      </c>
      <c r="I3473" s="3">
        <v>4</v>
      </c>
      <c r="J3473" s="3">
        <v>-113.4494514</v>
      </c>
      <c r="K3473" s="8" t="s">
        <v>16538</v>
      </c>
      <c r="L3473" s="3"/>
      <c r="M3473" s="3">
        <v>0</v>
      </c>
      <c r="N3473" s="3">
        <v>110</v>
      </c>
      <c r="O3473" s="3">
        <v>0</v>
      </c>
      <c r="P3473" s="3">
        <v>0</v>
      </c>
      <c r="Q3473" s="3" t="s">
        <v>29</v>
      </c>
      <c r="R3473" s="3" t="s">
        <v>30</v>
      </c>
      <c r="S3473" s="3"/>
      <c r="T3473" s="3"/>
      <c r="U3473" s="7">
        <v>45894.6275347222</v>
      </c>
      <c r="V3473" s="7">
        <v>45894.6389583333</v>
      </c>
      <c r="W3473" s="3"/>
    </row>
    <row r="3474" ht="15.05" spans="1:23">
      <c r="A3474" s="4" t="str">
        <f t="array" ref="A3474">IF(SUM(--ISNUMBER(SEARCH({", AB ",", BC ",", MB ",", NB ",", NL ",", NS ",", NT ",", NU ",", ON ",", PE ",", QC ",", SK ",", YT "},UPPER(C3474))))&gt;0,"Canada","USA")</f>
        <v>Canada</v>
      </c>
      <c r="B3474" s="3" t="s">
        <v>16539</v>
      </c>
      <c r="C3474" s="3" t="s">
        <v>16540</v>
      </c>
      <c r="D3474" s="3" t="s">
        <v>16541</v>
      </c>
      <c r="E3474" s="3" t="s">
        <v>16542</v>
      </c>
      <c r="F3474" s="3"/>
      <c r="G3474" s="3" t="s">
        <v>27</v>
      </c>
      <c r="H3474" s="3" t="s">
        <v>27</v>
      </c>
      <c r="I3474" s="3">
        <v>5</v>
      </c>
      <c r="J3474" s="3">
        <v>-64.7189968</v>
      </c>
      <c r="K3474" s="3">
        <v>46.1011776</v>
      </c>
      <c r="L3474" s="3"/>
      <c r="M3474" s="3">
        <v>0</v>
      </c>
      <c r="N3474" s="3">
        <v>0</v>
      </c>
      <c r="O3474" s="3">
        <v>0</v>
      </c>
      <c r="P3474" s="3">
        <v>0</v>
      </c>
      <c r="Q3474" s="3" t="s">
        <v>29</v>
      </c>
      <c r="R3474" s="3" t="s">
        <v>30</v>
      </c>
      <c r="S3474" s="3"/>
      <c r="T3474" s="3"/>
      <c r="U3474" s="7">
        <v>45912.6374074074</v>
      </c>
      <c r="V3474" s="7">
        <v>45912.7013194444</v>
      </c>
      <c r="W3474" s="3"/>
    </row>
    <row r="3475" ht="15.05" spans="1:23">
      <c r="A3475" s="4" t="str">
        <f t="array" ref="A3475">IF(SUM(--ISNUMBER(SEARCH({", AB ",", BC ",", MB ",", NB ",", NL ",", NS ",", NT ",", NU ",", ON ",", PE ",", QC ",", SK ",", YT "},UPPER(C3475))))&gt;0,"Canada","USA")</f>
        <v>Canada</v>
      </c>
      <c r="B3475" s="3" t="s">
        <v>16543</v>
      </c>
      <c r="C3475" s="3" t="s">
        <v>16544</v>
      </c>
      <c r="D3475" s="3" t="s">
        <v>16545</v>
      </c>
      <c r="E3475" s="3" t="s">
        <v>330</v>
      </c>
      <c r="F3475" s="3"/>
      <c r="G3475" s="3" t="s">
        <v>27</v>
      </c>
      <c r="H3475" s="3" t="s">
        <v>27</v>
      </c>
      <c r="I3475" s="3">
        <v>5</v>
      </c>
      <c r="J3475" s="3">
        <v>-118.47</v>
      </c>
      <c r="K3475" s="3">
        <v>49.037</v>
      </c>
      <c r="L3475" s="3"/>
      <c r="M3475" s="3"/>
      <c r="N3475" s="3"/>
      <c r="O3475" s="3"/>
      <c r="P3475" s="3"/>
      <c r="Q3475" s="3" t="s">
        <v>29</v>
      </c>
      <c r="R3475" s="3" t="s">
        <v>30</v>
      </c>
      <c r="S3475" s="3"/>
      <c r="T3475" s="3"/>
      <c r="U3475" s="7">
        <v>45518.0728587963</v>
      </c>
      <c r="V3475" s="7">
        <v>45560.6619097222</v>
      </c>
      <c r="W3475" s="3"/>
    </row>
    <row r="3476" ht="15.05" spans="1:23">
      <c r="A3476" s="4" t="str">
        <f t="array" ref="A3476">IF(SUM(--ISNUMBER(SEARCH({", AB ",", BC ",", MB ",", NB ",", NL ",", NS ",", NT ",", NU ",", ON ",", PE ",", QC ",", SK ",", YT "},UPPER(C3476))))&gt;0,"Canada","USA")</f>
        <v>Canada</v>
      </c>
      <c r="B3476" s="3" t="s">
        <v>16546</v>
      </c>
      <c r="C3476" s="3" t="s">
        <v>16547</v>
      </c>
      <c r="D3476" s="3" t="s">
        <v>16548</v>
      </c>
      <c r="E3476" s="3" t="s">
        <v>330</v>
      </c>
      <c r="F3476" s="3"/>
      <c r="G3476" s="3" t="s">
        <v>27</v>
      </c>
      <c r="H3476" s="3" t="s">
        <v>27</v>
      </c>
      <c r="I3476" s="3">
        <v>5</v>
      </c>
      <c r="J3476" s="3">
        <v>-117.132</v>
      </c>
      <c r="K3476" s="3">
        <v>58.511</v>
      </c>
      <c r="L3476" s="3"/>
      <c r="M3476" s="3"/>
      <c r="N3476" s="3"/>
      <c r="O3476" s="3"/>
      <c r="P3476" s="3"/>
      <c r="Q3476" s="3" t="s">
        <v>29</v>
      </c>
      <c r="R3476" s="3" t="s">
        <v>30</v>
      </c>
      <c r="S3476" s="3"/>
      <c r="T3476" s="3"/>
      <c r="U3476" s="7">
        <v>45518.0686342593</v>
      </c>
      <c r="V3476" s="7">
        <v>45560.6628587963</v>
      </c>
      <c r="W3476" s="3"/>
    </row>
    <row r="3477" ht="15.05" spans="1:23">
      <c r="A3477" s="4" t="str">
        <f t="array" ref="A3477">IF(SUM(--ISNUMBER(SEARCH({", AB ",", BC ",", MB ",", NB ",", NL ",", NS ",", NT ",", NU ",", ON ",", PE ",", QC ",", SK ",", YT "},UPPER(C3477))))&gt;0,"Canada","USA")</f>
        <v>Canada</v>
      </c>
      <c r="B3477" s="3" t="s">
        <v>16549</v>
      </c>
      <c r="C3477" s="3" t="s">
        <v>16550</v>
      </c>
      <c r="D3477" s="3" t="s">
        <v>16551</v>
      </c>
      <c r="E3477" s="3" t="s">
        <v>16552</v>
      </c>
      <c r="F3477" s="3" t="s">
        <v>16553</v>
      </c>
      <c r="G3477" s="3" t="s">
        <v>91</v>
      </c>
      <c r="H3477" s="3" t="s">
        <v>27</v>
      </c>
      <c r="I3477" s="3">
        <v>5</v>
      </c>
      <c r="J3477" s="3">
        <v>-113.539357304018</v>
      </c>
      <c r="K3477" s="8" t="s">
        <v>16554</v>
      </c>
      <c r="L3477" s="3" t="s">
        <v>16555</v>
      </c>
      <c r="M3477" s="3">
        <v>0</v>
      </c>
      <c r="N3477" s="3">
        <v>0</v>
      </c>
      <c r="O3477" s="3">
        <v>0</v>
      </c>
      <c r="P3477" s="3">
        <v>0</v>
      </c>
      <c r="Q3477" s="3" t="s">
        <v>29</v>
      </c>
      <c r="R3477" s="3" t="s">
        <v>30</v>
      </c>
      <c r="S3477" s="3"/>
      <c r="T3477" s="3"/>
      <c r="U3477" s="7">
        <v>45813.4688194444</v>
      </c>
      <c r="V3477" s="7">
        <v>45877.3736689815</v>
      </c>
      <c r="W3477" s="3"/>
    </row>
    <row r="3478" ht="15.05" spans="1:23">
      <c r="A3478" s="4" t="str">
        <f t="array" ref="A3478">IF(SUM(--ISNUMBER(SEARCH({", AB ",", BC ",", MB ",", NB ",", NL ",", NS ",", NT ",", NU ",", ON ",", PE ",", QC ",", SK ",", YT "},UPPER(C3478))))&gt;0,"Canada","USA")</f>
        <v>Canada</v>
      </c>
      <c r="B3478" s="3" t="s">
        <v>16556</v>
      </c>
      <c r="C3478" s="3" t="s">
        <v>16557</v>
      </c>
      <c r="D3478" s="3" t="s">
        <v>16558</v>
      </c>
      <c r="E3478" s="3" t="s">
        <v>16559</v>
      </c>
      <c r="F3478" s="3"/>
      <c r="G3478" s="3" t="s">
        <v>27</v>
      </c>
      <c r="H3478" s="3" t="s">
        <v>91</v>
      </c>
      <c r="I3478" s="3">
        <v>5</v>
      </c>
      <c r="J3478" s="3">
        <v>-123.09181</v>
      </c>
      <c r="K3478" s="3">
        <v>49.31697</v>
      </c>
      <c r="L3478" s="3" t="s">
        <v>16560</v>
      </c>
      <c r="M3478" s="3"/>
      <c r="N3478" s="3"/>
      <c r="O3478" s="3"/>
      <c r="P3478" s="3"/>
      <c r="Q3478" s="3" t="s">
        <v>29</v>
      </c>
      <c r="R3478" s="3" t="s">
        <v>30</v>
      </c>
      <c r="S3478" s="3"/>
      <c r="T3478" s="3"/>
      <c r="U3478" s="7">
        <v>45554.3740509259</v>
      </c>
      <c r="V3478" s="7">
        <v>45798.6330555556</v>
      </c>
      <c r="W3478" s="3"/>
    </row>
    <row r="3479" ht="15.05" spans="1:23">
      <c r="A3479" s="4" t="str">
        <f t="array" ref="A3479">IF(SUM(--ISNUMBER(SEARCH({", AB ",", BC ",", MB ",", NB ",", NL ",", NS ",", NT ",", NU ",", ON ",", PE ",", QC ",", SK ",", YT "},UPPER(C3479))))&gt;0,"Canada","USA")</f>
        <v>Canada</v>
      </c>
      <c r="B3479" s="3" t="s">
        <v>16561</v>
      </c>
      <c r="C3479" s="3" t="s">
        <v>16562</v>
      </c>
      <c r="D3479" s="3" t="s">
        <v>16563</v>
      </c>
      <c r="E3479" s="3" t="s">
        <v>16564</v>
      </c>
      <c r="F3479" s="3"/>
      <c r="G3479" s="3" t="s">
        <v>27</v>
      </c>
      <c r="H3479" s="3" t="s">
        <v>27</v>
      </c>
      <c r="I3479" s="3">
        <v>5</v>
      </c>
      <c r="J3479" s="3">
        <v>-117.615</v>
      </c>
      <c r="K3479" s="3">
        <v>56.196</v>
      </c>
      <c r="L3479" s="3"/>
      <c r="M3479" s="3"/>
      <c r="N3479" s="3"/>
      <c r="O3479" s="3"/>
      <c r="P3479" s="3"/>
      <c r="Q3479" s="3" t="s">
        <v>29</v>
      </c>
      <c r="R3479" s="3" t="s">
        <v>30</v>
      </c>
      <c r="S3479" s="3"/>
      <c r="T3479" s="3"/>
      <c r="U3479" s="7">
        <v>45518.0399652778</v>
      </c>
      <c r="V3479" s="7">
        <v>45560.6659490741</v>
      </c>
      <c r="W3479" s="3"/>
    </row>
    <row r="3480" ht="15.05" spans="1:23">
      <c r="A3480" s="4" t="str">
        <f t="array" ref="A3480">IF(SUM(--ISNUMBER(SEARCH({", AB ",", BC ",", MB ",", NB ",", NL ",", NS ",", NT ",", NU ",", ON ",", PE ",", QC ",", SK ",", YT "},UPPER(C3480))))&gt;0,"Canada","USA")</f>
        <v>Canada</v>
      </c>
      <c r="B3480" s="3" t="s">
        <v>16565</v>
      </c>
      <c r="C3480" s="3" t="s">
        <v>16566</v>
      </c>
      <c r="D3480" s="3">
        <v>16135773727</v>
      </c>
      <c r="E3480" s="3" t="s">
        <v>16567</v>
      </c>
      <c r="F3480" s="3"/>
      <c r="G3480" s="3" t="s">
        <v>27</v>
      </c>
      <c r="H3480" s="3" t="s">
        <v>27</v>
      </c>
      <c r="I3480" s="3">
        <v>5</v>
      </c>
      <c r="J3480" s="3">
        <v>-74.84105</v>
      </c>
      <c r="K3480" s="3">
        <v>45.3047</v>
      </c>
      <c r="L3480" s="3" t="s">
        <v>16568</v>
      </c>
      <c r="M3480" s="3"/>
      <c r="N3480" s="3"/>
      <c r="O3480" s="3"/>
      <c r="P3480" s="3"/>
      <c r="Q3480" s="3" t="s">
        <v>29</v>
      </c>
      <c r="R3480" s="3" t="s">
        <v>30</v>
      </c>
      <c r="S3480" s="3"/>
      <c r="T3480" s="3"/>
      <c r="U3480" s="7">
        <v>45552.5484259259</v>
      </c>
      <c r="V3480" s="7">
        <v>45709.6676388889</v>
      </c>
      <c r="W3480" s="3"/>
    </row>
    <row r="3481" ht="15.05" spans="1:23">
      <c r="A3481" s="4" t="str">
        <f t="array" ref="A3481">IF(SUM(--ISNUMBER(SEARCH({", AB ",", BC ",", MB ",", NB ",", NL ",", NS ",", NT ",", NU ",", ON ",", PE ",", QC ",", SK ",", YT "},UPPER(C3481))))&gt;0,"Canada","USA")</f>
        <v>Canada</v>
      </c>
      <c r="B3481" s="3" t="s">
        <v>16569</v>
      </c>
      <c r="C3481" s="3" t="s">
        <v>16570</v>
      </c>
      <c r="D3481" s="3" t="s">
        <v>16571</v>
      </c>
      <c r="E3481" s="3" t="s">
        <v>16572</v>
      </c>
      <c r="F3481" s="3"/>
      <c r="G3481" s="3" t="s">
        <v>27</v>
      </c>
      <c r="H3481" s="3" t="s">
        <v>27</v>
      </c>
      <c r="I3481" s="3">
        <v>5</v>
      </c>
      <c r="J3481" s="3">
        <v>-104.610537</v>
      </c>
      <c r="K3481" s="3">
        <v>50.45633</v>
      </c>
      <c r="L3481" s="3" t="s">
        <v>16573</v>
      </c>
      <c r="M3481" s="3">
        <v>0</v>
      </c>
      <c r="N3481" s="3">
        <v>0</v>
      </c>
      <c r="O3481" s="3">
        <v>0</v>
      </c>
      <c r="P3481" s="3">
        <v>0</v>
      </c>
      <c r="Q3481" s="3" t="s">
        <v>29</v>
      </c>
      <c r="R3481" s="3" t="s">
        <v>30</v>
      </c>
      <c r="S3481" s="3"/>
      <c r="T3481" s="3"/>
      <c r="U3481" s="7">
        <v>45628.5410416667</v>
      </c>
      <c r="V3481" s="7">
        <v>45709.6771064815</v>
      </c>
      <c r="W3481" s="3"/>
    </row>
    <row r="3482" ht="15.05" spans="1:23">
      <c r="A3482" s="4" t="str">
        <f t="array" ref="A3482">IF(SUM(--ISNUMBER(SEARCH({", AB ",", BC ",", MB ",", NB ",", NL ",", NS ",", NT ",", NU ",", ON ",", PE ",", QC ",", SK ",", YT "},UPPER(C3482))))&gt;0,"Canada","USA")</f>
        <v>Canada</v>
      </c>
      <c r="B3482" s="3" t="s">
        <v>16574</v>
      </c>
      <c r="C3482" s="3" t="s">
        <v>16575</v>
      </c>
      <c r="D3482" s="3" t="s">
        <v>16576</v>
      </c>
      <c r="E3482" s="3" t="s">
        <v>16577</v>
      </c>
      <c r="F3482" s="3"/>
      <c r="G3482" s="3" t="s">
        <v>27</v>
      </c>
      <c r="H3482" s="3" t="s">
        <v>27</v>
      </c>
      <c r="I3482" s="3">
        <v>5</v>
      </c>
      <c r="J3482" s="3">
        <v>-106.744885</v>
      </c>
      <c r="K3482" s="3">
        <v>52.1441264</v>
      </c>
      <c r="L3482" s="3" t="s">
        <v>16578</v>
      </c>
      <c r="M3482" s="3">
        <v>0</v>
      </c>
      <c r="N3482" s="3">
        <v>0</v>
      </c>
      <c r="O3482" s="3">
        <v>0</v>
      </c>
      <c r="P3482" s="3">
        <v>0</v>
      </c>
      <c r="Q3482" s="3" t="s">
        <v>29</v>
      </c>
      <c r="R3482" s="3" t="s">
        <v>30</v>
      </c>
      <c r="S3482" s="3"/>
      <c r="T3482" s="3"/>
      <c r="U3482" s="7">
        <v>45891.6351157407</v>
      </c>
      <c r="V3482" s="7">
        <v>45919.6790856481</v>
      </c>
      <c r="W3482" s="3"/>
    </row>
    <row r="3483" ht="15.05" spans="1:23">
      <c r="A3483" s="4" t="str">
        <f t="array" ref="A3483">IF(SUM(--ISNUMBER(SEARCH({", AB ",", BC ",", MB ",", NB ",", NL ",", NS ",", NT ",", NU ",", ON ",", PE ",", QC ",", SK ",", YT "},UPPER(C3483))))&gt;0,"Canada","USA")</f>
        <v>Canada</v>
      </c>
      <c r="B3483" s="3" t="s">
        <v>16579</v>
      </c>
      <c r="C3483" s="3" t="s">
        <v>16580</v>
      </c>
      <c r="D3483" s="3" t="s">
        <v>16581</v>
      </c>
      <c r="E3483" s="3" t="s">
        <v>16582</v>
      </c>
      <c r="F3483" s="3"/>
      <c r="G3483" s="3" t="s">
        <v>27</v>
      </c>
      <c r="H3483" s="3" t="s">
        <v>27</v>
      </c>
      <c r="I3483" s="3">
        <v>5</v>
      </c>
      <c r="J3483" s="3">
        <v>-79.3048668890297</v>
      </c>
      <c r="K3483" s="8" t="s">
        <v>16583</v>
      </c>
      <c r="L3483" s="3"/>
      <c r="M3483" s="3">
        <v>0</v>
      </c>
      <c r="N3483" s="3">
        <v>0</v>
      </c>
      <c r="O3483" s="3">
        <v>0</v>
      </c>
      <c r="P3483" s="3">
        <v>0</v>
      </c>
      <c r="Q3483" s="3" t="s">
        <v>29</v>
      </c>
      <c r="R3483" s="3" t="s">
        <v>30</v>
      </c>
      <c r="S3483" s="3"/>
      <c r="T3483" s="3"/>
      <c r="U3483" s="7">
        <v>45870.6490393519</v>
      </c>
      <c r="V3483" s="7">
        <v>45870.6490393519</v>
      </c>
      <c r="W3483" s="3"/>
    </row>
    <row r="3484" ht="15.05" spans="1:23">
      <c r="A3484" s="4" t="str">
        <f t="array" ref="A3484">IF(SUM(--ISNUMBER(SEARCH({", AB ",", BC ",", MB ",", NB ",", NL ",", NS ",", NT ",", NU ",", ON ",", PE ",", QC ",", SK ",", YT "},UPPER(C3484))))&gt;0,"Canada","USA")</f>
        <v>Canada</v>
      </c>
      <c r="B3484" s="3" t="s">
        <v>16584</v>
      </c>
      <c r="C3484" s="3" t="s">
        <v>16585</v>
      </c>
      <c r="D3484" s="3" t="s">
        <v>16586</v>
      </c>
      <c r="E3484" s="3" t="s">
        <v>16587</v>
      </c>
      <c r="F3484" s="3"/>
      <c r="G3484" s="3" t="s">
        <v>27</v>
      </c>
      <c r="H3484" s="3" t="s">
        <v>27</v>
      </c>
      <c r="I3484" s="3">
        <v>5</v>
      </c>
      <c r="J3484" s="3">
        <v>-87.98312</v>
      </c>
      <c r="K3484" s="3">
        <v>49.73181</v>
      </c>
      <c r="L3484" s="3"/>
      <c r="M3484" s="3">
        <v>0</v>
      </c>
      <c r="N3484" s="3">
        <v>0</v>
      </c>
      <c r="O3484" s="3">
        <v>0</v>
      </c>
      <c r="P3484" s="3">
        <v>0</v>
      </c>
      <c r="Q3484" s="3" t="s">
        <v>29</v>
      </c>
      <c r="R3484" s="3" t="s">
        <v>30</v>
      </c>
      <c r="S3484" s="3"/>
      <c r="T3484" s="3"/>
      <c r="U3484" s="7">
        <v>45622.4211342593</v>
      </c>
      <c r="V3484" s="7">
        <v>45622.4228240741</v>
      </c>
      <c r="W3484" s="3"/>
    </row>
    <row r="3485" ht="15.05" spans="1:23">
      <c r="A3485" s="4" t="str">
        <f t="array" ref="A3485">IF(SUM(--ISNUMBER(SEARCH({", AB ",", BC ",", MB ",", NB ",", NL ",", NS ",", NT ",", NU ",", ON ",", PE ",", QC ",", SK ",", YT "},UPPER(C3485))))&gt;0,"Canada","USA")</f>
        <v>Canada</v>
      </c>
      <c r="B3485" s="3" t="s">
        <v>16588</v>
      </c>
      <c r="C3485" s="3" t="s">
        <v>16589</v>
      </c>
      <c r="D3485" s="3" t="s">
        <v>16590</v>
      </c>
      <c r="E3485" s="3" t="s">
        <v>16591</v>
      </c>
      <c r="F3485" s="3" t="s">
        <v>16592</v>
      </c>
      <c r="G3485" s="3" t="s">
        <v>27</v>
      </c>
      <c r="H3485" s="3" t="s">
        <v>27</v>
      </c>
      <c r="I3485" s="3">
        <v>5</v>
      </c>
      <c r="J3485" s="3">
        <v>-73.6054014313869</v>
      </c>
      <c r="K3485" s="8" t="s">
        <v>16593</v>
      </c>
      <c r="L3485" s="3"/>
      <c r="M3485" s="3">
        <v>224</v>
      </c>
      <c r="N3485" s="3">
        <v>0</v>
      </c>
      <c r="O3485" s="3">
        <v>0</v>
      </c>
      <c r="P3485" s="3">
        <v>25</v>
      </c>
      <c r="Q3485" s="3" t="s">
        <v>29</v>
      </c>
      <c r="R3485" s="3" t="s">
        <v>30</v>
      </c>
      <c r="S3485" s="3"/>
      <c r="T3485" s="3"/>
      <c r="U3485" s="7">
        <v>45868.4601736111</v>
      </c>
      <c r="V3485" s="7">
        <v>45881.5326736111</v>
      </c>
      <c r="W3485" s="3"/>
    </row>
    <row r="3486" ht="15.05" spans="1:23">
      <c r="A3486" s="4" t="str">
        <f t="array" ref="A3486">IF(SUM(--ISNUMBER(SEARCH({", AB ",", BC ",", MB ",", NB ",", NL ",", NS ",", NT ",", NU ",", ON ",", PE ",", QC ",", SK ",", YT "},UPPER(C3486))))&gt;0,"Canada","USA")</f>
        <v>Canada</v>
      </c>
      <c r="B3486" s="3" t="s">
        <v>16594</v>
      </c>
      <c r="C3486" s="3" t="s">
        <v>16595</v>
      </c>
      <c r="D3486" s="3" t="s">
        <v>16596</v>
      </c>
      <c r="E3486" s="3" t="s">
        <v>16597</v>
      </c>
      <c r="F3486" s="3"/>
      <c r="G3486" s="3" t="s">
        <v>27</v>
      </c>
      <c r="H3486" s="3" t="s">
        <v>27</v>
      </c>
      <c r="I3486" s="3">
        <v>5</v>
      </c>
      <c r="J3486" s="3">
        <v>-113.645</v>
      </c>
      <c r="K3486" s="3">
        <v>53.622</v>
      </c>
      <c r="L3486" s="3"/>
      <c r="M3486" s="3"/>
      <c r="N3486" s="3"/>
      <c r="O3486" s="3"/>
      <c r="P3486" s="3"/>
      <c r="Q3486" s="3" t="s">
        <v>29</v>
      </c>
      <c r="R3486" s="3" t="s">
        <v>30</v>
      </c>
      <c r="S3486" s="3"/>
      <c r="T3486" s="3"/>
      <c r="U3486" s="7">
        <v>45518.0377314815</v>
      </c>
      <c r="V3486" s="7">
        <v>45560.666400463</v>
      </c>
      <c r="W3486" s="3"/>
    </row>
    <row r="3487" ht="15.05" spans="1:23">
      <c r="A3487" s="4" t="str">
        <f t="array" ref="A3487">IF(SUM(--ISNUMBER(SEARCH({", AB ",", BC ",", MB ",", NB ",", NL ",", NS ",", NT ",", NU ",", ON ",", PE ",", QC ",", SK ",", YT "},UPPER(C3487))))&gt;0,"Canada","USA")</f>
        <v>Canada</v>
      </c>
      <c r="B3487" s="3" t="s">
        <v>16598</v>
      </c>
      <c r="C3487" s="3" t="s">
        <v>16599</v>
      </c>
      <c r="D3487" s="3" t="s">
        <v>16600</v>
      </c>
      <c r="E3487" s="3" t="s">
        <v>16601</v>
      </c>
      <c r="F3487" s="3"/>
      <c r="G3487" s="3" t="s">
        <v>27</v>
      </c>
      <c r="H3487" s="3" t="s">
        <v>27</v>
      </c>
      <c r="I3487" s="3">
        <v>5</v>
      </c>
      <c r="J3487" s="3">
        <v>-82.35861</v>
      </c>
      <c r="K3487" s="3">
        <v>42.95752</v>
      </c>
      <c r="L3487" s="3" t="s">
        <v>16602</v>
      </c>
      <c r="M3487" s="3">
        <v>0</v>
      </c>
      <c r="N3487" s="3">
        <v>0</v>
      </c>
      <c r="O3487" s="3">
        <v>0</v>
      </c>
      <c r="P3487" s="3">
        <v>0</v>
      </c>
      <c r="Q3487" s="3" t="s">
        <v>29</v>
      </c>
      <c r="R3487" s="3" t="s">
        <v>30</v>
      </c>
      <c r="S3487" s="3"/>
      <c r="T3487" s="3"/>
      <c r="U3487" s="7">
        <v>45723.601412037</v>
      </c>
      <c r="V3487" s="7">
        <v>45770.6084606481</v>
      </c>
      <c r="W3487" s="3"/>
    </row>
    <row r="3488" ht="15.05" spans="1:23">
      <c r="A3488" s="4" t="str">
        <f t="array" ref="A3488">IF(SUM(--ISNUMBER(SEARCH({", AB ",", BC ",", MB ",", NB ",", NL ",", NS ",", NT ",", NU ",", ON ",", PE ",", QC ",", SK ",", YT "},UPPER(C3488))))&gt;0,"Canada","USA")</f>
        <v>Canada</v>
      </c>
      <c r="B3488" s="3" t="s">
        <v>16603</v>
      </c>
      <c r="C3488" s="3" t="s">
        <v>16604</v>
      </c>
      <c r="D3488" s="3" t="s">
        <v>16605</v>
      </c>
      <c r="E3488" s="3" t="s">
        <v>16606</v>
      </c>
      <c r="F3488" s="3" t="s">
        <v>16607</v>
      </c>
      <c r="G3488" s="3" t="s">
        <v>27</v>
      </c>
      <c r="H3488" s="3" t="s">
        <v>27</v>
      </c>
      <c r="I3488" s="3">
        <v>6</v>
      </c>
      <c r="J3488" s="3">
        <v>-78.27031</v>
      </c>
      <c r="K3488" s="3">
        <v>44.28546</v>
      </c>
      <c r="L3488" s="3" t="s">
        <v>16608</v>
      </c>
      <c r="M3488" s="3">
        <v>0</v>
      </c>
      <c r="N3488" s="3">
        <v>0</v>
      </c>
      <c r="O3488" s="3">
        <v>0</v>
      </c>
      <c r="P3488" s="3">
        <v>0</v>
      </c>
      <c r="Q3488" s="3" t="s">
        <v>29</v>
      </c>
      <c r="R3488" s="3" t="s">
        <v>30</v>
      </c>
      <c r="S3488" s="3"/>
      <c r="T3488" s="3"/>
      <c r="U3488" s="7">
        <v>45590.6760069444</v>
      </c>
      <c r="V3488" s="7">
        <v>45852.3965393519</v>
      </c>
      <c r="W3488" s="3"/>
    </row>
    <row r="3489" ht="15.05" spans="1:23">
      <c r="A3489" s="4" t="str">
        <f t="array" ref="A3489">IF(SUM(--ISNUMBER(SEARCH({", AB ",", BC ",", MB ",", NB ",", NL ",", NS ",", NT ",", NU ",", ON ",", PE ",", QC ",", SK ",", YT "},UPPER(C3489))))&gt;0,"Canada","USA")</f>
        <v>Canada</v>
      </c>
      <c r="B3489" s="3" t="s">
        <v>16609</v>
      </c>
      <c r="C3489" s="3" t="s">
        <v>16610</v>
      </c>
      <c r="D3489" s="3" t="s">
        <v>16611</v>
      </c>
      <c r="E3489" s="3" t="s">
        <v>16612</v>
      </c>
      <c r="F3489" s="3"/>
      <c r="G3489" s="3" t="s">
        <v>27</v>
      </c>
      <c r="H3489" s="3" t="s">
        <v>27</v>
      </c>
      <c r="I3489" s="3">
        <v>5</v>
      </c>
      <c r="J3489" s="3">
        <v>-115.84456</v>
      </c>
      <c r="K3489" s="3">
        <v>49.36842</v>
      </c>
      <c r="L3489" s="3"/>
      <c r="M3489" s="3"/>
      <c r="N3489" s="3"/>
      <c r="O3489" s="3"/>
      <c r="P3489" s="3"/>
      <c r="Q3489" s="3" t="s">
        <v>29</v>
      </c>
      <c r="R3489" s="3" t="s">
        <v>30</v>
      </c>
      <c r="S3489" s="3"/>
      <c r="T3489" s="3"/>
      <c r="U3489" s="7">
        <v>45518.0298958333</v>
      </c>
      <c r="V3489" s="7">
        <v>45588.4335532407</v>
      </c>
      <c r="W3489" s="3"/>
    </row>
    <row r="3490" ht="15.05" spans="1:23">
      <c r="A3490" s="4" t="str">
        <f t="array" ref="A3490">IF(SUM(--ISNUMBER(SEARCH({", AB ",", BC ",", MB ",", NB ",", NL ",", NS ",", NT ",", NU ",", ON ",", PE ",", QC ",", SK ",", YT "},UPPER(C3490))))&gt;0,"Canada","USA")</f>
        <v>Canada</v>
      </c>
      <c r="B3490" s="3" t="s">
        <v>16613</v>
      </c>
      <c r="C3490" s="3" t="s">
        <v>16614</v>
      </c>
      <c r="D3490" s="3" t="s">
        <v>16615</v>
      </c>
      <c r="E3490" s="3" t="s">
        <v>16616</v>
      </c>
      <c r="F3490" s="3" t="s">
        <v>16617</v>
      </c>
      <c r="G3490" s="3" t="s">
        <v>27</v>
      </c>
      <c r="H3490" s="3" t="s">
        <v>91</v>
      </c>
      <c r="I3490" s="3">
        <v>1</v>
      </c>
      <c r="J3490" s="3">
        <v>-79.7273797161209</v>
      </c>
      <c r="K3490" s="8" t="s">
        <v>16618</v>
      </c>
      <c r="L3490" s="3" t="s">
        <v>16619</v>
      </c>
      <c r="M3490" s="3"/>
      <c r="N3490" s="3"/>
      <c r="O3490" s="3"/>
      <c r="P3490" s="3"/>
      <c r="Q3490" s="3" t="s">
        <v>29</v>
      </c>
      <c r="R3490" s="3" t="s">
        <v>30</v>
      </c>
      <c r="S3490" s="3"/>
      <c r="T3490" s="3"/>
      <c r="U3490" s="7">
        <v>45518.0260069444</v>
      </c>
      <c r="V3490" s="7">
        <v>45877.6899074074</v>
      </c>
      <c r="W3490" s="3"/>
    </row>
    <row r="3491" ht="15.05" spans="1:23">
      <c r="A3491" s="4" t="str">
        <f t="array" ref="A3491">IF(SUM(--ISNUMBER(SEARCH({", AB ",", BC ",", MB ",", NB ",", NL ",", NS ",", NT ",", NU ",", ON ",", PE ",", QC ",", SK ",", YT "},UPPER(C3491))))&gt;0,"Canada","USA")</f>
        <v>Canada</v>
      </c>
      <c r="B3491" s="3" t="s">
        <v>16620</v>
      </c>
      <c r="C3491" s="3" t="s">
        <v>16621</v>
      </c>
      <c r="D3491" s="3" t="s">
        <v>16622</v>
      </c>
      <c r="E3491" s="3" t="s">
        <v>16623</v>
      </c>
      <c r="F3491" s="3" t="s">
        <v>16624</v>
      </c>
      <c r="G3491" s="3" t="s">
        <v>27</v>
      </c>
      <c r="H3491" s="3" t="s">
        <v>27</v>
      </c>
      <c r="I3491" s="3">
        <v>5</v>
      </c>
      <c r="J3491" s="3">
        <v>-97.04894</v>
      </c>
      <c r="K3491" s="3">
        <v>49.88398</v>
      </c>
      <c r="L3491" s="3" t="s">
        <v>16625</v>
      </c>
      <c r="M3491" s="3">
        <v>0</v>
      </c>
      <c r="N3491" s="3">
        <v>0</v>
      </c>
      <c r="O3491" s="3">
        <v>0</v>
      </c>
      <c r="P3491" s="3">
        <v>0</v>
      </c>
      <c r="Q3491" s="3" t="s">
        <v>29</v>
      </c>
      <c r="R3491" s="3" t="s">
        <v>30</v>
      </c>
      <c r="S3491" s="3"/>
      <c r="T3491" s="3"/>
      <c r="U3491" s="7">
        <v>45722.4033217593</v>
      </c>
      <c r="V3491" s="7">
        <v>45751.4246875</v>
      </c>
      <c r="W3491" s="3"/>
    </row>
    <row r="3492" ht="15.05" spans="1:23">
      <c r="A3492" s="4" t="str">
        <f t="array" ref="A3492">IF(SUM(--ISNUMBER(SEARCH({", AB ",", BC ",", MB ",", NB ",", NL ",", NS ",", NT ",", NU ",", ON ",", PE ",", QC ",", SK ",", YT "},UPPER(C3492))))&gt;0,"Canada","USA")</f>
        <v>Canada</v>
      </c>
      <c r="B3492" s="3" t="s">
        <v>16626</v>
      </c>
      <c r="C3492" s="3" t="s">
        <v>16627</v>
      </c>
      <c r="D3492" s="3" t="s">
        <v>16628</v>
      </c>
      <c r="E3492" s="3" t="s">
        <v>16629</v>
      </c>
      <c r="F3492" s="3"/>
      <c r="G3492" s="3" t="s">
        <v>27</v>
      </c>
      <c r="H3492" s="3" t="s">
        <v>27</v>
      </c>
      <c r="I3492" s="3">
        <v>5</v>
      </c>
      <c r="J3492" s="3">
        <v>-111.46935</v>
      </c>
      <c r="K3492" s="3">
        <v>56.74897</v>
      </c>
      <c r="L3492" s="3" t="s">
        <v>16630</v>
      </c>
      <c r="M3492" s="3"/>
      <c r="N3492" s="3"/>
      <c r="O3492" s="3"/>
      <c r="P3492" s="3"/>
      <c r="Q3492" s="3" t="s">
        <v>29</v>
      </c>
      <c r="R3492" s="3" t="s">
        <v>30</v>
      </c>
      <c r="S3492" s="3"/>
      <c r="T3492" s="3"/>
      <c r="U3492" s="7">
        <v>45518.0233101852</v>
      </c>
      <c r="V3492" s="7">
        <v>45852.5325810185</v>
      </c>
      <c r="W3492" s="3"/>
    </row>
    <row r="3493" ht="15.05" spans="1:23">
      <c r="A3493" s="4" t="str">
        <f t="array" ref="A3493">IF(SUM(--ISNUMBER(SEARCH({", AB ",", BC ",", MB ",", NB ",", NL ",", NS ",", NT ",", NU ",", ON ",", PE ",", QC ",", SK ",", YT "},UPPER(C3493))))&gt;0,"Canada","USA")</f>
        <v>Canada</v>
      </c>
      <c r="B3493" s="3" t="s">
        <v>16631</v>
      </c>
      <c r="C3493" s="3" t="s">
        <v>16632</v>
      </c>
      <c r="D3493" s="3" t="s">
        <v>16633</v>
      </c>
      <c r="E3493" s="3" t="s">
        <v>16634</v>
      </c>
      <c r="F3493" s="3" t="s">
        <v>16635</v>
      </c>
      <c r="G3493" s="3" t="s">
        <v>27</v>
      </c>
      <c r="H3493" s="3" t="s">
        <v>27</v>
      </c>
      <c r="I3493" s="3">
        <v>6</v>
      </c>
      <c r="J3493" s="3">
        <v>-113.78234</v>
      </c>
      <c r="K3493" s="3">
        <v>52.21299</v>
      </c>
      <c r="L3493" s="3" t="s">
        <v>16636</v>
      </c>
      <c r="M3493" s="3"/>
      <c r="N3493" s="3"/>
      <c r="O3493" s="3"/>
      <c r="P3493" s="3"/>
      <c r="Q3493" s="3" t="s">
        <v>29</v>
      </c>
      <c r="R3493" s="3" t="s">
        <v>30</v>
      </c>
      <c r="S3493" s="3"/>
      <c r="T3493" s="3"/>
      <c r="U3493" s="7">
        <v>45517.9299652778</v>
      </c>
      <c r="V3493" s="7">
        <v>45709.6483564815</v>
      </c>
      <c r="W3493" s="3"/>
    </row>
    <row r="3494" ht="15.05" spans="1:23">
      <c r="A3494" s="4" t="str">
        <f t="array" ref="A3494">IF(SUM(--ISNUMBER(SEARCH({", AB ",", BC ",", MB ",", NB ",", NL ",", NS ",", NT ",", NU ",", ON ",", PE ",", QC ",", SK ",", YT "},UPPER(C3494))))&gt;0,"Canada","USA")</f>
        <v>Canada</v>
      </c>
      <c r="B3494" s="3" t="s">
        <v>16637</v>
      </c>
      <c r="C3494" s="3" t="s">
        <v>16638</v>
      </c>
      <c r="D3494" s="3" t="s">
        <v>16639</v>
      </c>
      <c r="E3494" s="3" t="s">
        <v>16640</v>
      </c>
      <c r="F3494" s="3"/>
      <c r="G3494" s="3" t="s">
        <v>27</v>
      </c>
      <c r="H3494" s="3" t="s">
        <v>27</v>
      </c>
      <c r="I3494" s="3">
        <v>5</v>
      </c>
      <c r="J3494" s="3">
        <v>-74.71809</v>
      </c>
      <c r="K3494" s="3">
        <v>45.03695</v>
      </c>
      <c r="L3494" s="3"/>
      <c r="M3494" s="3"/>
      <c r="N3494" s="3"/>
      <c r="O3494" s="3"/>
      <c r="P3494" s="3"/>
      <c r="Q3494" s="3" t="s">
        <v>29</v>
      </c>
      <c r="R3494" s="3" t="s">
        <v>30</v>
      </c>
      <c r="S3494" s="3"/>
      <c r="T3494" s="3"/>
      <c r="U3494" s="7">
        <v>45518.0203009259</v>
      </c>
      <c r="V3494" s="7">
        <v>45588.4491550926</v>
      </c>
      <c r="W3494" s="3"/>
    </row>
    <row r="3495" ht="15.05" spans="1:23">
      <c r="A3495" s="4" t="str">
        <f t="array" ref="A3495">IF(SUM(--ISNUMBER(SEARCH({", AB ",", BC ",", MB ",", NB ",", NL ",", NS ",", NT ",", NU ",", ON ",", PE ",", QC ",", SK ",", YT "},UPPER(C3495))))&gt;0,"Canada","USA")</f>
        <v>Canada</v>
      </c>
      <c r="B3495" s="3" t="s">
        <v>16641</v>
      </c>
      <c r="C3495" s="3" t="s">
        <v>16642</v>
      </c>
      <c r="D3495" s="3" t="s">
        <v>16643</v>
      </c>
      <c r="E3495" s="3" t="s">
        <v>16644</v>
      </c>
      <c r="F3495" s="3"/>
      <c r="G3495" s="3" t="s">
        <v>27</v>
      </c>
      <c r="H3495" s="3" t="s">
        <v>91</v>
      </c>
      <c r="I3495" s="3">
        <v>5</v>
      </c>
      <c r="J3495" s="3">
        <v>-66.4196643312763</v>
      </c>
      <c r="K3495" s="8" t="s">
        <v>16645</v>
      </c>
      <c r="L3495" s="3" t="s">
        <v>16646</v>
      </c>
      <c r="M3495" s="3">
        <v>0</v>
      </c>
      <c r="N3495" s="3">
        <v>0</v>
      </c>
      <c r="O3495" s="3">
        <v>0</v>
      </c>
      <c r="P3495" s="3">
        <v>0</v>
      </c>
      <c r="Q3495" s="3" t="s">
        <v>29</v>
      </c>
      <c r="R3495" s="3" t="s">
        <v>30</v>
      </c>
      <c r="S3495" s="3"/>
      <c r="T3495" s="3"/>
      <c r="U3495" s="7">
        <v>45876.4124652778</v>
      </c>
      <c r="V3495" s="7">
        <v>45910.4851157407</v>
      </c>
      <c r="W3495" s="3"/>
    </row>
    <row r="3496" ht="15.05" spans="1:23">
      <c r="A3496" s="4" t="str">
        <f t="array" ref="A3496">IF(SUM(--ISNUMBER(SEARCH({", AB ",", BC ",", MB ",", NB ",", NL ",", NS ",", NT ",", NU ",", ON ",", PE ",", QC ",", SK ",", YT "},UPPER(C3496))))&gt;0,"Canada","USA")</f>
        <v>Canada</v>
      </c>
      <c r="B3496" s="3" t="s">
        <v>16647</v>
      </c>
      <c r="C3496" s="3" t="s">
        <v>16648</v>
      </c>
      <c r="D3496" s="3" t="s">
        <v>16649</v>
      </c>
      <c r="E3496" s="3" t="s">
        <v>16650</v>
      </c>
      <c r="F3496" s="3"/>
      <c r="G3496" s="3" t="s">
        <v>27</v>
      </c>
      <c r="H3496" s="3" t="s">
        <v>91</v>
      </c>
      <c r="I3496" s="3">
        <v>5</v>
      </c>
      <c r="J3496" s="3">
        <v>-123.43275</v>
      </c>
      <c r="K3496" s="3">
        <v>48.46174</v>
      </c>
      <c r="L3496" s="3" t="s">
        <v>16651</v>
      </c>
      <c r="M3496" s="3"/>
      <c r="N3496" s="3"/>
      <c r="O3496" s="3"/>
      <c r="P3496" s="3"/>
      <c r="Q3496" s="3" t="s">
        <v>29</v>
      </c>
      <c r="R3496" s="3" t="s">
        <v>30</v>
      </c>
      <c r="S3496" s="3"/>
      <c r="T3496" s="3"/>
      <c r="U3496" s="7">
        <v>45518.0180671296</v>
      </c>
      <c r="V3496" s="7">
        <v>45709.6505324074</v>
      </c>
      <c r="W3496" s="3"/>
    </row>
    <row r="3497" ht="15.05" spans="1:23">
      <c r="A3497" s="4" t="str">
        <f t="array" ref="A3497">IF(SUM(--ISNUMBER(SEARCH({", AB ",", BC ",", MB ",", NB ",", NL ",", NS ",", NT ",", NU ",", ON ",", PE ",", QC ",", SK ",", YT "},UPPER(C3497))))&gt;0,"Canada","USA")</f>
        <v>Canada</v>
      </c>
      <c r="B3497" s="3" t="s">
        <v>16652</v>
      </c>
      <c r="C3497" s="3" t="s">
        <v>16653</v>
      </c>
      <c r="D3497" s="3" t="s">
        <v>16654</v>
      </c>
      <c r="E3497" s="3" t="s">
        <v>16655</v>
      </c>
      <c r="F3497" s="3"/>
      <c r="G3497" s="3" t="s">
        <v>27</v>
      </c>
      <c r="H3497" s="3" t="s">
        <v>27</v>
      </c>
      <c r="I3497" s="3">
        <v>5</v>
      </c>
      <c r="J3497" s="3">
        <v>-71.108838</v>
      </c>
      <c r="K3497" s="3">
        <v>48.39635</v>
      </c>
      <c r="L3497" s="3"/>
      <c r="M3497" s="3"/>
      <c r="N3497" s="3"/>
      <c r="O3497" s="3"/>
      <c r="P3497" s="3"/>
      <c r="Q3497" s="3" t="s">
        <v>29</v>
      </c>
      <c r="R3497" s="3" t="s">
        <v>30</v>
      </c>
      <c r="S3497" s="3"/>
      <c r="T3497" s="3"/>
      <c r="U3497" s="7">
        <v>45518.0154282407</v>
      </c>
      <c r="V3497" s="7">
        <v>45588.4509375</v>
      </c>
      <c r="W3497" s="3"/>
    </row>
    <row r="3498" ht="15.05" spans="1:23">
      <c r="A3498" s="4" t="str">
        <f t="array" ref="A3498">IF(SUM(--ISNUMBER(SEARCH({", AB ",", BC ",", MB ",", NB ",", NL ",", NS ",", NT ",", NU ",", ON ",", PE ",", QC ",", SK ",", YT "},UPPER(C3498))))&gt;0,"Canada","USA")</f>
        <v>Canada</v>
      </c>
      <c r="B3498" s="3" t="s">
        <v>16656</v>
      </c>
      <c r="C3498" s="3" t="s">
        <v>16657</v>
      </c>
      <c r="D3498" s="3" t="s">
        <v>16658</v>
      </c>
      <c r="E3498" s="3" t="s">
        <v>16659</v>
      </c>
      <c r="F3498" s="3"/>
      <c r="G3498" s="3" t="s">
        <v>27</v>
      </c>
      <c r="H3498" s="3" t="s">
        <v>27</v>
      </c>
      <c r="I3498" s="3">
        <v>5</v>
      </c>
      <c r="J3498" s="3">
        <v>-135.13645</v>
      </c>
      <c r="K3498" s="3">
        <v>60.76323</v>
      </c>
      <c r="L3498" s="3" t="s">
        <v>16660</v>
      </c>
      <c r="M3498" s="3">
        <v>0</v>
      </c>
      <c r="N3498" s="3">
        <v>0</v>
      </c>
      <c r="O3498" s="3">
        <v>0</v>
      </c>
      <c r="P3498" s="3">
        <v>0</v>
      </c>
      <c r="Q3498" s="3" t="s">
        <v>29</v>
      </c>
      <c r="R3498" s="3" t="s">
        <v>30</v>
      </c>
      <c r="S3498" s="3"/>
      <c r="T3498" s="3"/>
      <c r="U3498" s="7">
        <v>45754.3684143519</v>
      </c>
      <c r="V3498" s="7">
        <v>45770.6098611111</v>
      </c>
      <c r="W3498" s="3"/>
    </row>
    <row r="3499" ht="15.05" spans="1:23">
      <c r="A3499" s="4" t="str">
        <f t="array" ref="A3499">IF(SUM(--ISNUMBER(SEARCH({", AB ",", BC ",", MB ",", NB ",", NL ",", NS ",", NT ",", NU ",", ON ",", PE ",", QC ",", SK ",", YT "},UPPER(C3499))))&gt;0,"Canada","USA")</f>
        <v>Canada</v>
      </c>
      <c r="B3499" s="3" t="s">
        <v>16661</v>
      </c>
      <c r="C3499" s="3" t="s">
        <v>16662</v>
      </c>
      <c r="D3499" s="3" t="s">
        <v>16663</v>
      </c>
      <c r="E3499" s="3" t="s">
        <v>16664</v>
      </c>
      <c r="F3499" s="3" t="s">
        <v>16665</v>
      </c>
      <c r="G3499" s="3" t="s">
        <v>27</v>
      </c>
      <c r="H3499" s="3" t="s">
        <v>27</v>
      </c>
      <c r="I3499" s="3">
        <v>5</v>
      </c>
      <c r="J3499" s="3">
        <v>-109.47637</v>
      </c>
      <c r="K3499" s="3">
        <v>49.90907</v>
      </c>
      <c r="L3499" s="3" t="s">
        <v>16666</v>
      </c>
      <c r="M3499" s="3">
        <v>0</v>
      </c>
      <c r="N3499" s="3">
        <v>0</v>
      </c>
      <c r="O3499" s="3">
        <v>0</v>
      </c>
      <c r="P3499" s="3">
        <v>0</v>
      </c>
      <c r="Q3499" s="3" t="s">
        <v>29</v>
      </c>
      <c r="R3499" s="3" t="s">
        <v>30</v>
      </c>
      <c r="S3499" s="3"/>
      <c r="T3499" s="3"/>
      <c r="U3499" s="7">
        <v>45636.7077430556</v>
      </c>
      <c r="V3499" s="7">
        <v>45714.4708217593</v>
      </c>
      <c r="W3499" s="3"/>
    </row>
    <row r="3500" ht="15.05" spans="1:23">
      <c r="A3500" s="4" t="str">
        <f t="array" ref="A3500">IF(SUM(--ISNUMBER(SEARCH({", AB ",", BC ",", MB ",", NB ",", NL ",", NS ",", NT ",", NU ",", ON ",", PE ",", QC ",", SK ",", YT "},UPPER(C3500))))&gt;0,"Canada","USA")</f>
        <v>Canada</v>
      </c>
      <c r="B3500" s="3" t="s">
        <v>16667</v>
      </c>
      <c r="C3500" s="3" t="s">
        <v>16668</v>
      </c>
      <c r="D3500" s="3" t="s">
        <v>16669</v>
      </c>
      <c r="E3500" s="3" t="s">
        <v>16670</v>
      </c>
      <c r="F3500" s="3" t="s">
        <v>16671</v>
      </c>
      <c r="G3500" s="3" t="s">
        <v>27</v>
      </c>
      <c r="H3500" s="3" t="s">
        <v>27</v>
      </c>
      <c r="I3500" s="3">
        <v>5</v>
      </c>
      <c r="J3500" s="3">
        <v>-122.67962</v>
      </c>
      <c r="K3500" s="3">
        <v>49.24907</v>
      </c>
      <c r="L3500" s="3" t="s">
        <v>16672</v>
      </c>
      <c r="M3500" s="3">
        <v>0</v>
      </c>
      <c r="N3500" s="3">
        <v>0</v>
      </c>
      <c r="O3500" s="3">
        <v>0</v>
      </c>
      <c r="P3500" s="3">
        <v>0</v>
      </c>
      <c r="Q3500" s="3" t="s">
        <v>29</v>
      </c>
      <c r="R3500" s="3" t="s">
        <v>30</v>
      </c>
      <c r="S3500" s="3"/>
      <c r="T3500" s="3"/>
      <c r="U3500" s="7">
        <v>45691.6998032407</v>
      </c>
      <c r="V3500" s="7">
        <v>45775.6614814815</v>
      </c>
      <c r="W3500" s="3"/>
    </row>
    <row r="3501" ht="15.05" spans="1:23">
      <c r="A3501" s="4" t="str">
        <f t="array" ref="A3501">IF(SUM(--ISNUMBER(SEARCH({", AB ",", BC ",", MB ",", NB ",", NL ",", NS ",", NT ",", NU ",", ON ",", PE ",", QC ",", SK ",", YT "},UPPER(C3501))))&gt;0,"Canada","USA")</f>
        <v>Canada</v>
      </c>
      <c r="B3501" s="3" t="s">
        <v>16673</v>
      </c>
      <c r="C3501" s="3" t="s">
        <v>16674</v>
      </c>
      <c r="D3501" s="3" t="s">
        <v>16675</v>
      </c>
      <c r="E3501" s="3" t="s">
        <v>16676</v>
      </c>
      <c r="F3501" s="3"/>
      <c r="G3501" s="3" t="s">
        <v>27</v>
      </c>
      <c r="H3501" s="3" t="s">
        <v>91</v>
      </c>
      <c r="I3501" s="3">
        <v>5</v>
      </c>
      <c r="J3501" s="3">
        <v>-122.366</v>
      </c>
      <c r="K3501" s="3">
        <v>49.051</v>
      </c>
      <c r="L3501" s="3"/>
      <c r="M3501" s="3"/>
      <c r="N3501" s="3"/>
      <c r="O3501" s="3"/>
      <c r="P3501" s="3"/>
      <c r="Q3501" s="3" t="s">
        <v>29</v>
      </c>
      <c r="R3501" s="3" t="s">
        <v>30</v>
      </c>
      <c r="S3501" s="3"/>
      <c r="T3501" s="3"/>
      <c r="U3501" s="7">
        <v>45518.0071296296</v>
      </c>
      <c r="V3501" s="7">
        <v>45560.6726851852</v>
      </c>
      <c r="W3501" s="3"/>
    </row>
    <row r="3502" ht="15.05" spans="1:23">
      <c r="A3502" s="4" t="str">
        <f t="array" ref="A3502">IF(SUM(--ISNUMBER(SEARCH({", AB ",", BC ",", MB ",", NB ",", NL ",", NS ",", NT ",", NU ",", ON ",", PE ",", QC ",", SK ",", YT "},UPPER(C3502))))&gt;0,"Canada","USA")</f>
        <v>Canada</v>
      </c>
      <c r="B3502" s="3" t="s">
        <v>16677</v>
      </c>
      <c r="C3502" s="3" t="s">
        <v>16678</v>
      </c>
      <c r="D3502" s="3" t="s">
        <v>16679</v>
      </c>
      <c r="E3502" s="3" t="s">
        <v>16680</v>
      </c>
      <c r="F3502" s="3"/>
      <c r="G3502" s="3" t="s">
        <v>27</v>
      </c>
      <c r="H3502" s="3" t="s">
        <v>91</v>
      </c>
      <c r="I3502" s="3">
        <v>5</v>
      </c>
      <c r="J3502" s="3">
        <v>-63.2889557025238</v>
      </c>
      <c r="K3502" s="8" t="s">
        <v>16681</v>
      </c>
      <c r="L3502" s="3"/>
      <c r="M3502" s="3">
        <v>0</v>
      </c>
      <c r="N3502" s="3">
        <v>0</v>
      </c>
      <c r="O3502" s="3">
        <v>0</v>
      </c>
      <c r="P3502" s="3">
        <v>0</v>
      </c>
      <c r="Q3502" s="3" t="s">
        <v>29</v>
      </c>
      <c r="R3502" s="3" t="s">
        <v>30</v>
      </c>
      <c r="S3502" s="3"/>
      <c r="T3502" s="3"/>
      <c r="U3502" s="7">
        <v>45870.5029398148</v>
      </c>
      <c r="V3502" s="7">
        <v>45870.5029398148</v>
      </c>
      <c r="W3502" s="3"/>
    </row>
    <row r="3503" ht="15.05" spans="1:23">
      <c r="A3503" s="4" t="str">
        <f t="array" ref="A3503">IF(SUM(--ISNUMBER(SEARCH({", AB ",", BC ",", MB ",", NB ",", NL ",", NS ",", NT ",", NU ",", ON ",", PE ",", QC ",", SK ",", YT "},UPPER(C3503))))&gt;0,"Canada","USA")</f>
        <v>Canada</v>
      </c>
      <c r="B3503" s="3" t="s">
        <v>16682</v>
      </c>
      <c r="C3503" s="3" t="s">
        <v>16683</v>
      </c>
      <c r="D3503" s="3" t="s">
        <v>16684</v>
      </c>
      <c r="E3503" s="3" t="s">
        <v>16685</v>
      </c>
      <c r="F3503" s="3"/>
      <c r="G3503" s="3" t="s">
        <v>27</v>
      </c>
      <c r="H3503" s="3" t="s">
        <v>91</v>
      </c>
      <c r="I3503" s="3">
        <v>5</v>
      </c>
      <c r="J3503" s="3">
        <v>-122.66764</v>
      </c>
      <c r="K3503" s="3">
        <v>49.09162</v>
      </c>
      <c r="L3503" s="3"/>
      <c r="M3503" s="3">
        <v>0</v>
      </c>
      <c r="N3503" s="3">
        <v>0</v>
      </c>
      <c r="O3503" s="3">
        <v>0</v>
      </c>
      <c r="P3503" s="3">
        <v>0</v>
      </c>
      <c r="Q3503" s="3" t="s">
        <v>29</v>
      </c>
      <c r="R3503" s="3" t="s">
        <v>78</v>
      </c>
      <c r="S3503" s="3"/>
      <c r="T3503" s="3"/>
      <c r="U3503" s="7">
        <v>45729.5865509259</v>
      </c>
      <c r="V3503" s="7">
        <v>45729.7004976852</v>
      </c>
      <c r="W3503" s="3"/>
    </row>
    <row r="3504" ht="15.05" spans="1:23">
      <c r="A3504" s="4" t="str">
        <f t="array" ref="A3504">IF(SUM(--ISNUMBER(SEARCH({", AB ",", BC ",", MB ",", NB ",", NL ",", NS ",", NT ",", NU ",", ON ",", PE ",", QC ",", SK ",", YT "},UPPER(C3504))))&gt;0,"Canada","USA")</f>
        <v>Canada</v>
      </c>
      <c r="B3504" s="3" t="s">
        <v>16686</v>
      </c>
      <c r="C3504" s="3" t="s">
        <v>16687</v>
      </c>
      <c r="D3504" s="3" t="s">
        <v>16688</v>
      </c>
      <c r="E3504" s="3" t="s">
        <v>16689</v>
      </c>
      <c r="F3504" s="3"/>
      <c r="G3504" s="3" t="s">
        <v>27</v>
      </c>
      <c r="H3504" s="3" t="s">
        <v>27</v>
      </c>
      <c r="I3504" s="3">
        <v>5</v>
      </c>
      <c r="J3504" s="3">
        <v>-74.4797828</v>
      </c>
      <c r="K3504" s="8" t="s">
        <v>16690</v>
      </c>
      <c r="L3504" s="3" t="s">
        <v>16691</v>
      </c>
      <c r="M3504" s="3">
        <v>112</v>
      </c>
      <c r="N3504" s="3">
        <v>112</v>
      </c>
      <c r="O3504" s="3">
        <v>0</v>
      </c>
      <c r="P3504" s="3">
        <v>0</v>
      </c>
      <c r="Q3504" s="3" t="s">
        <v>29</v>
      </c>
      <c r="R3504" s="3" t="s">
        <v>30</v>
      </c>
      <c r="S3504" s="3"/>
      <c r="T3504" s="3"/>
      <c r="U3504" s="7">
        <v>45884.4082291667</v>
      </c>
      <c r="V3504" s="7">
        <v>45897.5825810185</v>
      </c>
      <c r="W3504" s="3"/>
    </row>
    <row r="3505" ht="15.05" spans="1:23">
      <c r="A3505" s="4" t="str">
        <f t="array" ref="A3505">IF(SUM(--ISNUMBER(SEARCH({", AB ",", BC ",", MB ",", NB ",", NL ",", NS ",", NT ",", NU ",", ON ",", PE ",", QC ",", SK ",", YT "},UPPER(C3505))))&gt;0,"Canada","USA")</f>
        <v>Canada</v>
      </c>
      <c r="B3505" s="3" t="s">
        <v>16692</v>
      </c>
      <c r="C3505" s="3" t="s">
        <v>16693</v>
      </c>
      <c r="D3505" s="3" t="s">
        <v>16694</v>
      </c>
      <c r="E3505" s="3" t="s">
        <v>16695</v>
      </c>
      <c r="F3505" s="3"/>
      <c r="G3505" s="3" t="s">
        <v>27</v>
      </c>
      <c r="H3505" s="3" t="s">
        <v>27</v>
      </c>
      <c r="I3505" s="3">
        <v>5</v>
      </c>
      <c r="J3505" s="3">
        <v>-79.06825</v>
      </c>
      <c r="K3505" s="3">
        <v>43.10881</v>
      </c>
      <c r="L3505" s="3" t="s">
        <v>16696</v>
      </c>
      <c r="M3505" s="3"/>
      <c r="N3505" s="3"/>
      <c r="O3505" s="3"/>
      <c r="P3505" s="3"/>
      <c r="Q3505" s="3" t="s">
        <v>29</v>
      </c>
      <c r="R3505" s="3" t="s">
        <v>30</v>
      </c>
      <c r="S3505" s="3"/>
      <c r="T3505" s="3"/>
      <c r="U3505" s="7">
        <v>45562.3886921296</v>
      </c>
      <c r="V3505" s="7">
        <v>45846.6983101852</v>
      </c>
      <c r="W3505" s="3"/>
    </row>
    <row r="3506" ht="15.05" spans="1:23">
      <c r="A3506" s="4" t="str">
        <f t="array" ref="A3506">IF(SUM(--ISNUMBER(SEARCH({", AB ",", BC ",", MB ",", NB ",", NL ",", NS ",", NT ",", NU ",", ON ",", PE ",", QC ",", SK ",", YT "},UPPER(C3506))))&gt;0,"Canada","USA")</f>
        <v>Canada</v>
      </c>
      <c r="B3506" s="3" t="s">
        <v>16697</v>
      </c>
      <c r="C3506" s="3" t="s">
        <v>16698</v>
      </c>
      <c r="D3506" s="3" t="s">
        <v>16699</v>
      </c>
      <c r="E3506" s="3" t="s">
        <v>16700</v>
      </c>
      <c r="F3506" s="3"/>
      <c r="G3506" s="3" t="s">
        <v>91</v>
      </c>
      <c r="H3506" s="3" t="s">
        <v>27</v>
      </c>
      <c r="I3506" s="3">
        <v>2</v>
      </c>
      <c r="J3506" s="3">
        <v>-123.66865</v>
      </c>
      <c r="K3506" s="3">
        <v>48.73272</v>
      </c>
      <c r="L3506" s="3"/>
      <c r="M3506" s="3"/>
      <c r="N3506" s="3"/>
      <c r="O3506" s="3"/>
      <c r="P3506" s="3"/>
      <c r="Q3506" s="3" t="s">
        <v>29</v>
      </c>
      <c r="R3506" s="3" t="s">
        <v>30</v>
      </c>
      <c r="S3506" s="3"/>
      <c r="T3506" s="3"/>
      <c r="U3506" s="7">
        <v>45518.0010648148</v>
      </c>
      <c r="V3506" s="7">
        <v>45573.5593055556</v>
      </c>
      <c r="W3506" s="3"/>
    </row>
    <row r="3507" ht="15.05" spans="1:23">
      <c r="A3507" s="4" t="str">
        <f t="array" ref="A3507">IF(SUM(--ISNUMBER(SEARCH({", AB ",", BC ",", MB ",", NB ",", NL ",", NS ",", NT ",", NU ",", ON ",", PE ",", QC ",", SK ",", YT "},UPPER(C3507))))&gt;0,"Canada","USA")</f>
        <v>Canada</v>
      </c>
      <c r="B3507" s="3" t="s">
        <v>16697</v>
      </c>
      <c r="C3507" s="3" t="s">
        <v>16701</v>
      </c>
      <c r="D3507" s="3" t="s">
        <v>16702</v>
      </c>
      <c r="E3507" s="3" t="s">
        <v>16703</v>
      </c>
      <c r="F3507" s="3"/>
      <c r="G3507" s="3" t="s">
        <v>91</v>
      </c>
      <c r="H3507" s="3" t="s">
        <v>27</v>
      </c>
      <c r="I3507" s="3">
        <v>2</v>
      </c>
      <c r="J3507" s="3">
        <v>-113.57892</v>
      </c>
      <c r="K3507" s="3">
        <v>53.57244</v>
      </c>
      <c r="L3507" s="3" t="s">
        <v>16704</v>
      </c>
      <c r="M3507" s="3"/>
      <c r="N3507" s="3"/>
      <c r="O3507" s="3"/>
      <c r="P3507" s="3"/>
      <c r="Q3507" s="3" t="s">
        <v>29</v>
      </c>
      <c r="R3507" s="3" t="s">
        <v>30</v>
      </c>
      <c r="S3507" s="3"/>
      <c r="T3507" s="3"/>
      <c r="U3507" s="7">
        <v>45517.9799537037</v>
      </c>
      <c r="V3507" s="7">
        <v>45855.4930787037</v>
      </c>
      <c r="W3507" s="3"/>
    </row>
    <row r="3508" ht="15.05" spans="1:23">
      <c r="A3508" s="4" t="str">
        <f t="array" ref="A3508">IF(SUM(--ISNUMBER(SEARCH({", AB ",", BC ",", MB ",", NB ",", NL ",", NS ",", NT ",", NU ",", ON ",", PE ",", QC ",", SK ",", YT "},UPPER(C3508))))&gt;0,"Canada","USA")</f>
        <v>Canada</v>
      </c>
      <c r="B3508" s="3" t="s">
        <v>16697</v>
      </c>
      <c r="C3508" s="3" t="s">
        <v>16705</v>
      </c>
      <c r="D3508" s="3" t="s">
        <v>16706</v>
      </c>
      <c r="E3508" s="3" t="s">
        <v>16707</v>
      </c>
      <c r="F3508" s="3"/>
      <c r="G3508" s="3" t="s">
        <v>27</v>
      </c>
      <c r="H3508" s="3" t="s">
        <v>27</v>
      </c>
      <c r="I3508" s="3">
        <v>2</v>
      </c>
      <c r="J3508" s="3">
        <v>-114.00748</v>
      </c>
      <c r="K3508" s="3">
        <v>51.08433</v>
      </c>
      <c r="L3508" s="3" t="s">
        <v>16708</v>
      </c>
      <c r="M3508" s="3"/>
      <c r="N3508" s="3"/>
      <c r="O3508" s="3"/>
      <c r="P3508" s="3"/>
      <c r="Q3508" s="3" t="s">
        <v>29</v>
      </c>
      <c r="R3508" s="3" t="s">
        <v>30</v>
      </c>
      <c r="S3508" s="3"/>
      <c r="T3508" s="3"/>
      <c r="U3508" s="7">
        <v>45517.9760648148</v>
      </c>
      <c r="V3508" s="7">
        <v>45855.4933449074</v>
      </c>
      <c r="W3508" s="3"/>
    </row>
    <row r="3509" ht="15.05" spans="1:23">
      <c r="A3509" s="4" t="str">
        <f t="array" ref="A3509">IF(SUM(--ISNUMBER(SEARCH({", AB ",", BC ",", MB ",", NB ",", NL ",", NS ",", NT ",", NU ",", ON ",", PE ",", QC ",", SK ",", YT "},UPPER(C3509))))&gt;0,"Canada","USA")</f>
        <v>Canada</v>
      </c>
      <c r="B3509" s="3" t="s">
        <v>16709</v>
      </c>
      <c r="C3509" s="3" t="s">
        <v>16710</v>
      </c>
      <c r="D3509" s="3" t="s">
        <v>16706</v>
      </c>
      <c r="E3509" s="3" t="s">
        <v>16707</v>
      </c>
      <c r="F3509" s="3" t="s">
        <v>16711</v>
      </c>
      <c r="G3509" s="3" t="s">
        <v>27</v>
      </c>
      <c r="H3509" s="3" t="s">
        <v>27</v>
      </c>
      <c r="I3509" s="3">
        <v>5</v>
      </c>
      <c r="J3509" s="3">
        <v>-114.0074</v>
      </c>
      <c r="K3509" s="3">
        <v>51.08425</v>
      </c>
      <c r="L3509" s="3" t="s">
        <v>16708</v>
      </c>
      <c r="M3509" s="3"/>
      <c r="N3509" s="3"/>
      <c r="O3509" s="3"/>
      <c r="P3509" s="3"/>
      <c r="Q3509" s="3" t="s">
        <v>29</v>
      </c>
      <c r="R3509" s="3" t="s">
        <v>30</v>
      </c>
      <c r="S3509" s="3"/>
      <c r="T3509" s="3"/>
      <c r="U3509" s="7">
        <v>45574.5149537037</v>
      </c>
      <c r="V3509" s="7">
        <v>45923.6224074074</v>
      </c>
      <c r="W3509" s="3"/>
    </row>
    <row r="3510" ht="15.05" spans="1:23">
      <c r="A3510" s="4" t="str">
        <f t="array" ref="A3510">IF(SUM(--ISNUMBER(SEARCH({", AB ",", BC ",", MB ",", NB ",", NL ",", NS ",", NT ",", NU ",", ON ",", PE ",", QC ",", SK ",", YT "},UPPER(C3510))))&gt;0,"Canada","USA")</f>
        <v>Canada</v>
      </c>
      <c r="B3510" s="3" t="s">
        <v>16712</v>
      </c>
      <c r="C3510" s="3" t="s">
        <v>16713</v>
      </c>
      <c r="D3510" s="3" t="s">
        <v>16702</v>
      </c>
      <c r="E3510" s="3" t="s">
        <v>16714</v>
      </c>
      <c r="F3510" s="3"/>
      <c r="G3510" s="3" t="s">
        <v>27</v>
      </c>
      <c r="H3510" s="3" t="s">
        <v>27</v>
      </c>
      <c r="I3510" s="3">
        <v>5</v>
      </c>
      <c r="J3510" s="3">
        <v>-113.57877</v>
      </c>
      <c r="K3510" s="3">
        <v>53.57203</v>
      </c>
      <c r="L3510" s="3" t="s">
        <v>16704</v>
      </c>
      <c r="M3510" s="3">
        <v>0</v>
      </c>
      <c r="N3510" s="3">
        <v>0</v>
      </c>
      <c r="O3510" s="3">
        <v>0</v>
      </c>
      <c r="P3510" s="3">
        <v>0</v>
      </c>
      <c r="Q3510" s="3" t="s">
        <v>29</v>
      </c>
      <c r="R3510" s="3" t="s">
        <v>78</v>
      </c>
      <c r="S3510" s="3"/>
      <c r="T3510" s="3"/>
      <c r="U3510" s="7">
        <v>45811.6398032407</v>
      </c>
      <c r="V3510" s="7">
        <v>45870.6408217593</v>
      </c>
      <c r="W3510" s="3"/>
    </row>
    <row r="3511" ht="15.05" spans="1:23">
      <c r="A3511" s="4" t="str">
        <f t="array" ref="A3511">IF(SUM(--ISNUMBER(SEARCH({", AB ",", BC ",", MB ",", NB ",", NL ",", NS ",", NT ",", NU ",", ON ",", PE ",", QC ",", SK ",", YT "},UPPER(C3511))))&gt;0,"Canada","USA")</f>
        <v>Canada</v>
      </c>
      <c r="B3511" s="3" t="s">
        <v>16715</v>
      </c>
      <c r="C3511" s="3" t="s">
        <v>16716</v>
      </c>
      <c r="D3511" s="3" t="s">
        <v>16717</v>
      </c>
      <c r="E3511" s="3" t="s">
        <v>16718</v>
      </c>
      <c r="F3511" s="3"/>
      <c r="G3511" s="3" t="s">
        <v>27</v>
      </c>
      <c r="H3511" s="3" t="s">
        <v>91</v>
      </c>
      <c r="I3511" s="3">
        <v>5</v>
      </c>
      <c r="J3511" s="3">
        <v>-113.9893504</v>
      </c>
      <c r="K3511" s="3">
        <v>51.0706395</v>
      </c>
      <c r="L3511" s="3" t="s">
        <v>16719</v>
      </c>
      <c r="M3511" s="3"/>
      <c r="N3511" s="3"/>
      <c r="O3511" s="3"/>
      <c r="P3511" s="3"/>
      <c r="Q3511" s="3" t="s">
        <v>29</v>
      </c>
      <c r="R3511" s="3" t="s">
        <v>30</v>
      </c>
      <c r="S3511" s="3"/>
      <c r="T3511" s="3"/>
      <c r="U3511" s="7">
        <v>45572.9895138889</v>
      </c>
      <c r="V3511" s="7">
        <v>45867.6363657407</v>
      </c>
      <c r="W3511" s="3"/>
    </row>
    <row r="3512" ht="15.05" spans="1:23">
      <c r="A3512" s="4" t="str">
        <f t="array" ref="A3512">IF(SUM(--ISNUMBER(SEARCH({", AB ",", BC ",", MB ",", NB ",", NL ",", NS ",", NT ",", NU ",", ON ",", PE ",", QC ",", SK ",", YT "},UPPER(C3512))))&gt;0,"Canada","USA")</f>
        <v>Canada</v>
      </c>
      <c r="B3512" s="3" t="s">
        <v>16720</v>
      </c>
      <c r="C3512" s="3" t="s">
        <v>16721</v>
      </c>
      <c r="D3512" s="3" t="s">
        <v>16722</v>
      </c>
      <c r="E3512" s="3" t="s">
        <v>16723</v>
      </c>
      <c r="F3512" s="3"/>
      <c r="G3512" s="3" t="s">
        <v>27</v>
      </c>
      <c r="H3512" s="3" t="s">
        <v>27</v>
      </c>
      <c r="I3512" s="3">
        <v>5</v>
      </c>
      <c r="J3512" s="3">
        <v>-97.92971</v>
      </c>
      <c r="K3512" s="3">
        <v>49.17194</v>
      </c>
      <c r="L3512" s="3"/>
      <c r="M3512" s="3"/>
      <c r="N3512" s="3"/>
      <c r="O3512" s="3"/>
      <c r="P3512" s="3"/>
      <c r="Q3512" s="3" t="s">
        <v>29</v>
      </c>
      <c r="R3512" s="3" t="s">
        <v>30</v>
      </c>
      <c r="S3512" s="3"/>
      <c r="T3512" s="3"/>
      <c r="U3512" s="7">
        <v>45517.9683101852</v>
      </c>
      <c r="V3512" s="7">
        <v>45588.4266666667</v>
      </c>
      <c r="W3512" s="3"/>
    </row>
    <row r="3513" ht="15.05" spans="1:23">
      <c r="A3513" s="4" t="str">
        <f t="array" ref="A3513">IF(SUM(--ISNUMBER(SEARCH({", AB ",", BC ",", MB ",", NB ",", NL ",", NS ",", NT ",", NU ",", ON ",", PE ",", QC ",", SK ",", YT "},UPPER(C3513))))&gt;0,"Canada","USA")</f>
        <v>Canada</v>
      </c>
      <c r="B3513" s="3" t="s">
        <v>16724</v>
      </c>
      <c r="C3513" s="3" t="s">
        <v>16725</v>
      </c>
      <c r="D3513" s="3" t="s">
        <v>16726</v>
      </c>
      <c r="E3513" s="3" t="s">
        <v>16727</v>
      </c>
      <c r="F3513" s="3"/>
      <c r="G3513" s="3" t="s">
        <v>27</v>
      </c>
      <c r="H3513" s="3" t="s">
        <v>27</v>
      </c>
      <c r="I3513" s="3">
        <v>5</v>
      </c>
      <c r="J3513" s="3">
        <v>-52.73895</v>
      </c>
      <c r="K3513" s="3">
        <v>47.60612</v>
      </c>
      <c r="L3513" s="3" t="s">
        <v>16728</v>
      </c>
      <c r="M3513" s="3"/>
      <c r="N3513" s="3"/>
      <c r="O3513" s="3"/>
      <c r="P3513" s="3"/>
      <c r="Q3513" s="3" t="s">
        <v>29</v>
      </c>
      <c r="R3513" s="3" t="s">
        <v>30</v>
      </c>
      <c r="S3513" s="3"/>
      <c r="T3513" s="3"/>
      <c r="U3513" s="7">
        <v>45517.9653819444</v>
      </c>
      <c r="V3513" s="7">
        <v>45709.6495833333</v>
      </c>
      <c r="W3513" s="3"/>
    </row>
    <row r="3514" ht="15.05" spans="1:23">
      <c r="A3514" s="4" t="str">
        <f t="array" ref="A3514">IF(SUM(--ISNUMBER(SEARCH({", AB ",", BC ",", MB ",", NB ",", NL ",", NS ",", NT ",", NU ",", ON ",", PE ",", QC ",", SK ",", YT "},UPPER(C3514))))&gt;0,"Canada","USA")</f>
        <v>Canada</v>
      </c>
      <c r="B3514" s="3" t="s">
        <v>16729</v>
      </c>
      <c r="C3514" s="3" t="s">
        <v>16730</v>
      </c>
      <c r="D3514" s="3" t="s">
        <v>16731</v>
      </c>
      <c r="E3514" s="3" t="s">
        <v>16732</v>
      </c>
      <c r="F3514" s="3" t="s">
        <v>16733</v>
      </c>
      <c r="G3514" s="3" t="s">
        <v>27</v>
      </c>
      <c r="H3514" s="3" t="s">
        <v>91</v>
      </c>
      <c r="I3514" s="3">
        <v>3</v>
      </c>
      <c r="J3514" s="3">
        <v>-75.72234</v>
      </c>
      <c r="K3514" s="3">
        <v>45.3218</v>
      </c>
      <c r="L3514" s="3"/>
      <c r="M3514" s="3"/>
      <c r="N3514" s="3"/>
      <c r="O3514" s="3"/>
      <c r="P3514" s="3"/>
      <c r="Q3514" s="3" t="s">
        <v>29</v>
      </c>
      <c r="R3514" s="3" t="s">
        <v>30</v>
      </c>
      <c r="S3514" s="3"/>
      <c r="T3514" s="3"/>
      <c r="U3514" s="7">
        <v>45517.9637037037</v>
      </c>
      <c r="V3514" s="7">
        <v>45684.3838194444</v>
      </c>
      <c r="W3514" s="3"/>
    </row>
    <row r="3515" ht="15.05" spans="1:23">
      <c r="A3515" s="4" t="str">
        <f t="array" ref="A3515">IF(SUM(--ISNUMBER(SEARCH({", AB ",", BC ",", MB ",", NB ",", NL ",", NS ",", NT ",", NU ",", ON ",", PE ",", QC ",", SK ",", YT "},UPPER(C3515))))&gt;0,"Canada","USA")</f>
        <v>Canada</v>
      </c>
      <c r="B3515" s="3" t="s">
        <v>16734</v>
      </c>
      <c r="C3515" s="3" t="s">
        <v>16735</v>
      </c>
      <c r="D3515" s="3" t="s">
        <v>16736</v>
      </c>
      <c r="E3515" s="3" t="s">
        <v>16737</v>
      </c>
      <c r="F3515" s="3"/>
      <c r="G3515" s="3" t="s">
        <v>27</v>
      </c>
      <c r="H3515" s="3" t="s">
        <v>91</v>
      </c>
      <c r="I3515" s="3">
        <v>5</v>
      </c>
      <c r="J3515" s="3">
        <v>-64.65618</v>
      </c>
      <c r="K3515" s="3">
        <v>45.05512</v>
      </c>
      <c r="L3515" s="3" t="s">
        <v>16738</v>
      </c>
      <c r="M3515" s="3">
        <v>0</v>
      </c>
      <c r="N3515" s="3">
        <v>0</v>
      </c>
      <c r="O3515" s="3">
        <v>0</v>
      </c>
      <c r="P3515" s="3">
        <v>0</v>
      </c>
      <c r="Q3515" s="3" t="s">
        <v>29</v>
      </c>
      <c r="R3515" s="3" t="s">
        <v>30</v>
      </c>
      <c r="S3515" s="3"/>
      <c r="T3515" s="3"/>
      <c r="U3515" s="7">
        <v>45629.5097916667</v>
      </c>
      <c r="V3515" s="7">
        <v>45832.6329398148</v>
      </c>
      <c r="W3515" s="3"/>
    </row>
    <row r="3516" ht="15.05" spans="1:23">
      <c r="A3516" s="4" t="str">
        <f t="array" ref="A3516">IF(SUM(--ISNUMBER(SEARCH({", AB ",", BC ",", MB ",", NB ",", NL ",", NS ",", NT ",", NU ",", ON ",", PE ",", QC ",", SK ",", YT "},UPPER(C3516))))&gt;0,"Canada","USA")</f>
        <v>Canada</v>
      </c>
      <c r="B3516" s="3" t="s">
        <v>16739</v>
      </c>
      <c r="C3516" s="3" t="s">
        <v>16740</v>
      </c>
      <c r="D3516" s="3" t="s">
        <v>16741</v>
      </c>
      <c r="E3516" s="3" t="s">
        <v>16742</v>
      </c>
      <c r="F3516" s="3"/>
      <c r="G3516" s="3" t="s">
        <v>27</v>
      </c>
      <c r="H3516" s="3" t="s">
        <v>27</v>
      </c>
      <c r="I3516" s="3">
        <v>5</v>
      </c>
      <c r="J3516" s="3">
        <v>-120.84022</v>
      </c>
      <c r="K3516" s="3">
        <v>56.2476</v>
      </c>
      <c r="L3516" s="3"/>
      <c r="M3516" s="3"/>
      <c r="N3516" s="3"/>
      <c r="O3516" s="3"/>
      <c r="P3516" s="3"/>
      <c r="Q3516" s="3" t="s">
        <v>29</v>
      </c>
      <c r="R3516" s="3" t="s">
        <v>30</v>
      </c>
      <c r="S3516" s="3"/>
      <c r="T3516" s="3"/>
      <c r="U3516" s="7">
        <v>45517.9592361111</v>
      </c>
      <c r="V3516" s="7">
        <v>45588.4225115741</v>
      </c>
      <c r="W3516" s="3"/>
    </row>
    <row r="3517" ht="15.05" spans="1:23">
      <c r="A3517" s="4" t="str">
        <f t="array" ref="A3517">IF(SUM(--ISNUMBER(SEARCH({", AB ",", BC ",", MB ",", NB ",", NL ",", NS ",", NT ",", NU ",", ON ",", PE ",", QC ",", SK ",", YT "},UPPER(C3517))))&gt;0,"Canada","USA")</f>
        <v>Canada</v>
      </c>
      <c r="B3517" s="3" t="s">
        <v>16743</v>
      </c>
      <c r="C3517" s="3" t="s">
        <v>16744</v>
      </c>
      <c r="D3517" s="3" t="s">
        <v>16745</v>
      </c>
      <c r="E3517" s="3" t="s">
        <v>7101</v>
      </c>
      <c r="F3517" s="3"/>
      <c r="G3517" s="3" t="s">
        <v>27</v>
      </c>
      <c r="H3517" s="3" t="s">
        <v>27</v>
      </c>
      <c r="I3517" s="3">
        <v>5</v>
      </c>
      <c r="J3517" s="3">
        <v>-97.18143</v>
      </c>
      <c r="K3517" s="3">
        <v>49.91561</v>
      </c>
      <c r="L3517" s="3"/>
      <c r="M3517" s="3"/>
      <c r="N3517" s="3"/>
      <c r="O3517" s="3"/>
      <c r="P3517" s="3"/>
      <c r="Q3517" s="3" t="s">
        <v>29</v>
      </c>
      <c r="R3517" s="3" t="s">
        <v>30</v>
      </c>
      <c r="S3517" s="3"/>
      <c r="T3517" s="3"/>
      <c r="U3517" s="7">
        <v>45517.9567361111</v>
      </c>
      <c r="V3517" s="7">
        <v>45685.4822800926</v>
      </c>
      <c r="W3517" s="3"/>
    </row>
    <row r="3518" ht="15.05" spans="1:23">
      <c r="A3518" s="4" t="str">
        <f t="array" ref="A3518">IF(SUM(--ISNUMBER(SEARCH({", AB ",", BC ",", MB ",", NB ",", NL ",", NS ",", NT ",", NU ",", ON ",", PE ",", QC ",", SK ",", YT "},UPPER(C3518))))&gt;0,"Canada","USA")</f>
        <v>Canada</v>
      </c>
      <c r="B3518" s="3" t="s">
        <v>16746</v>
      </c>
      <c r="C3518" s="3" t="s">
        <v>16747</v>
      </c>
      <c r="D3518" s="3" t="s">
        <v>16748</v>
      </c>
      <c r="E3518" s="3" t="s">
        <v>7101</v>
      </c>
      <c r="F3518" s="3" t="s">
        <v>16749</v>
      </c>
      <c r="G3518" s="3" t="s">
        <v>91</v>
      </c>
      <c r="H3518" s="3" t="s">
        <v>27</v>
      </c>
      <c r="I3518" s="3">
        <v>5</v>
      </c>
      <c r="J3518" s="3">
        <v>-123.00601</v>
      </c>
      <c r="K3518" s="3">
        <v>49.20551</v>
      </c>
      <c r="L3518" s="3" t="s">
        <v>16750</v>
      </c>
      <c r="M3518" s="3"/>
      <c r="N3518" s="3"/>
      <c r="O3518" s="3"/>
      <c r="P3518" s="3"/>
      <c r="Q3518" s="3" t="s">
        <v>29</v>
      </c>
      <c r="R3518" s="3" t="s">
        <v>30</v>
      </c>
      <c r="S3518" s="3"/>
      <c r="T3518" s="3"/>
      <c r="U3518" s="7">
        <v>45517.9440740741</v>
      </c>
      <c r="V3518" s="7">
        <v>45855.502974537</v>
      </c>
      <c r="W3518" s="3"/>
    </row>
    <row r="3519" ht="15.05" spans="1:23">
      <c r="A3519" s="4" t="str">
        <f t="array" ref="A3519">IF(SUM(--ISNUMBER(SEARCH({", AB ",", BC ",", MB ",", NB ",", NL ",", NS ",", NT ",", NU ",", ON ",", PE ",", QC ",", SK ",", YT "},UPPER(C3519))))&gt;0,"Canada","USA")</f>
        <v>Canada</v>
      </c>
      <c r="B3519" s="3" t="s">
        <v>16751</v>
      </c>
      <c r="C3519" s="3" t="s">
        <v>16752</v>
      </c>
      <c r="D3519" s="3" t="s">
        <v>16748</v>
      </c>
      <c r="E3519" s="3" t="s">
        <v>7101</v>
      </c>
      <c r="F3519" s="3" t="s">
        <v>16753</v>
      </c>
      <c r="G3519" s="3" t="s">
        <v>27</v>
      </c>
      <c r="H3519" s="3" t="s">
        <v>27</v>
      </c>
      <c r="I3519" s="3">
        <v>5</v>
      </c>
      <c r="J3519" s="3">
        <v>-106.64569</v>
      </c>
      <c r="K3519" s="3">
        <v>52.17458</v>
      </c>
      <c r="L3519" s="3" t="s">
        <v>16750</v>
      </c>
      <c r="M3519" s="3"/>
      <c r="N3519" s="3"/>
      <c r="O3519" s="3"/>
      <c r="P3519" s="3"/>
      <c r="Q3519" s="3" t="s">
        <v>29</v>
      </c>
      <c r="R3519" s="3" t="s">
        <v>30</v>
      </c>
      <c r="S3519" s="3"/>
      <c r="T3519" s="3"/>
      <c r="U3519" s="7">
        <v>45517.952974537</v>
      </c>
      <c r="V3519" s="7">
        <v>45855.5026041667</v>
      </c>
      <c r="W3519" s="3"/>
    </row>
    <row r="3520" ht="15.05" spans="1:23">
      <c r="A3520" s="4" t="str">
        <f t="array" ref="A3520">IF(SUM(--ISNUMBER(SEARCH({", AB ",", BC ",", MB ",", NB ",", NL ",", NS ",", NT ",", NU ",", ON ",", PE ",", QC ",", SK ",", YT "},UPPER(C3520))))&gt;0,"Canada","USA")</f>
        <v>Canada</v>
      </c>
      <c r="B3520" s="3" t="s">
        <v>16754</v>
      </c>
      <c r="C3520" s="3" t="s">
        <v>16755</v>
      </c>
      <c r="D3520" s="3" t="s">
        <v>16748</v>
      </c>
      <c r="E3520" s="3" t="s">
        <v>7101</v>
      </c>
      <c r="F3520" s="3" t="s">
        <v>16756</v>
      </c>
      <c r="G3520" s="3" t="s">
        <v>27</v>
      </c>
      <c r="H3520" s="3" t="s">
        <v>27</v>
      </c>
      <c r="I3520" s="3">
        <v>5</v>
      </c>
      <c r="J3520" s="3">
        <v>-114.01282</v>
      </c>
      <c r="K3520" s="3">
        <v>51.15168</v>
      </c>
      <c r="L3520" s="3" t="s">
        <v>16750</v>
      </c>
      <c r="M3520" s="3"/>
      <c r="N3520" s="3"/>
      <c r="O3520" s="3"/>
      <c r="P3520" s="3"/>
      <c r="Q3520" s="3" t="s">
        <v>29</v>
      </c>
      <c r="R3520" s="3" t="s">
        <v>30</v>
      </c>
      <c r="S3520" s="3"/>
      <c r="T3520" s="3"/>
      <c r="U3520" s="7">
        <v>45517.9488194444</v>
      </c>
      <c r="V3520" s="7">
        <v>45855.5027430556</v>
      </c>
      <c r="W3520" s="3"/>
    </row>
    <row r="3521" ht="15.05" spans="1:23">
      <c r="A3521" s="4" t="str">
        <f t="array" ref="A3521">IF(SUM(--ISNUMBER(SEARCH({", AB ",", BC ",", MB ",", NB ",", NL ",", NS ",", NT ",", NU ",", ON ",", PE ",", QC ",", SK ",", YT "},UPPER(C3521))))&gt;0,"Canada","USA")</f>
        <v>Canada</v>
      </c>
      <c r="B3521" s="3" t="s">
        <v>16757</v>
      </c>
      <c r="C3521" s="3" t="s">
        <v>16758</v>
      </c>
      <c r="D3521" s="3" t="s">
        <v>16759</v>
      </c>
      <c r="E3521" s="3" t="s">
        <v>16760</v>
      </c>
      <c r="F3521" s="3"/>
      <c r="G3521" s="3" t="s">
        <v>27</v>
      </c>
      <c r="H3521" s="3" t="s">
        <v>27</v>
      </c>
      <c r="I3521" s="3">
        <v>5</v>
      </c>
      <c r="J3521" s="3">
        <v>-118.82377</v>
      </c>
      <c r="K3521" s="3">
        <v>55.16272</v>
      </c>
      <c r="L3521" s="3"/>
      <c r="M3521" s="3"/>
      <c r="N3521" s="3"/>
      <c r="O3521" s="3"/>
      <c r="P3521" s="3"/>
      <c r="Q3521" s="3" t="s">
        <v>29</v>
      </c>
      <c r="R3521" s="3" t="s">
        <v>30</v>
      </c>
      <c r="S3521" s="3"/>
      <c r="T3521" s="3"/>
      <c r="U3521" s="7">
        <v>45517.9424305556</v>
      </c>
      <c r="V3521" s="7">
        <v>45588.4158912037</v>
      </c>
      <c r="W3521" s="3"/>
    </row>
    <row r="3522" ht="15.05" spans="1:23">
      <c r="A3522" s="4" t="str">
        <f t="array" ref="A3522">IF(SUM(--ISNUMBER(SEARCH({", AB ",", BC ",", MB ",", NB ",", NL ",", NS ",", NT ",", NU ",", ON ",", PE ",", QC ",", SK ",", YT "},UPPER(C3522))))&gt;0,"Canada","USA")</f>
        <v>Canada</v>
      </c>
      <c r="B3522" s="3" t="s">
        <v>16761</v>
      </c>
      <c r="C3522" s="3" t="s">
        <v>16762</v>
      </c>
      <c r="D3522" s="3" t="s">
        <v>16759</v>
      </c>
      <c r="E3522" s="3" t="s">
        <v>16763</v>
      </c>
      <c r="F3522" s="3"/>
      <c r="G3522" s="3" t="s">
        <v>27</v>
      </c>
      <c r="H3522" s="3" t="s">
        <v>91</v>
      </c>
      <c r="I3522" s="3">
        <v>5</v>
      </c>
      <c r="J3522" s="3">
        <v>-118.8237971</v>
      </c>
      <c r="K3522" s="3">
        <v>55.1625793</v>
      </c>
      <c r="L3522" s="3"/>
      <c r="M3522" s="3">
        <v>0</v>
      </c>
      <c r="N3522" s="3">
        <v>0</v>
      </c>
      <c r="O3522" s="3">
        <v>0</v>
      </c>
      <c r="P3522" s="3">
        <v>0</v>
      </c>
      <c r="Q3522" s="3" t="s">
        <v>29</v>
      </c>
      <c r="R3522" s="3" t="s">
        <v>30</v>
      </c>
      <c r="S3522" s="3"/>
      <c r="T3522" s="3"/>
      <c r="U3522" s="7">
        <v>45678.4602893519</v>
      </c>
      <c r="V3522" s="7">
        <v>45909.6431365741</v>
      </c>
      <c r="W3522" s="3"/>
    </row>
    <row r="3523" ht="15.05" spans="1:23">
      <c r="A3523" s="4" t="str">
        <f t="array" ref="A3523">IF(SUM(--ISNUMBER(SEARCH({", AB ",", BC ",", MB ",", NB ",", NL ",", NS ",", NT ",", NU ",", ON ",", PE ",", QC ",", SK ",", YT "},UPPER(C3523))))&gt;0,"Canada","USA")</f>
        <v>Canada</v>
      </c>
      <c r="B3523" s="3" t="s">
        <v>16764</v>
      </c>
      <c r="C3523" s="3" t="s">
        <v>16765</v>
      </c>
      <c r="D3523" s="3" t="s">
        <v>16766</v>
      </c>
      <c r="E3523" s="3" t="s">
        <v>16767</v>
      </c>
      <c r="F3523" s="3" t="s">
        <v>6846</v>
      </c>
      <c r="G3523" s="3" t="s">
        <v>27</v>
      </c>
      <c r="H3523" s="3" t="s">
        <v>27</v>
      </c>
      <c r="I3523" s="3">
        <v>5</v>
      </c>
      <c r="J3523" s="3">
        <v>-112.73451</v>
      </c>
      <c r="K3523" s="3">
        <v>51.46201</v>
      </c>
      <c r="L3523" s="3"/>
      <c r="M3523" s="3"/>
      <c r="N3523" s="3"/>
      <c r="O3523" s="3"/>
      <c r="P3523" s="3"/>
      <c r="Q3523" s="3" t="s">
        <v>29</v>
      </c>
      <c r="R3523" s="3" t="s">
        <v>30</v>
      </c>
      <c r="S3523" s="3"/>
      <c r="T3523" s="3"/>
      <c r="U3523" s="7">
        <v>45517.9366782407</v>
      </c>
      <c r="V3523" s="7">
        <v>45723.5486111111</v>
      </c>
      <c r="W3523" s="3"/>
    </row>
    <row r="3524" ht="15.05" spans="1:23">
      <c r="A3524" s="4" t="str">
        <f t="array" ref="A3524">IF(SUM(--ISNUMBER(SEARCH({", AB ",", BC ",", MB ",", NB ",", NL ",", NS ",", NT ",", NU ",", ON ",", PE ",", QC ",", SK ",", YT "},UPPER(C3524))))&gt;0,"Canada","USA")</f>
        <v>Canada</v>
      </c>
      <c r="B3524" s="3" t="s">
        <v>16768</v>
      </c>
      <c r="C3524" s="3" t="s">
        <v>16769</v>
      </c>
      <c r="D3524" s="3" t="s">
        <v>16770</v>
      </c>
      <c r="E3524" s="3" t="s">
        <v>16771</v>
      </c>
      <c r="F3524" s="3"/>
      <c r="G3524" s="3" t="s">
        <v>27</v>
      </c>
      <c r="H3524" s="3" t="s">
        <v>27</v>
      </c>
      <c r="I3524" s="3">
        <v>5</v>
      </c>
      <c r="J3524" s="3">
        <v>-112.699681417574</v>
      </c>
      <c r="K3524" s="8" t="s">
        <v>16772</v>
      </c>
      <c r="L3524" s="3" t="s">
        <v>16773</v>
      </c>
      <c r="M3524" s="3"/>
      <c r="N3524" s="3"/>
      <c r="O3524" s="3"/>
      <c r="P3524" s="3"/>
      <c r="Q3524" s="3" t="s">
        <v>29</v>
      </c>
      <c r="R3524" s="3" t="s">
        <v>30</v>
      </c>
      <c r="S3524" s="3"/>
      <c r="T3524" s="3"/>
      <c r="U3524" s="7">
        <v>45517.9326273148</v>
      </c>
      <c r="V3524" s="7">
        <v>45812.4566666667</v>
      </c>
      <c r="W3524" s="3"/>
    </row>
    <row r="3525" ht="15.05" spans="1:23">
      <c r="A3525" s="4" t="str">
        <f t="array" ref="A3525">IF(SUM(--ISNUMBER(SEARCH({", AB ",", BC ",", MB ",", NB ",", NL ",", NS ",", NT ",", NU ",", ON ",", PE ",", QC ",", SK ",", YT "},UPPER(C3525))))&gt;0,"Canada","USA")</f>
        <v>Canada</v>
      </c>
      <c r="B3525" s="3" t="s">
        <v>16774</v>
      </c>
      <c r="C3525" s="3" t="s">
        <v>16775</v>
      </c>
      <c r="D3525" s="3" t="s">
        <v>16776</v>
      </c>
      <c r="E3525" s="3" t="s">
        <v>16777</v>
      </c>
      <c r="F3525" s="3"/>
      <c r="G3525" s="3" t="s">
        <v>27</v>
      </c>
      <c r="H3525" s="3" t="s">
        <v>27</v>
      </c>
      <c r="I3525" s="3">
        <v>5</v>
      </c>
      <c r="J3525" s="3">
        <v>-79.6717862</v>
      </c>
      <c r="K3525" s="8" t="s">
        <v>16778</v>
      </c>
      <c r="L3525" s="3"/>
      <c r="M3525" s="3">
        <v>160</v>
      </c>
      <c r="N3525" s="3">
        <v>0</v>
      </c>
      <c r="O3525" s="3">
        <v>0</v>
      </c>
      <c r="P3525" s="3">
        <v>0</v>
      </c>
      <c r="Q3525" s="3" t="s">
        <v>29</v>
      </c>
      <c r="R3525" s="3" t="s">
        <v>30</v>
      </c>
      <c r="S3525" s="3"/>
      <c r="T3525" s="3"/>
      <c r="U3525" s="7">
        <v>45895.4304513889</v>
      </c>
      <c r="V3525" s="7">
        <v>45895.6148148148</v>
      </c>
      <c r="W3525" s="3"/>
    </row>
    <row r="3526" ht="15.05" spans="1:23">
      <c r="A3526" s="4" t="str">
        <f t="array" ref="A3526">IF(SUM(--ISNUMBER(SEARCH({", AB ",", BC ",", MB ",", NB ",", NL ",", NS ",", NT ",", NU ",", ON ",", PE ",", QC ",", SK ",", YT "},UPPER(C3526))))&gt;0,"Canada","USA")</f>
        <v>Canada</v>
      </c>
      <c r="B3526" s="3" t="s">
        <v>16779</v>
      </c>
      <c r="C3526" s="3" t="s">
        <v>16780</v>
      </c>
      <c r="D3526" s="3" t="s">
        <v>16781</v>
      </c>
      <c r="E3526" s="3" t="s">
        <v>16782</v>
      </c>
      <c r="F3526" s="3"/>
      <c r="G3526" s="3" t="s">
        <v>27</v>
      </c>
      <c r="H3526" s="3" t="s">
        <v>27</v>
      </c>
      <c r="I3526" s="3">
        <v>5</v>
      </c>
      <c r="J3526" s="3">
        <v>-78.51472</v>
      </c>
      <c r="K3526" s="3">
        <v>44.45322</v>
      </c>
      <c r="L3526" s="3" t="s">
        <v>16783</v>
      </c>
      <c r="M3526" s="3">
        <v>0</v>
      </c>
      <c r="N3526" s="3">
        <v>0</v>
      </c>
      <c r="O3526" s="3">
        <v>0</v>
      </c>
      <c r="P3526" s="3">
        <v>0</v>
      </c>
      <c r="Q3526" s="3" t="s">
        <v>29</v>
      </c>
      <c r="R3526" s="3" t="s">
        <v>30</v>
      </c>
      <c r="S3526" s="3"/>
      <c r="T3526" s="3"/>
      <c r="U3526" s="7">
        <v>45699.573900463</v>
      </c>
      <c r="V3526" s="7">
        <v>45733.3912384259</v>
      </c>
      <c r="W3526" s="3"/>
    </row>
    <row r="3527" ht="15.05" spans="1:23">
      <c r="A3527" s="4" t="str">
        <f t="array" ref="A3527">IF(SUM(--ISNUMBER(SEARCH({", AB ",", BC ",", MB ",", NB ",", NL ",", NS ",", NT ",", NU ",", ON ",", PE ",", QC ",", SK ",", YT "},UPPER(C3527))))&gt;0,"Canada","USA")</f>
        <v>Canada</v>
      </c>
      <c r="B3527" s="3" t="s">
        <v>16784</v>
      </c>
      <c r="C3527" s="3" t="s">
        <v>16785</v>
      </c>
      <c r="D3527" s="3" t="s">
        <v>16786</v>
      </c>
      <c r="E3527" s="3" t="s">
        <v>16787</v>
      </c>
      <c r="F3527" s="3"/>
      <c r="G3527" s="3" t="s">
        <v>27</v>
      </c>
      <c r="H3527" s="3" t="s">
        <v>91</v>
      </c>
      <c r="I3527" s="3">
        <v>5</v>
      </c>
      <c r="J3527" s="3">
        <v>-71.93379</v>
      </c>
      <c r="K3527" s="3">
        <v>45.36519</v>
      </c>
      <c r="L3527" s="3" t="s">
        <v>16788</v>
      </c>
      <c r="M3527" s="3">
        <v>0</v>
      </c>
      <c r="N3527" s="3">
        <v>0</v>
      </c>
      <c r="O3527" s="3">
        <v>0</v>
      </c>
      <c r="P3527" s="3">
        <v>0</v>
      </c>
      <c r="Q3527" s="3" t="s">
        <v>29</v>
      </c>
      <c r="R3527" s="3" t="s">
        <v>30</v>
      </c>
      <c r="S3527" s="3"/>
      <c r="T3527" s="3"/>
      <c r="U3527" s="7">
        <v>45608.667650463</v>
      </c>
      <c r="V3527" s="7">
        <v>45709.6753125</v>
      </c>
      <c r="W3527" s="3"/>
    </row>
    <row r="3528" ht="15.05" spans="1:23">
      <c r="A3528" s="4" t="str">
        <f t="array" ref="A3528">IF(SUM(--ISNUMBER(SEARCH({", AB ",", BC ",", MB ",", NB ",", NL ",", NS ",", NT ",", NU ",", ON ",", PE ",", QC ",", SK ",", YT "},UPPER(C3528))))&gt;0,"Canada","USA")</f>
        <v>Canada</v>
      </c>
      <c r="B3528" s="3" t="s">
        <v>16789</v>
      </c>
      <c r="C3528" s="3" t="s">
        <v>16790</v>
      </c>
      <c r="D3528" s="3" t="s">
        <v>16791</v>
      </c>
      <c r="E3528" s="3" t="s">
        <v>16792</v>
      </c>
      <c r="F3528" s="3"/>
      <c r="G3528" s="3" t="s">
        <v>27</v>
      </c>
      <c r="H3528" s="3" t="s">
        <v>27</v>
      </c>
      <c r="I3528" s="3">
        <v>5</v>
      </c>
      <c r="J3528" s="3">
        <v>-130.33</v>
      </c>
      <c r="K3528" s="3">
        <v>54.30898</v>
      </c>
      <c r="L3528" s="3" t="s">
        <v>16793</v>
      </c>
      <c r="M3528" s="3">
        <v>0</v>
      </c>
      <c r="N3528" s="3">
        <v>0</v>
      </c>
      <c r="O3528" s="3">
        <v>0</v>
      </c>
      <c r="P3528" s="3">
        <v>0</v>
      </c>
      <c r="Q3528" s="3" t="s">
        <v>29</v>
      </c>
      <c r="R3528" s="3" t="s">
        <v>30</v>
      </c>
      <c r="S3528" s="3"/>
      <c r="T3528" s="3"/>
      <c r="U3528" s="7">
        <v>45621.6220486111</v>
      </c>
      <c r="V3528" s="7">
        <v>45714.4678009259</v>
      </c>
      <c r="W3528" s="3"/>
    </row>
    <row r="3529" ht="15.05" spans="1:23">
      <c r="A3529" s="4" t="str">
        <f t="array" ref="A3529">IF(SUM(--ISNUMBER(SEARCH({", AB ",", BC ",", MB ",", NB ",", NL ",", NS ",", NT ",", NU ",", ON ",", PE ",", QC ",", SK ",", YT "},UPPER(C3529))))&gt;0,"Canada","USA")</f>
        <v>Canada</v>
      </c>
      <c r="B3529" s="3" t="s">
        <v>16794</v>
      </c>
      <c r="C3529" s="3" t="s">
        <v>16795</v>
      </c>
      <c r="D3529" s="3" t="s">
        <v>16796</v>
      </c>
      <c r="E3529" s="3" t="s">
        <v>16797</v>
      </c>
      <c r="F3529" s="3"/>
      <c r="G3529" s="3" t="s">
        <v>27</v>
      </c>
      <c r="H3529" s="3" t="s">
        <v>27</v>
      </c>
      <c r="I3529" s="3">
        <v>5</v>
      </c>
      <c r="J3529" s="3">
        <v>-123.71105</v>
      </c>
      <c r="K3529" s="3">
        <v>49.44935</v>
      </c>
      <c r="L3529" s="3"/>
      <c r="M3529" s="3">
        <v>0</v>
      </c>
      <c r="N3529" s="3">
        <v>0</v>
      </c>
      <c r="O3529" s="3">
        <v>0</v>
      </c>
      <c r="P3529" s="3">
        <v>0</v>
      </c>
      <c r="Q3529" s="3" t="s">
        <v>29</v>
      </c>
      <c r="R3529" s="3" t="s">
        <v>30</v>
      </c>
      <c r="S3529" s="3"/>
      <c r="T3529" s="3"/>
      <c r="U3529" s="7">
        <v>45804.5452314815</v>
      </c>
      <c r="V3529" s="7">
        <v>45804.5452314815</v>
      </c>
      <c r="W3529" s="3"/>
    </row>
    <row r="3530" ht="15.05" spans="1:23">
      <c r="A3530" s="4" t="str">
        <f t="array" ref="A3530">IF(SUM(--ISNUMBER(SEARCH({", AB ",", BC ",", MB ",", NB ",", NL ",", NS ",", NT ",", NU ",", ON ",", PE ",", QC ",", SK ",", YT "},UPPER(C3530))))&gt;0,"Canada","USA")</f>
        <v>Canada</v>
      </c>
      <c r="B3530" s="3" t="s">
        <v>16798</v>
      </c>
      <c r="C3530" s="3" t="s">
        <v>16799</v>
      </c>
      <c r="D3530" s="3" t="s">
        <v>16796</v>
      </c>
      <c r="E3530" s="3" t="s">
        <v>16800</v>
      </c>
      <c r="F3530" s="3"/>
      <c r="G3530" s="3" t="s">
        <v>27</v>
      </c>
      <c r="H3530" s="3" t="s">
        <v>91</v>
      </c>
      <c r="I3530" s="3">
        <v>5</v>
      </c>
      <c r="J3530" s="3">
        <v>-123.755</v>
      </c>
      <c r="K3530" s="3">
        <v>49.476</v>
      </c>
      <c r="L3530" s="3"/>
      <c r="M3530" s="3"/>
      <c r="N3530" s="3"/>
      <c r="O3530" s="3"/>
      <c r="P3530" s="3"/>
      <c r="Q3530" s="3" t="s">
        <v>29</v>
      </c>
      <c r="R3530" s="3" t="s">
        <v>30</v>
      </c>
      <c r="S3530" s="3"/>
      <c r="T3530" s="3"/>
      <c r="U3530" s="7">
        <v>45518.0117939815</v>
      </c>
      <c r="V3530" s="7">
        <v>45560.6718981481</v>
      </c>
      <c r="W3530" s="3"/>
    </row>
    <row r="3531" ht="15.05" spans="1:23">
      <c r="A3531" s="4" t="str">
        <f t="array" ref="A3531">IF(SUM(--ISNUMBER(SEARCH({", AB ",", BC ",", MB ",", NB ",", NL ",", NS ",", NT ",", NU ",", ON ",", PE ",", QC ",", SK ",", YT "},UPPER(C3531))))&gt;0,"Canada","USA")</f>
        <v>Canada</v>
      </c>
      <c r="B3531" s="3" t="s">
        <v>16801</v>
      </c>
      <c r="C3531" s="3" t="s">
        <v>16802</v>
      </c>
      <c r="D3531" s="3" t="s">
        <v>16803</v>
      </c>
      <c r="E3531" s="3" t="s">
        <v>16804</v>
      </c>
      <c r="F3531" s="3"/>
      <c r="G3531" s="3" t="s">
        <v>27</v>
      </c>
      <c r="H3531" s="3" t="s">
        <v>27</v>
      </c>
      <c r="I3531" s="3">
        <v>5</v>
      </c>
      <c r="J3531" s="3">
        <v>-122.18407</v>
      </c>
      <c r="K3531" s="3">
        <v>52.10167</v>
      </c>
      <c r="L3531" s="3"/>
      <c r="M3531" s="3"/>
      <c r="N3531" s="3"/>
      <c r="O3531" s="3"/>
      <c r="P3531" s="3"/>
      <c r="Q3531" s="3" t="s">
        <v>29</v>
      </c>
      <c r="R3531" s="3" t="s">
        <v>30</v>
      </c>
      <c r="S3531" s="3"/>
      <c r="T3531" s="3"/>
      <c r="U3531" s="7">
        <v>45517.9219907407</v>
      </c>
      <c r="V3531" s="7">
        <v>45588.4075810185</v>
      </c>
      <c r="W3531" s="3"/>
    </row>
    <row r="3532" ht="15.05" spans="1:23">
      <c r="A3532" s="4" t="str">
        <f t="array" ref="A3532">IF(SUM(--ISNUMBER(SEARCH({", AB ",", BC ",", MB ",", NB ",", NL ",", NS ",", NT ",", NU ",", ON ",", PE ",", QC ",", SK ",", YT "},UPPER(C3532))))&gt;0,"Canada","USA")</f>
        <v>Canada</v>
      </c>
      <c r="B3532" s="3" t="s">
        <v>16805</v>
      </c>
      <c r="C3532" s="3" t="s">
        <v>16806</v>
      </c>
      <c r="D3532" s="3" t="s">
        <v>16807</v>
      </c>
      <c r="E3532" s="3" t="s">
        <v>16808</v>
      </c>
      <c r="F3532" s="3"/>
      <c r="G3532" s="3" t="s">
        <v>27</v>
      </c>
      <c r="H3532" s="3" t="s">
        <v>27</v>
      </c>
      <c r="I3532" s="3">
        <v>5</v>
      </c>
      <c r="J3532" s="3">
        <v>-80.98331</v>
      </c>
      <c r="K3532" s="3">
        <v>46.50257</v>
      </c>
      <c r="L3532" s="3" t="s">
        <v>16809</v>
      </c>
      <c r="M3532" s="3"/>
      <c r="N3532" s="3"/>
      <c r="O3532" s="3"/>
      <c r="P3532" s="3"/>
      <c r="Q3532" s="3" t="s">
        <v>29</v>
      </c>
      <c r="R3532" s="3" t="s">
        <v>30</v>
      </c>
      <c r="S3532" s="3"/>
      <c r="T3532" s="3"/>
      <c r="U3532" s="7">
        <v>45517.914837963</v>
      </c>
      <c r="V3532" s="7">
        <v>45730.3707638889</v>
      </c>
      <c r="W3532" s="3"/>
    </row>
    <row r="3533" ht="15.05" spans="1:23">
      <c r="A3533" s="4" t="str">
        <f t="array" ref="A3533">IF(SUM(--ISNUMBER(SEARCH({", AB ",", BC ",", MB ",", NB ",", NL ",", NS ",", NT ",", NU ",", ON ",", PE ",", QC ",", SK ",", YT "},UPPER(C3533))))&gt;0,"Canada","USA")</f>
        <v>Canada</v>
      </c>
      <c r="B3533" s="3" t="s">
        <v>16810</v>
      </c>
      <c r="C3533" s="3" t="s">
        <v>16811</v>
      </c>
      <c r="D3533" s="3" t="s">
        <v>16812</v>
      </c>
      <c r="E3533" s="3" t="s">
        <v>16813</v>
      </c>
      <c r="F3533" s="3"/>
      <c r="G3533" s="3" t="s">
        <v>27</v>
      </c>
      <c r="H3533" s="3" t="s">
        <v>91</v>
      </c>
      <c r="I3533" s="3">
        <v>5</v>
      </c>
      <c r="J3533" s="3">
        <v>-113.696</v>
      </c>
      <c r="K3533" s="3">
        <v>53.537</v>
      </c>
      <c r="L3533" s="3"/>
      <c r="M3533" s="3"/>
      <c r="N3533" s="3"/>
      <c r="O3533" s="3"/>
      <c r="P3533" s="3"/>
      <c r="Q3533" s="3" t="s">
        <v>29</v>
      </c>
      <c r="R3533" s="3" t="s">
        <v>30</v>
      </c>
      <c r="S3533" s="3"/>
      <c r="T3533" s="3"/>
      <c r="U3533" s="7">
        <v>45517.910787037</v>
      </c>
      <c r="V3533" s="7">
        <v>45588.4012962963</v>
      </c>
      <c r="W3533" s="3"/>
    </row>
    <row r="3534" ht="15.05" spans="1:23">
      <c r="A3534" s="4" t="str">
        <f t="array" ref="A3534">IF(SUM(--ISNUMBER(SEARCH({", AB ",", BC ",", MB ",", NB ",", NL ",", NS ",", NT ",", NU ",", ON ",", PE ",", QC ",", SK ",", YT "},UPPER(C3534))))&gt;0,"Canada","USA")</f>
        <v>Canada</v>
      </c>
      <c r="B3534" s="3" t="s">
        <v>16814</v>
      </c>
      <c r="C3534" s="3" t="s">
        <v>16815</v>
      </c>
      <c r="D3534" s="3" t="s">
        <v>16816</v>
      </c>
      <c r="E3534" s="3" t="s">
        <v>16817</v>
      </c>
      <c r="F3534" s="3"/>
      <c r="G3534" s="3" t="s">
        <v>27</v>
      </c>
      <c r="H3534" s="3" t="s">
        <v>91</v>
      </c>
      <c r="I3534" s="3">
        <v>5</v>
      </c>
      <c r="J3534" s="3">
        <v>-79.2555548314631</v>
      </c>
      <c r="K3534" s="8" t="s">
        <v>16818</v>
      </c>
      <c r="L3534" s="3" t="s">
        <v>16819</v>
      </c>
      <c r="M3534" s="3">
        <v>0</v>
      </c>
      <c r="N3534" s="3">
        <v>0</v>
      </c>
      <c r="O3534" s="3">
        <v>0</v>
      </c>
      <c r="P3534" s="3">
        <v>0</v>
      </c>
      <c r="Q3534" s="3" t="s">
        <v>29</v>
      </c>
      <c r="R3534" s="3" t="s">
        <v>30</v>
      </c>
      <c r="S3534" s="3"/>
      <c r="T3534" s="3"/>
      <c r="U3534" s="7">
        <v>45853.5028819444</v>
      </c>
      <c r="V3534" s="7">
        <v>45866.7584375</v>
      </c>
      <c r="W3534" s="3"/>
    </row>
    <row r="3535" ht="15.05" spans="1:23">
      <c r="A3535" s="4" t="str">
        <f t="array" ref="A3535">IF(SUM(--ISNUMBER(SEARCH({", AB ",", BC ",", MB ",", NB ",", NL ",", NS ",", NT ",", NU ",", ON ",", PE ",", QC ",", SK ",", YT "},UPPER(C3535))))&gt;0,"Canada","USA")</f>
        <v>Canada</v>
      </c>
      <c r="B3535" s="3" t="s">
        <v>16820</v>
      </c>
      <c r="C3535" s="3" t="s">
        <v>16821</v>
      </c>
      <c r="D3535" s="3" t="s">
        <v>16822</v>
      </c>
      <c r="E3535" s="3" t="s">
        <v>16823</v>
      </c>
      <c r="F3535" s="3" t="s">
        <v>16824</v>
      </c>
      <c r="G3535" s="3" t="s">
        <v>27</v>
      </c>
      <c r="H3535" s="3" t="s">
        <v>91</v>
      </c>
      <c r="I3535" s="3">
        <v>5</v>
      </c>
      <c r="J3535" s="3">
        <v>-82.59717</v>
      </c>
      <c r="K3535" s="3">
        <v>42.08107</v>
      </c>
      <c r="L3535" s="3" t="s">
        <v>16825</v>
      </c>
      <c r="M3535" s="3"/>
      <c r="N3535" s="3"/>
      <c r="O3535" s="3"/>
      <c r="P3535" s="3"/>
      <c r="Q3535" s="3" t="s">
        <v>29</v>
      </c>
      <c r="R3535" s="3" t="s">
        <v>30</v>
      </c>
      <c r="S3535" s="3"/>
      <c r="T3535" s="3"/>
      <c r="U3535" s="7">
        <v>45517.9022685185</v>
      </c>
      <c r="V3535" s="7">
        <v>45910.4856828704</v>
      </c>
      <c r="W3535" s="3"/>
    </row>
    <row r="3536" ht="15.05" spans="1:23">
      <c r="A3536" s="4" t="str">
        <f t="array" ref="A3536">IF(SUM(--ISNUMBER(SEARCH({", AB ",", BC ",", MB ",", NB ",", NL ",", NS ",", NT ",", NU ",", ON ",", PE ",", QC ",", SK ",", YT "},UPPER(C3536))))&gt;0,"Canada","USA")</f>
        <v>Canada</v>
      </c>
      <c r="B3536" s="3" t="s">
        <v>16826</v>
      </c>
      <c r="C3536" s="3" t="s">
        <v>16827</v>
      </c>
      <c r="D3536" s="3">
        <v>19026291449</v>
      </c>
      <c r="E3536" s="3" t="s">
        <v>16828</v>
      </c>
      <c r="F3536" s="3"/>
      <c r="G3536" s="3" t="s">
        <v>27</v>
      </c>
      <c r="H3536" s="3" t="s">
        <v>27</v>
      </c>
      <c r="I3536" s="3">
        <v>5</v>
      </c>
      <c r="J3536" s="3">
        <v>-63.05536</v>
      </c>
      <c r="K3536" s="3">
        <v>46.3194</v>
      </c>
      <c r="L3536" s="3" t="s">
        <v>16829</v>
      </c>
      <c r="M3536" s="3"/>
      <c r="N3536" s="3"/>
      <c r="O3536" s="3"/>
      <c r="P3536" s="3"/>
      <c r="Q3536" s="3" t="s">
        <v>29</v>
      </c>
      <c r="R3536" s="3" t="s">
        <v>30</v>
      </c>
      <c r="S3536" s="3"/>
      <c r="T3536" s="3"/>
      <c r="U3536" s="7">
        <v>45553.4658449074</v>
      </c>
      <c r="V3536" s="7">
        <v>45709.6678819444</v>
      </c>
      <c r="W3536" s="3"/>
    </row>
    <row r="3537" ht="15.05" spans="1:23">
      <c r="A3537" s="4" t="str">
        <f t="array" ref="A3537">IF(SUM(--ISNUMBER(SEARCH({", AB ",", BC ",", MB ",", NB ",", NL ",", NS ",", NT ",", NU ",", ON ",", PE ",", QC ",", SK ",", YT "},UPPER(C3537))))&gt;0,"Canada","USA")</f>
        <v>Canada</v>
      </c>
      <c r="B3537" s="3" t="s">
        <v>16830</v>
      </c>
      <c r="C3537" s="3" t="s">
        <v>16831</v>
      </c>
      <c r="D3537" s="3" t="s">
        <v>16832</v>
      </c>
      <c r="E3537" s="3" t="s">
        <v>16833</v>
      </c>
      <c r="F3537" s="3"/>
      <c r="G3537" s="3" t="s">
        <v>27</v>
      </c>
      <c r="H3537" s="3" t="s">
        <v>91</v>
      </c>
      <c r="I3537" s="3">
        <v>5</v>
      </c>
      <c r="J3537" s="3">
        <v>-55.66717</v>
      </c>
      <c r="K3537" s="3">
        <v>48.95902</v>
      </c>
      <c r="L3537" s="3"/>
      <c r="M3537" s="3"/>
      <c r="N3537" s="3"/>
      <c r="O3537" s="3"/>
      <c r="P3537" s="3"/>
      <c r="Q3537" s="3" t="s">
        <v>29</v>
      </c>
      <c r="R3537" s="3" t="s">
        <v>30</v>
      </c>
      <c r="S3537" s="3"/>
      <c r="T3537" s="3"/>
      <c r="U3537" s="7">
        <v>45517.8981828704</v>
      </c>
      <c r="V3537" s="7">
        <v>45645.9620023148</v>
      </c>
      <c r="W3537" s="3"/>
    </row>
    <row r="3538" ht="15.05" spans="1:23">
      <c r="A3538" s="4" t="str">
        <f t="array" ref="A3538">IF(SUM(--ISNUMBER(SEARCH({", AB ",", BC ",", MB ",", NB ",", NL ",", NS ",", NT ",", NU ",", ON ",", PE ",", QC ",", SK ",", YT "},UPPER(C3538))))&gt;0,"Canada","USA")</f>
        <v>Canada</v>
      </c>
      <c r="B3538" s="3" t="s">
        <v>16834</v>
      </c>
      <c r="C3538" s="3" t="s">
        <v>16835</v>
      </c>
      <c r="D3538" s="3" t="s">
        <v>16836</v>
      </c>
      <c r="E3538" s="3" t="s">
        <v>16837</v>
      </c>
      <c r="F3538" s="3" t="s">
        <v>62</v>
      </c>
      <c r="G3538" s="3" t="s">
        <v>27</v>
      </c>
      <c r="H3538" s="3" t="s">
        <v>27</v>
      </c>
      <c r="I3538" s="3">
        <v>5</v>
      </c>
      <c r="J3538" s="3">
        <v>-79.54674</v>
      </c>
      <c r="K3538" s="3">
        <v>43.8019</v>
      </c>
      <c r="L3538" s="3"/>
      <c r="M3538" s="3"/>
      <c r="N3538" s="3"/>
      <c r="O3538" s="3"/>
      <c r="P3538" s="3"/>
      <c r="Q3538" s="3" t="s">
        <v>29</v>
      </c>
      <c r="R3538" s="3" t="s">
        <v>30</v>
      </c>
      <c r="S3538" s="3"/>
      <c r="T3538" s="3"/>
      <c r="U3538" s="7">
        <v>45525.924375</v>
      </c>
      <c r="V3538" s="7">
        <v>45702.488275463</v>
      </c>
      <c r="W3538" s="3"/>
    </row>
    <row r="3539" ht="15.05" spans="1:23">
      <c r="A3539" s="4" t="str">
        <f t="array" ref="A3539">IF(SUM(--ISNUMBER(SEARCH({", AB ",", BC ",", MB ",", NB ",", NL ",", NS ",", NT ",", NU ",", ON ",", PE ",", QC ",", SK ",", YT "},UPPER(C3539))))&gt;0,"Canada","USA")</f>
        <v>Canada</v>
      </c>
      <c r="B3539" s="3" t="s">
        <v>16834</v>
      </c>
      <c r="C3539" s="3" t="s">
        <v>16838</v>
      </c>
      <c r="D3539" s="3" t="s">
        <v>16836</v>
      </c>
      <c r="E3539" s="3" t="s">
        <v>16837</v>
      </c>
      <c r="F3539" s="3"/>
      <c r="G3539" s="3" t="s">
        <v>27</v>
      </c>
      <c r="H3539" s="3" t="s">
        <v>27</v>
      </c>
      <c r="I3539" s="3">
        <v>5</v>
      </c>
      <c r="J3539" s="3">
        <v>-79.5570041891412</v>
      </c>
      <c r="K3539" s="8" t="s">
        <v>16839</v>
      </c>
      <c r="L3539" s="3"/>
      <c r="M3539" s="3"/>
      <c r="N3539" s="3"/>
      <c r="O3539" s="3"/>
      <c r="P3539" s="3"/>
      <c r="Q3539" s="3" t="s">
        <v>29</v>
      </c>
      <c r="R3539" s="3" t="s">
        <v>30</v>
      </c>
      <c r="S3539" s="3"/>
      <c r="T3539" s="3"/>
      <c r="U3539" s="7">
        <v>45517.8944212963</v>
      </c>
      <c r="V3539" s="7">
        <v>45870.4136805556</v>
      </c>
      <c r="W3539" s="3"/>
    </row>
    <row r="3540" ht="15.05" spans="1:23">
      <c r="A3540" s="4" t="str">
        <f t="array" ref="A3540">IF(SUM(--ISNUMBER(SEARCH({", AB ",", BC ",", MB ",", NB ",", NL ",", NS ",", NT ",", NU ",", ON ",", PE ",", QC ",", SK ",", YT "},UPPER(C3540))))&gt;0,"Canada","USA")</f>
        <v>Canada</v>
      </c>
      <c r="B3540" s="3" t="s">
        <v>16840</v>
      </c>
      <c r="C3540" s="3" t="s">
        <v>16841</v>
      </c>
      <c r="D3540" s="3" t="s">
        <v>16842</v>
      </c>
      <c r="E3540" s="3" t="s">
        <v>16843</v>
      </c>
      <c r="F3540" s="3"/>
      <c r="G3540" s="3" t="s">
        <v>27</v>
      </c>
      <c r="H3540" s="3" t="s">
        <v>27</v>
      </c>
      <c r="I3540" s="3">
        <v>5</v>
      </c>
      <c r="J3540" s="3">
        <v>-80.1967384</v>
      </c>
      <c r="K3540" s="3">
        <v>43.1375471</v>
      </c>
      <c r="L3540" s="3" t="s">
        <v>16844</v>
      </c>
      <c r="M3540" s="3">
        <v>90</v>
      </c>
      <c r="N3540" s="3">
        <v>90</v>
      </c>
      <c r="O3540" s="3">
        <v>0</v>
      </c>
      <c r="P3540" s="3">
        <v>0</v>
      </c>
      <c r="Q3540" s="3" t="s">
        <v>29</v>
      </c>
      <c r="R3540" s="3" t="s">
        <v>30</v>
      </c>
      <c r="S3540" s="3"/>
      <c r="T3540" s="3"/>
      <c r="U3540" s="7">
        <v>45882.7046990741</v>
      </c>
      <c r="V3540" s="7">
        <v>45897.5832175926</v>
      </c>
      <c r="W3540" s="3"/>
    </row>
    <row r="3541" ht="15.05" spans="1:23">
      <c r="A3541" s="4" t="str">
        <f t="array" ref="A3541">IF(SUM(--ISNUMBER(SEARCH({", AB ",", BC ",", MB ",", NB ",", NL ",", NS ",", NT ",", NU ",", ON ",", PE ",", QC ",", SK ",", YT "},UPPER(C3541))))&gt;0,"Canada","USA")</f>
        <v>Canada</v>
      </c>
      <c r="B3541" s="3" t="s">
        <v>16845</v>
      </c>
      <c r="C3541" s="3" t="s">
        <v>16846</v>
      </c>
      <c r="D3541" s="3">
        <v>2504919266</v>
      </c>
      <c r="E3541" s="3" t="s">
        <v>16847</v>
      </c>
      <c r="F3541" s="3" t="s">
        <v>16848</v>
      </c>
      <c r="G3541" s="3" t="s">
        <v>27</v>
      </c>
      <c r="H3541" s="3" t="s">
        <v>27</v>
      </c>
      <c r="I3541" s="3">
        <v>5</v>
      </c>
      <c r="J3541" s="3">
        <v>-119.45076</v>
      </c>
      <c r="K3541" s="3">
        <v>49.88122</v>
      </c>
      <c r="L3541" s="3"/>
      <c r="M3541" s="3"/>
      <c r="N3541" s="3"/>
      <c r="O3541" s="3"/>
      <c r="P3541" s="3"/>
      <c r="Q3541" s="3" t="s">
        <v>29</v>
      </c>
      <c r="R3541" s="3" t="s">
        <v>30</v>
      </c>
      <c r="S3541" s="3"/>
      <c r="T3541" s="3"/>
      <c r="U3541" s="7">
        <v>45517.8843634259</v>
      </c>
      <c r="V3541" s="7">
        <v>45846.6823032407</v>
      </c>
      <c r="W3541" s="3"/>
    </row>
    <row r="3542" ht="15.05" spans="1:23">
      <c r="A3542" s="4" t="str">
        <f t="array" ref="A3542">IF(SUM(--ISNUMBER(SEARCH({", AB ",", BC ",", MB ",", NB ",", NL ",", NS ",", NT ",", NU ",", ON ",", PE ",", QC ",", SK ",", YT "},UPPER(C3542))))&gt;0,"Canada","USA")</f>
        <v>Canada</v>
      </c>
      <c r="B3542" s="3" t="s">
        <v>16849</v>
      </c>
      <c r="C3542" s="3" t="s">
        <v>16850</v>
      </c>
      <c r="D3542" s="3" t="s">
        <v>16851</v>
      </c>
      <c r="E3542" s="3" t="s">
        <v>330</v>
      </c>
      <c r="F3542" s="3"/>
      <c r="G3542" s="3" t="s">
        <v>27</v>
      </c>
      <c r="H3542" s="3" t="s">
        <v>27</v>
      </c>
      <c r="I3542" s="3">
        <v>5</v>
      </c>
      <c r="J3542" s="3">
        <v>-79.91388</v>
      </c>
      <c r="K3542" s="3">
        <v>46.36824</v>
      </c>
      <c r="L3542" s="3"/>
      <c r="M3542" s="3"/>
      <c r="N3542" s="3"/>
      <c r="O3542" s="3"/>
      <c r="P3542" s="3"/>
      <c r="Q3542" s="3" t="s">
        <v>29</v>
      </c>
      <c r="R3542" s="3" t="s">
        <v>30</v>
      </c>
      <c r="S3542" s="3"/>
      <c r="T3542" s="3"/>
      <c r="U3542" s="7">
        <v>45519.0589583333</v>
      </c>
      <c r="V3542" s="7">
        <v>45588.4276388889</v>
      </c>
      <c r="W3542" s="3"/>
    </row>
    <row r="3543" ht="15.05" spans="1:23">
      <c r="A3543" s="4" t="str">
        <f t="array" ref="A3543">IF(SUM(--ISNUMBER(SEARCH({", AB ",", BC ",", MB ",", NB ",", NL ",", NS ",", NT ",", NU ",", ON ",", PE ",", QC ",", SK ",", YT "},UPPER(C3543))))&gt;0,"Canada","USA")</f>
        <v>Canada</v>
      </c>
      <c r="B3543" s="3" t="s">
        <v>16852</v>
      </c>
      <c r="C3543" s="3" t="s">
        <v>16853</v>
      </c>
      <c r="D3543" s="3" t="s">
        <v>16854</v>
      </c>
      <c r="E3543" s="3" t="s">
        <v>16855</v>
      </c>
      <c r="F3543" s="3"/>
      <c r="G3543" s="3" t="s">
        <v>27</v>
      </c>
      <c r="H3543" s="3" t="s">
        <v>27</v>
      </c>
      <c r="I3543" s="3">
        <v>5</v>
      </c>
      <c r="J3543" s="3">
        <v>-118.80442</v>
      </c>
      <c r="K3543" s="3">
        <v>55.22245</v>
      </c>
      <c r="L3543" s="3"/>
      <c r="M3543" s="3"/>
      <c r="N3543" s="3"/>
      <c r="O3543" s="3"/>
      <c r="P3543" s="3"/>
      <c r="Q3543" s="3" t="s">
        <v>29</v>
      </c>
      <c r="R3543" s="3" t="s">
        <v>30</v>
      </c>
      <c r="S3543" s="3"/>
      <c r="T3543" s="3"/>
      <c r="U3543" s="7">
        <v>45519.0508449074</v>
      </c>
      <c r="V3543" s="7">
        <v>45588.4286226852</v>
      </c>
      <c r="W3543" s="3"/>
    </row>
    <row r="3544" ht="15.05" spans="1:23">
      <c r="A3544" s="4" t="str">
        <f t="array" ref="A3544">IF(SUM(--ISNUMBER(SEARCH({", AB ",", BC ",", MB ",", NB ",", NL ",", NS ",", NT ",", NU ",", ON ",", PE ",", QC ",", SK ",", YT "},UPPER(C3544))))&gt;0,"Canada","USA")</f>
        <v>Canada</v>
      </c>
      <c r="B3544" s="3" t="s">
        <v>16856</v>
      </c>
      <c r="C3544" s="3" t="s">
        <v>16857</v>
      </c>
      <c r="D3544" s="3" t="s">
        <v>16858</v>
      </c>
      <c r="E3544" s="3" t="s">
        <v>16859</v>
      </c>
      <c r="F3544" s="3"/>
      <c r="G3544" s="3" t="s">
        <v>27</v>
      </c>
      <c r="H3544" s="3" t="s">
        <v>27</v>
      </c>
      <c r="I3544" s="3">
        <v>5</v>
      </c>
      <c r="J3544" s="3">
        <v>-79.1265648315968</v>
      </c>
      <c r="K3544" s="8" t="s">
        <v>16860</v>
      </c>
      <c r="L3544" s="3" t="s">
        <v>16861</v>
      </c>
      <c r="M3544" s="3">
        <v>0</v>
      </c>
      <c r="N3544" s="3">
        <v>0</v>
      </c>
      <c r="O3544" s="3">
        <v>0</v>
      </c>
      <c r="P3544" s="3">
        <v>0</v>
      </c>
      <c r="Q3544" s="3" t="s">
        <v>29</v>
      </c>
      <c r="R3544" s="3" t="s">
        <v>30</v>
      </c>
      <c r="S3544" s="3"/>
      <c r="T3544" s="3"/>
      <c r="U3544" s="7">
        <v>45880.4663888889</v>
      </c>
      <c r="V3544" s="7">
        <v>45897.5822222222</v>
      </c>
      <c r="W3544" s="3"/>
    </row>
    <row r="3545" ht="15.05" spans="1:23">
      <c r="A3545" s="4" t="str">
        <f t="array" ref="A3545">IF(SUM(--ISNUMBER(SEARCH({", AB ",", BC ",", MB ",", NB ",", NL ",", NS ",", NT ",", NU ",", ON ",", PE ",", QC ",", SK ",", YT "},UPPER(C3545))))&gt;0,"Canada","USA")</f>
        <v>Canada</v>
      </c>
      <c r="B3545" s="3" t="s">
        <v>16862</v>
      </c>
      <c r="C3545" s="3" t="s">
        <v>16863</v>
      </c>
      <c r="D3545" s="3" t="s">
        <v>16864</v>
      </c>
      <c r="E3545" s="3" t="s">
        <v>16865</v>
      </c>
      <c r="F3545" s="3"/>
      <c r="G3545" s="3" t="s">
        <v>27</v>
      </c>
      <c r="H3545" s="3" t="s">
        <v>91</v>
      </c>
      <c r="I3545" s="3">
        <v>5</v>
      </c>
      <c r="J3545" s="3">
        <v>-89.20075</v>
      </c>
      <c r="K3545" s="3">
        <v>48.44606</v>
      </c>
      <c r="L3545" s="3"/>
      <c r="M3545" s="3"/>
      <c r="N3545" s="3"/>
      <c r="O3545" s="3"/>
      <c r="P3545" s="3"/>
      <c r="Q3545" s="3" t="s">
        <v>29</v>
      </c>
      <c r="R3545" s="3" t="s">
        <v>30</v>
      </c>
      <c r="S3545" s="3"/>
      <c r="T3545" s="3"/>
      <c r="U3545" s="7">
        <v>45519.0365393519</v>
      </c>
      <c r="V3545" s="7">
        <v>45588.4292476852</v>
      </c>
      <c r="W3545" s="3"/>
    </row>
    <row r="3546" ht="15.05" spans="1:23">
      <c r="A3546" s="4" t="str">
        <f t="array" ref="A3546">IF(SUM(--ISNUMBER(SEARCH({", AB ",", BC ",", MB ",", NB ",", NL ",", NS ",", NT ",", NU ",", ON ",", PE ",", QC ",", SK ",", YT "},UPPER(C3546))))&gt;0,"Canada","USA")</f>
        <v>Canada</v>
      </c>
      <c r="B3546" s="3" t="s">
        <v>16866</v>
      </c>
      <c r="C3546" s="3" t="s">
        <v>16867</v>
      </c>
      <c r="D3546" s="3" t="s">
        <v>16868</v>
      </c>
      <c r="E3546" s="3" t="s">
        <v>16869</v>
      </c>
      <c r="F3546" s="3"/>
      <c r="G3546" s="3" t="s">
        <v>27</v>
      </c>
      <c r="H3546" s="3" t="s">
        <v>27</v>
      </c>
      <c r="I3546" s="3">
        <v>5</v>
      </c>
      <c r="J3546" s="3">
        <v>-73.706299</v>
      </c>
      <c r="K3546" s="3">
        <v>45.4618</v>
      </c>
      <c r="L3546" s="3"/>
      <c r="M3546" s="3">
        <v>0</v>
      </c>
      <c r="N3546" s="3">
        <v>0</v>
      </c>
      <c r="O3546" s="3">
        <v>0</v>
      </c>
      <c r="P3546" s="3">
        <v>0</v>
      </c>
      <c r="Q3546" s="3" t="s">
        <v>29</v>
      </c>
      <c r="R3546" s="3" t="s">
        <v>78</v>
      </c>
      <c r="S3546" s="3"/>
      <c r="T3546" s="3"/>
      <c r="U3546" s="7">
        <v>45856.4815162037</v>
      </c>
      <c r="V3546" s="7">
        <v>45856.4991666667</v>
      </c>
      <c r="W3546" s="3"/>
    </row>
    <row r="3547" ht="15.05" spans="1:23">
      <c r="A3547" s="4" t="str">
        <f t="array" ref="A3547">IF(SUM(--ISNUMBER(SEARCH({", AB ",", BC ",", MB ",", NB ",", NL ",", NS ",", NT ",", NU ",", ON ",", PE ",", QC ",", SK ",", YT "},UPPER(C3547))))&gt;0,"Canada","USA")</f>
        <v>Canada</v>
      </c>
      <c r="B3547" s="3" t="s">
        <v>16870</v>
      </c>
      <c r="C3547" s="3" t="s">
        <v>16871</v>
      </c>
      <c r="D3547" s="3" t="s">
        <v>16872</v>
      </c>
      <c r="E3547" s="3" t="s">
        <v>16873</v>
      </c>
      <c r="F3547" s="3"/>
      <c r="G3547" s="3" t="s">
        <v>27</v>
      </c>
      <c r="H3547" s="3" t="s">
        <v>27</v>
      </c>
      <c r="I3547" s="3">
        <v>5</v>
      </c>
      <c r="J3547" s="3">
        <v>-120.36258</v>
      </c>
      <c r="K3547" s="3">
        <v>50.66242</v>
      </c>
      <c r="L3547" s="3"/>
      <c r="M3547" s="3"/>
      <c r="N3547" s="3"/>
      <c r="O3547" s="3"/>
      <c r="P3547" s="3"/>
      <c r="Q3547" s="3" t="s">
        <v>29</v>
      </c>
      <c r="R3547" s="3" t="s">
        <v>30</v>
      </c>
      <c r="S3547" s="3"/>
      <c r="T3547" s="3"/>
      <c r="U3547" s="7">
        <v>45519.0314930556</v>
      </c>
      <c r="V3547" s="7">
        <v>45588.4305324074</v>
      </c>
      <c r="W3547" s="3"/>
    </row>
    <row r="3548" ht="15.05" spans="1:23">
      <c r="A3548" s="4" t="str">
        <f t="array" ref="A3548">IF(SUM(--ISNUMBER(SEARCH({", AB ",", BC ",", MB ",", NB ",", NL ",", NS ",", NT ",", NU ",", ON ",", PE ",", QC ",", SK ",", YT "},UPPER(C3548))))&gt;0,"Canada","USA")</f>
        <v>Canada</v>
      </c>
      <c r="B3548" s="3" t="s">
        <v>16874</v>
      </c>
      <c r="C3548" s="3" t="s">
        <v>16875</v>
      </c>
      <c r="D3548" s="3" t="s">
        <v>16876</v>
      </c>
      <c r="E3548" s="3" t="s">
        <v>16877</v>
      </c>
      <c r="F3548" s="3" t="s">
        <v>16878</v>
      </c>
      <c r="G3548" s="3" t="s">
        <v>27</v>
      </c>
      <c r="H3548" s="3" t="s">
        <v>91</v>
      </c>
      <c r="I3548" s="3">
        <v>6</v>
      </c>
      <c r="J3548" s="3">
        <v>-123.1470435</v>
      </c>
      <c r="K3548" s="8" t="s">
        <v>16879</v>
      </c>
      <c r="L3548" s="3" t="s">
        <v>16880</v>
      </c>
      <c r="M3548" s="3">
        <v>144</v>
      </c>
      <c r="N3548" s="3">
        <v>0</v>
      </c>
      <c r="O3548" s="3">
        <v>0</v>
      </c>
      <c r="P3548" s="3">
        <v>49</v>
      </c>
      <c r="Q3548" s="3" t="s">
        <v>29</v>
      </c>
      <c r="R3548" s="3" t="s">
        <v>30</v>
      </c>
      <c r="S3548" s="3"/>
      <c r="T3548" s="3"/>
      <c r="U3548" s="7">
        <v>45694.7103472222</v>
      </c>
      <c r="V3548" s="7">
        <v>45798.4203125</v>
      </c>
      <c r="W3548" s="3"/>
    </row>
    <row r="3549" ht="15.05" spans="1:23">
      <c r="A3549" s="4" t="str">
        <f t="array" ref="A3549">IF(SUM(--ISNUMBER(SEARCH({", AB ",", BC ",", MB ",", NB ",", NL ",", NS ",", NT ",", NU ",", ON ",", PE ",", QC ",", SK ",", YT "},UPPER(C3549))))&gt;0,"Canada","USA")</f>
        <v>Canada</v>
      </c>
      <c r="B3549" s="3" t="s">
        <v>16881</v>
      </c>
      <c r="C3549" s="3" t="s">
        <v>16882</v>
      </c>
      <c r="D3549" s="3" t="s">
        <v>16883</v>
      </c>
      <c r="E3549" s="3" t="s">
        <v>16884</v>
      </c>
      <c r="F3549" s="3"/>
      <c r="G3549" s="3" t="s">
        <v>27</v>
      </c>
      <c r="H3549" s="3" t="s">
        <v>27</v>
      </c>
      <c r="I3549" s="3">
        <v>5</v>
      </c>
      <c r="J3549" s="3">
        <v>-77.36528</v>
      </c>
      <c r="K3549" s="3">
        <v>44.19624</v>
      </c>
      <c r="L3549" s="3" t="s">
        <v>16885</v>
      </c>
      <c r="M3549" s="3"/>
      <c r="N3549" s="3"/>
      <c r="O3549" s="3"/>
      <c r="P3549" s="3"/>
      <c r="Q3549" s="3" t="s">
        <v>29</v>
      </c>
      <c r="R3549" s="3" t="s">
        <v>30</v>
      </c>
      <c r="S3549" s="3"/>
      <c r="T3549" s="3"/>
      <c r="U3549" s="7">
        <v>45519.0249074074</v>
      </c>
      <c r="V3549" s="7">
        <v>45709.6612962963</v>
      </c>
      <c r="W3549" s="3"/>
    </row>
    <row r="3550" ht="15.05" spans="1:23">
      <c r="A3550" s="4" t="str">
        <f t="array" ref="A3550">IF(SUM(--ISNUMBER(SEARCH({", AB ",", BC ",", MB ",", NB ",", NL ",", NS ",", NT ",", NU ",", ON ",", PE ",", QC ",", SK ",", YT "},UPPER(C3550))))&gt;0,"Canada","USA")</f>
        <v>Canada</v>
      </c>
      <c r="B3550" s="3" t="s">
        <v>16886</v>
      </c>
      <c r="C3550" s="3" t="s">
        <v>16887</v>
      </c>
      <c r="D3550" s="3" t="s">
        <v>16888</v>
      </c>
      <c r="E3550" s="3" t="s">
        <v>16889</v>
      </c>
      <c r="F3550" s="3"/>
      <c r="G3550" s="3" t="s">
        <v>27</v>
      </c>
      <c r="H3550" s="3" t="s">
        <v>27</v>
      </c>
      <c r="I3550" s="3">
        <v>5</v>
      </c>
      <c r="J3550" s="3">
        <v>-122.75372</v>
      </c>
      <c r="K3550" s="3">
        <v>53.91914</v>
      </c>
      <c r="L3550" s="3" t="s">
        <v>16890</v>
      </c>
      <c r="M3550" s="3"/>
      <c r="N3550" s="3"/>
      <c r="O3550" s="3"/>
      <c r="P3550" s="3"/>
      <c r="Q3550" s="3" t="s">
        <v>29</v>
      </c>
      <c r="R3550" s="3" t="s">
        <v>30</v>
      </c>
      <c r="S3550" s="3"/>
      <c r="T3550" s="3"/>
      <c r="U3550" s="7">
        <v>45519.029837963</v>
      </c>
      <c r="V3550" s="7">
        <v>45748.5506828704</v>
      </c>
      <c r="W3550" s="3"/>
    </row>
    <row r="3551" ht="15.05" spans="1:23">
      <c r="A3551" s="4" t="str">
        <f t="array" ref="A3551">IF(SUM(--ISNUMBER(SEARCH({", AB ",", BC ",", MB ",", NB ",", NL ",", NS ",", NT ",", NU ",", ON ",", PE ",", QC ",", SK ",", YT "},UPPER(C3551))))&gt;0,"Canada","USA")</f>
        <v>Canada</v>
      </c>
      <c r="B3551" s="3" t="s">
        <v>16891</v>
      </c>
      <c r="C3551" s="3" t="s">
        <v>16892</v>
      </c>
      <c r="D3551" s="3" t="s">
        <v>16893</v>
      </c>
      <c r="E3551" s="3" t="s">
        <v>16894</v>
      </c>
      <c r="F3551" s="3"/>
      <c r="G3551" s="3" t="s">
        <v>27</v>
      </c>
      <c r="H3551" s="3" t="s">
        <v>27</v>
      </c>
      <c r="I3551" s="3">
        <v>5</v>
      </c>
      <c r="J3551" s="3">
        <v>-79.6430362999999</v>
      </c>
      <c r="K3551" s="3">
        <v>47.4423661</v>
      </c>
      <c r="L3551" s="3" t="s">
        <v>16895</v>
      </c>
      <c r="M3551" s="3">
        <v>0</v>
      </c>
      <c r="N3551" s="3">
        <v>0</v>
      </c>
      <c r="O3551" s="3">
        <v>0</v>
      </c>
      <c r="P3551" s="3">
        <v>0</v>
      </c>
      <c r="Q3551" s="3" t="s">
        <v>29</v>
      </c>
      <c r="R3551" s="3" t="s">
        <v>30</v>
      </c>
      <c r="S3551" s="3"/>
      <c r="T3551" s="3"/>
      <c r="U3551" s="7">
        <v>45832.7023611111</v>
      </c>
      <c r="V3551" s="7">
        <v>45897.581724537</v>
      </c>
      <c r="W3551" s="3"/>
    </row>
    <row r="3552" ht="15.05" spans="1:23">
      <c r="A3552" s="4" t="str">
        <f t="array" ref="A3552">IF(SUM(--ISNUMBER(SEARCH({", AB ",", BC ",", MB ",", NB ",", NL ",", NS ",", NT ",", NU ",", ON ",", PE ",", QC ",", SK ",", YT "},UPPER(C3552))))&gt;0,"Canada","USA")</f>
        <v>Canada</v>
      </c>
      <c r="B3552" s="3" t="s">
        <v>16896</v>
      </c>
      <c r="C3552" s="3" t="s">
        <v>16897</v>
      </c>
      <c r="D3552" s="3" t="s">
        <v>16898</v>
      </c>
      <c r="E3552" s="3" t="s">
        <v>16899</v>
      </c>
      <c r="F3552" s="3"/>
      <c r="G3552" s="3" t="s">
        <v>27</v>
      </c>
      <c r="H3552" s="3" t="s">
        <v>27</v>
      </c>
      <c r="I3552" s="3">
        <v>5</v>
      </c>
      <c r="J3552" s="3">
        <v>-123.49677</v>
      </c>
      <c r="K3552" s="3">
        <v>48.84243</v>
      </c>
      <c r="L3552" s="3"/>
      <c r="M3552" s="3"/>
      <c r="N3552" s="3"/>
      <c r="O3552" s="3"/>
      <c r="P3552" s="3"/>
      <c r="Q3552" s="3" t="s">
        <v>29</v>
      </c>
      <c r="R3552" s="3" t="s">
        <v>30</v>
      </c>
      <c r="S3552" s="3"/>
      <c r="T3552" s="3"/>
      <c r="U3552" s="7">
        <v>45519.0213310185</v>
      </c>
      <c r="V3552" s="7">
        <v>45664.6499189815</v>
      </c>
      <c r="W3552" s="3"/>
    </row>
    <row r="3553" ht="15.05" spans="1:23">
      <c r="A3553" s="4" t="str">
        <f t="array" ref="A3553">IF(SUM(--ISNUMBER(SEARCH({", AB ",", BC ",", MB ",", NB ",", NL ",", NS ",", NT ",", NU ",", ON ",", PE ",", QC ",", SK ",", YT "},UPPER(C3553))))&gt;0,"Canada","USA")</f>
        <v>Canada</v>
      </c>
      <c r="B3553" s="3" t="s">
        <v>16900</v>
      </c>
      <c r="C3553" s="3" t="s">
        <v>16901</v>
      </c>
      <c r="D3553" s="3" t="s">
        <v>16902</v>
      </c>
      <c r="E3553" s="3" t="s">
        <v>16903</v>
      </c>
      <c r="F3553" s="3"/>
      <c r="G3553" s="3" t="s">
        <v>27</v>
      </c>
      <c r="H3553" s="3" t="s">
        <v>91</v>
      </c>
      <c r="I3553" s="3">
        <v>5</v>
      </c>
      <c r="J3553" s="3">
        <v>-73.57512</v>
      </c>
      <c r="K3553" s="3">
        <v>45.61141</v>
      </c>
      <c r="L3553" s="3" t="s">
        <v>16904</v>
      </c>
      <c r="M3553" s="3"/>
      <c r="N3553" s="3"/>
      <c r="O3553" s="3"/>
      <c r="P3553" s="3"/>
      <c r="Q3553" s="3" t="s">
        <v>29</v>
      </c>
      <c r="R3553" s="3" t="s">
        <v>30</v>
      </c>
      <c r="S3553" s="3"/>
      <c r="T3553" s="3"/>
      <c r="U3553" s="7">
        <v>45519.0179282407</v>
      </c>
      <c r="V3553" s="7">
        <v>45729.3745833333</v>
      </c>
      <c r="W3553" s="3"/>
    </row>
    <row r="3554" ht="15.05" spans="1:23">
      <c r="A3554" s="4" t="str">
        <f t="array" ref="A3554">IF(SUM(--ISNUMBER(SEARCH({", AB ",", BC ",", MB ",", NB ",", NL ",", NS ",", NT ",", NU ",", ON ",", PE ",", QC ",", SK ",", YT "},UPPER(C3554))))&gt;0,"Canada","USA")</f>
        <v>Canada</v>
      </c>
      <c r="B3554" s="3" t="s">
        <v>16905</v>
      </c>
      <c r="C3554" s="3" t="s">
        <v>16901</v>
      </c>
      <c r="D3554" s="3" t="s">
        <v>16902</v>
      </c>
      <c r="E3554" s="3" t="s">
        <v>16903</v>
      </c>
      <c r="F3554" s="3" t="s">
        <v>62</v>
      </c>
      <c r="G3554" s="3" t="s">
        <v>27</v>
      </c>
      <c r="H3554" s="3" t="s">
        <v>91</v>
      </c>
      <c r="I3554" s="3">
        <v>5</v>
      </c>
      <c r="J3554" s="3">
        <v>-73.57506</v>
      </c>
      <c r="K3554" s="3">
        <v>45.61143</v>
      </c>
      <c r="L3554" s="3" t="s">
        <v>16904</v>
      </c>
      <c r="M3554" s="3"/>
      <c r="N3554" s="3"/>
      <c r="O3554" s="3"/>
      <c r="P3554" s="3"/>
      <c r="Q3554" s="3" t="s">
        <v>29</v>
      </c>
      <c r="R3554" s="3" t="s">
        <v>30</v>
      </c>
      <c r="S3554" s="3"/>
      <c r="T3554" s="3"/>
      <c r="U3554" s="7">
        <v>45519.016712963</v>
      </c>
      <c r="V3554" s="7">
        <v>45852.4386805556</v>
      </c>
      <c r="W3554" s="3"/>
    </row>
    <row r="3555" ht="15.05" spans="1:23">
      <c r="A3555" s="4" t="str">
        <f t="array" ref="A3555">IF(SUM(--ISNUMBER(SEARCH({", AB ",", BC ",", MB ",", NB ",", NL ",", NS ",", NT ",", NU ",", ON ",", PE ",", QC ",", SK ",", YT "},UPPER(C3555))))&gt;0,"Canada","USA")</f>
        <v>Canada</v>
      </c>
      <c r="B3555" s="3" t="s">
        <v>16906</v>
      </c>
      <c r="C3555" s="3" t="s">
        <v>16907</v>
      </c>
      <c r="D3555" s="3" t="s">
        <v>16908</v>
      </c>
      <c r="E3555" s="3" t="s">
        <v>16909</v>
      </c>
      <c r="F3555" s="3"/>
      <c r="G3555" s="3" t="s">
        <v>27</v>
      </c>
      <c r="H3555" s="3" t="s">
        <v>27</v>
      </c>
      <c r="I3555" s="3">
        <v>5</v>
      </c>
      <c r="J3555" s="3">
        <v>-71.11146</v>
      </c>
      <c r="K3555" s="3">
        <v>48.40539</v>
      </c>
      <c r="L3555" s="3" t="s">
        <v>16910</v>
      </c>
      <c r="M3555" s="3">
        <v>0</v>
      </c>
      <c r="N3555" s="3">
        <v>0</v>
      </c>
      <c r="O3555" s="3">
        <v>0</v>
      </c>
      <c r="P3555" s="3">
        <v>0</v>
      </c>
      <c r="Q3555" s="3" t="s">
        <v>29</v>
      </c>
      <c r="R3555" s="3" t="s">
        <v>30</v>
      </c>
      <c r="S3555" s="3"/>
      <c r="T3555" s="3"/>
      <c r="U3555" s="7">
        <v>45614.4648032407</v>
      </c>
      <c r="V3555" s="7">
        <v>45709.6758333333</v>
      </c>
      <c r="W3555" s="3"/>
    </row>
    <row r="3556" ht="15.05" spans="1:23">
      <c r="A3556" s="4" t="str">
        <f t="array" ref="A3556">IF(SUM(--ISNUMBER(SEARCH({", AB ",", BC ",", MB ",", NB ",", NL ",", NS ",", NT ",", NU ",", ON ",", PE ",", QC ",", SK ",", YT "},UPPER(C3556))))&gt;0,"Canada","USA")</f>
        <v>Canada</v>
      </c>
      <c r="B3556" s="3" t="s">
        <v>16911</v>
      </c>
      <c r="C3556" s="3" t="s">
        <v>16912</v>
      </c>
      <c r="D3556" s="3" t="s">
        <v>16913</v>
      </c>
      <c r="E3556" s="3" t="s">
        <v>16914</v>
      </c>
      <c r="F3556" s="3" t="s">
        <v>16915</v>
      </c>
      <c r="G3556" s="3" t="s">
        <v>27</v>
      </c>
      <c r="H3556" s="3" t="s">
        <v>27</v>
      </c>
      <c r="I3556" s="3">
        <v>5</v>
      </c>
      <c r="J3556" s="3">
        <v>-123.4281</v>
      </c>
      <c r="K3556" s="3">
        <v>48.48054</v>
      </c>
      <c r="L3556" s="3" t="s">
        <v>16916</v>
      </c>
      <c r="M3556" s="3"/>
      <c r="N3556" s="3"/>
      <c r="O3556" s="3"/>
      <c r="P3556" s="3"/>
      <c r="Q3556" s="3" t="s">
        <v>29</v>
      </c>
      <c r="R3556" s="3" t="s">
        <v>30</v>
      </c>
      <c r="S3556" s="3"/>
      <c r="T3556" s="3"/>
      <c r="U3556" s="7">
        <v>45562.4586458333</v>
      </c>
      <c r="V3556" s="7">
        <v>45709.6697222222</v>
      </c>
      <c r="W3556" s="3"/>
    </row>
    <row r="3557" ht="15.05" spans="1:23">
      <c r="A3557" s="4" t="str">
        <f t="array" ref="A3557">IF(SUM(--ISNUMBER(SEARCH({", AB ",", BC ",", MB ",", NB ",", NL ",", NS ",", NT ",", NU ",", ON ",", PE ",", QC ",", SK ",", YT "},UPPER(C3557))))&gt;0,"Canada","USA")</f>
        <v>Canada</v>
      </c>
      <c r="B3557" s="3" t="s">
        <v>16917</v>
      </c>
      <c r="C3557" s="3" t="s">
        <v>16918</v>
      </c>
      <c r="D3557" s="3" t="s">
        <v>16919</v>
      </c>
      <c r="E3557" s="3" t="s">
        <v>16920</v>
      </c>
      <c r="F3557" s="3"/>
      <c r="G3557" s="3" t="s">
        <v>27</v>
      </c>
      <c r="H3557" s="3" t="s">
        <v>27</v>
      </c>
      <c r="I3557" s="3">
        <v>6</v>
      </c>
      <c r="J3557" s="3">
        <v>-99.93327</v>
      </c>
      <c r="K3557" s="3">
        <v>49.83476</v>
      </c>
      <c r="L3557" s="3" t="s">
        <v>16921</v>
      </c>
      <c r="M3557" s="3"/>
      <c r="N3557" s="3"/>
      <c r="O3557" s="3"/>
      <c r="P3557" s="3"/>
      <c r="Q3557" s="3" t="s">
        <v>29</v>
      </c>
      <c r="R3557" s="3" t="s">
        <v>30</v>
      </c>
      <c r="S3557" s="3"/>
      <c r="T3557" s="3"/>
      <c r="U3557" s="7">
        <v>45519.0151388889</v>
      </c>
      <c r="V3557" s="7">
        <v>45912.7028125</v>
      </c>
      <c r="W3557" s="3"/>
    </row>
    <row r="3558" ht="15.05" spans="1:23">
      <c r="A3558" s="4" t="str">
        <f t="array" ref="A3558">IF(SUM(--ISNUMBER(SEARCH({", AB ",", BC ",", MB ",", NB ",", NL ",", NS ",", NT ",", NU ",", ON ",", PE ",", QC ",", SK ",", YT "},UPPER(C3558))))&gt;0,"Canada","USA")</f>
        <v>Canada</v>
      </c>
      <c r="B3558" s="3" t="s">
        <v>16922</v>
      </c>
      <c r="C3558" s="3" t="s">
        <v>16923</v>
      </c>
      <c r="D3558" s="3" t="s">
        <v>16924</v>
      </c>
      <c r="E3558" s="3" t="s">
        <v>16925</v>
      </c>
      <c r="F3558" s="3"/>
      <c r="G3558" s="3" t="s">
        <v>27</v>
      </c>
      <c r="H3558" s="3" t="s">
        <v>91</v>
      </c>
      <c r="I3558" s="3">
        <v>5</v>
      </c>
      <c r="J3558" s="3">
        <v>-89.2461921660749</v>
      </c>
      <c r="K3558" s="8" t="s">
        <v>16926</v>
      </c>
      <c r="L3558" s="3"/>
      <c r="M3558" s="3">
        <v>0</v>
      </c>
      <c r="N3558" s="3">
        <v>0</v>
      </c>
      <c r="O3558" s="3">
        <v>0</v>
      </c>
      <c r="P3558" s="3">
        <v>0</v>
      </c>
      <c r="Q3558" s="3" t="s">
        <v>29</v>
      </c>
      <c r="R3558" s="3" t="s">
        <v>30</v>
      </c>
      <c r="S3558" s="3"/>
      <c r="T3558" s="3"/>
      <c r="U3558" s="7">
        <v>45819.6862962963</v>
      </c>
      <c r="V3558" s="7">
        <v>45819.6879513889</v>
      </c>
      <c r="W3558" s="3"/>
    </row>
    <row r="3559" ht="15.05" spans="1:23">
      <c r="A3559" s="4" t="str">
        <f t="array" ref="A3559">IF(SUM(--ISNUMBER(SEARCH({", AB ",", BC ",", MB ",", NB ",", NL ",", NS ",", NT ",", NU ",", ON ",", PE ",", QC ",", SK ",", YT "},UPPER(C3559))))&gt;0,"Canada","USA")</f>
        <v>Canada</v>
      </c>
      <c r="B3559" s="3" t="s">
        <v>16927</v>
      </c>
      <c r="C3559" s="3" t="s">
        <v>16928</v>
      </c>
      <c r="D3559" s="3" t="s">
        <v>16924</v>
      </c>
      <c r="E3559" s="3" t="s">
        <v>16925</v>
      </c>
      <c r="F3559" s="3" t="s">
        <v>62</v>
      </c>
      <c r="G3559" s="3" t="s">
        <v>91</v>
      </c>
      <c r="H3559" s="3" t="s">
        <v>27</v>
      </c>
      <c r="I3559" s="3">
        <v>5</v>
      </c>
      <c r="J3559" s="3">
        <v>-89.24679</v>
      </c>
      <c r="K3559" s="3">
        <v>48.4045</v>
      </c>
      <c r="L3559" s="3"/>
      <c r="M3559" s="3">
        <v>0</v>
      </c>
      <c r="N3559" s="3">
        <v>0</v>
      </c>
      <c r="O3559" s="3">
        <v>0</v>
      </c>
      <c r="P3559" s="3">
        <v>0</v>
      </c>
      <c r="Q3559" s="3" t="s">
        <v>29</v>
      </c>
      <c r="R3559" s="3" t="s">
        <v>30</v>
      </c>
      <c r="S3559" s="3"/>
      <c r="T3559" s="3"/>
      <c r="U3559" s="7">
        <v>45819.6875694444</v>
      </c>
      <c r="V3559" s="7">
        <v>45819.6883680556</v>
      </c>
      <c r="W3559" s="3"/>
    </row>
    <row r="3560" ht="15.05" spans="1:23">
      <c r="A3560" s="4" t="str">
        <f t="array" ref="A3560">IF(SUM(--ISNUMBER(SEARCH({", AB ",", BC ",", MB ",", NB ",", NL ",", NS ",", NT ",", NU ",", ON ",", PE ",", QC ",", SK ",", YT "},UPPER(C3560))))&gt;0,"Canada","USA")</f>
        <v>Canada</v>
      </c>
      <c r="B3560" s="3" t="s">
        <v>16929</v>
      </c>
      <c r="C3560" s="3" t="s">
        <v>16930</v>
      </c>
      <c r="D3560" s="3" t="s">
        <v>16931</v>
      </c>
      <c r="E3560" s="3" t="s">
        <v>16932</v>
      </c>
      <c r="F3560" s="3"/>
      <c r="G3560" s="3" t="s">
        <v>27</v>
      </c>
      <c r="H3560" s="3" t="s">
        <v>91</v>
      </c>
      <c r="I3560" s="3">
        <v>5</v>
      </c>
      <c r="J3560" s="3">
        <v>-123.98076</v>
      </c>
      <c r="K3560" s="3">
        <v>49.1952</v>
      </c>
      <c r="L3560" s="3" t="s">
        <v>16933</v>
      </c>
      <c r="M3560" s="3"/>
      <c r="N3560" s="3"/>
      <c r="O3560" s="3"/>
      <c r="P3560" s="3"/>
      <c r="Q3560" s="3" t="s">
        <v>29</v>
      </c>
      <c r="R3560" s="3" t="s">
        <v>30</v>
      </c>
      <c r="S3560" s="3"/>
      <c r="T3560" s="3"/>
      <c r="U3560" s="7">
        <v>45575.6845833333</v>
      </c>
      <c r="V3560" s="7">
        <v>45855.5076273148</v>
      </c>
      <c r="W3560" s="3"/>
    </row>
    <row r="3561" ht="15.05" spans="1:23">
      <c r="A3561" s="4" t="str">
        <f t="array" ref="A3561">IF(SUM(--ISNUMBER(SEARCH({", AB ",", BC ",", MB ",", NB ",", NL ",", NS ",", NT ",", NU ",", ON ",", PE ",", QC ",", SK ",", YT "},UPPER(C3561))))&gt;0,"Canada","USA")</f>
        <v>Canada</v>
      </c>
      <c r="B3561" s="3" t="s">
        <v>16934</v>
      </c>
      <c r="C3561" s="3" t="s">
        <v>16935</v>
      </c>
      <c r="D3561" s="3" t="s">
        <v>16936</v>
      </c>
      <c r="E3561" s="3" t="s">
        <v>16937</v>
      </c>
      <c r="F3561" s="3"/>
      <c r="G3561" s="3" t="s">
        <v>27</v>
      </c>
      <c r="H3561" s="3" t="s">
        <v>27</v>
      </c>
      <c r="I3561" s="3">
        <v>5</v>
      </c>
      <c r="J3561" s="3">
        <v>-106.66262</v>
      </c>
      <c r="K3561" s="3">
        <v>52.16061</v>
      </c>
      <c r="L3561" s="3" t="s">
        <v>16938</v>
      </c>
      <c r="M3561" s="3"/>
      <c r="N3561" s="3"/>
      <c r="O3561" s="3"/>
      <c r="P3561" s="3"/>
      <c r="Q3561" s="3" t="s">
        <v>29</v>
      </c>
      <c r="R3561" s="3" t="s">
        <v>30</v>
      </c>
      <c r="S3561" s="3"/>
      <c r="T3561" s="3"/>
      <c r="U3561" s="7">
        <v>45519.0132175926</v>
      </c>
      <c r="V3561" s="7">
        <v>45734.6893402778</v>
      </c>
      <c r="W3561" s="3"/>
    </row>
    <row r="3562" ht="15.05" spans="1:23">
      <c r="A3562" s="4" t="str">
        <f t="array" ref="A3562">IF(SUM(--ISNUMBER(SEARCH({", AB ",", BC ",", MB ",", NB ",", NL ",", NS ",", NT ",", NU ",", ON ",", PE ",", QC ",", SK ",", YT "},UPPER(C3562))))&gt;0,"Canada","USA")</f>
        <v>Canada</v>
      </c>
      <c r="B3562" s="3" t="s">
        <v>16939</v>
      </c>
      <c r="C3562" s="3" t="s">
        <v>16940</v>
      </c>
      <c r="D3562" s="3" t="s">
        <v>16941</v>
      </c>
      <c r="E3562" s="3" t="s">
        <v>16942</v>
      </c>
      <c r="F3562" s="3"/>
      <c r="G3562" s="3" t="s">
        <v>27</v>
      </c>
      <c r="H3562" s="3" t="s">
        <v>27</v>
      </c>
      <c r="I3562" s="3">
        <v>5</v>
      </c>
      <c r="J3562" s="3">
        <v>-113.5745</v>
      </c>
      <c r="K3562" s="3">
        <v>53.57026</v>
      </c>
      <c r="L3562" s="3"/>
      <c r="M3562" s="3"/>
      <c r="N3562" s="3"/>
      <c r="O3562" s="3"/>
      <c r="P3562" s="3"/>
      <c r="Q3562" s="3" t="s">
        <v>29</v>
      </c>
      <c r="R3562" s="3" t="s">
        <v>30</v>
      </c>
      <c r="S3562" s="3"/>
      <c r="T3562" s="3"/>
      <c r="U3562" s="7">
        <v>45519.0123148148</v>
      </c>
      <c r="V3562" s="7">
        <v>45588.4594560185</v>
      </c>
      <c r="W3562" s="3"/>
    </row>
    <row r="3563" ht="15.05" spans="1:23">
      <c r="A3563" s="4" t="str">
        <f t="array" ref="A3563">IF(SUM(--ISNUMBER(SEARCH({", AB ",", BC ",", MB ",", NB ",", NL ",", NS ",", NT ",", NU ",", ON ",", PE ",", QC ",", SK ",", YT "},UPPER(C3563))))&gt;0,"Canada","USA")</f>
        <v>Canada</v>
      </c>
      <c r="B3563" s="3" t="s">
        <v>16943</v>
      </c>
      <c r="C3563" s="3" t="s">
        <v>16944</v>
      </c>
      <c r="D3563" s="3" t="s">
        <v>16945</v>
      </c>
      <c r="E3563" s="3" t="s">
        <v>16946</v>
      </c>
      <c r="F3563" s="3"/>
      <c r="G3563" s="3" t="s">
        <v>27</v>
      </c>
      <c r="H3563" s="3" t="s">
        <v>27</v>
      </c>
      <c r="I3563" s="3">
        <v>5</v>
      </c>
      <c r="J3563" s="3">
        <v>-122.70165</v>
      </c>
      <c r="K3563" s="3">
        <v>58.80293</v>
      </c>
      <c r="L3563" s="3" t="s">
        <v>16947</v>
      </c>
      <c r="M3563" s="3"/>
      <c r="N3563" s="3"/>
      <c r="O3563" s="3"/>
      <c r="P3563" s="3"/>
      <c r="Q3563" s="3" t="s">
        <v>29</v>
      </c>
      <c r="R3563" s="3" t="s">
        <v>30</v>
      </c>
      <c r="S3563" s="3"/>
      <c r="T3563" s="3"/>
      <c r="U3563" s="7">
        <v>45566.4972453704</v>
      </c>
      <c r="V3563" s="7">
        <v>45709.6706481481</v>
      </c>
      <c r="W3563" s="3"/>
    </row>
    <row r="3564" ht="15.05" spans="1:23">
      <c r="A3564" s="4" t="str">
        <f t="array" ref="A3564">IF(SUM(--ISNUMBER(SEARCH({", AB ",", BC ",", MB ",", NB ",", NL ",", NS ",", NT ",", NU ",", ON ",", PE ",", QC ",", SK ",", YT "},UPPER(C3564))))&gt;0,"Canada","USA")</f>
        <v>Canada</v>
      </c>
      <c r="B3564" s="3" t="s">
        <v>16948</v>
      </c>
      <c r="C3564" s="3" t="s">
        <v>16949</v>
      </c>
      <c r="D3564" s="3" t="s">
        <v>16950</v>
      </c>
      <c r="E3564" s="3" t="s">
        <v>16951</v>
      </c>
      <c r="F3564" s="3"/>
      <c r="G3564" s="3" t="s">
        <v>27</v>
      </c>
      <c r="H3564" s="3" t="s">
        <v>27</v>
      </c>
      <c r="I3564" s="3">
        <v>5</v>
      </c>
      <c r="J3564" s="3">
        <v>-119.67852</v>
      </c>
      <c r="K3564" s="3">
        <v>49.58696</v>
      </c>
      <c r="L3564" s="3" t="s">
        <v>16952</v>
      </c>
      <c r="M3564" s="3"/>
      <c r="N3564" s="3"/>
      <c r="O3564" s="3"/>
      <c r="P3564" s="3"/>
      <c r="Q3564" s="3" t="s">
        <v>29</v>
      </c>
      <c r="R3564" s="3" t="s">
        <v>30</v>
      </c>
      <c r="S3564" s="3"/>
      <c r="T3564" s="3"/>
      <c r="U3564" s="7">
        <v>45519.0143055556</v>
      </c>
      <c r="V3564" s="7">
        <v>45714.463287037</v>
      </c>
      <c r="W3564" s="3"/>
    </row>
    <row r="3565" ht="15.05" spans="1:23">
      <c r="A3565" s="4" t="str">
        <f t="array" ref="A3565">IF(SUM(--ISNUMBER(SEARCH({", AB ",", BC ",", MB ",", NB ",", NL ",", NS ",", NT ",", NU ",", ON ",", PE ",", QC ",", SK ",", YT "},UPPER(C3565))))&gt;0,"Canada","USA")</f>
        <v>Canada</v>
      </c>
      <c r="B3565" s="3" t="s">
        <v>16953</v>
      </c>
      <c r="C3565" s="3" t="s">
        <v>16954</v>
      </c>
      <c r="D3565" s="3" t="s">
        <v>16955</v>
      </c>
      <c r="E3565" s="3" t="s">
        <v>16956</v>
      </c>
      <c r="F3565" s="3"/>
      <c r="G3565" s="3" t="s">
        <v>27</v>
      </c>
      <c r="H3565" s="3" t="s">
        <v>27</v>
      </c>
      <c r="I3565" s="3">
        <v>5</v>
      </c>
      <c r="J3565" s="3">
        <v>-130.33459</v>
      </c>
      <c r="K3565" s="3">
        <v>54.3076</v>
      </c>
      <c r="L3565" s="3"/>
      <c r="M3565" s="3"/>
      <c r="N3565" s="3"/>
      <c r="O3565" s="3"/>
      <c r="P3565" s="3"/>
      <c r="Q3565" s="3" t="s">
        <v>29</v>
      </c>
      <c r="R3565" s="3" t="s">
        <v>30</v>
      </c>
      <c r="S3565" s="3"/>
      <c r="T3565" s="3"/>
      <c r="U3565" s="7">
        <v>45517.9241782407</v>
      </c>
      <c r="V3565" s="7">
        <v>45588.4081828704</v>
      </c>
      <c r="W3565" s="3"/>
    </row>
    <row r="3566" ht="15.05" spans="1:23">
      <c r="A3566" s="4" t="str">
        <f t="array" ref="A3566">IF(SUM(--ISNUMBER(SEARCH({", AB ",", BC ",", MB ",", NB ",", NL ",", NS ",", NT ",", NU ",", ON ",", PE ",", QC ",", SK ",", YT "},UPPER(C3566))))&gt;0,"Canada","USA")</f>
        <v>Canada</v>
      </c>
      <c r="B3566" s="3" t="s">
        <v>16957</v>
      </c>
      <c r="C3566" s="3" t="s">
        <v>16958</v>
      </c>
      <c r="D3566" s="3" t="s">
        <v>16959</v>
      </c>
      <c r="E3566" s="3" t="s">
        <v>16960</v>
      </c>
      <c r="F3566" s="3" t="s">
        <v>16961</v>
      </c>
      <c r="G3566" s="3" t="s">
        <v>27</v>
      </c>
      <c r="H3566" s="3" t="s">
        <v>91</v>
      </c>
      <c r="I3566" s="3">
        <v>1</v>
      </c>
      <c r="J3566" s="3">
        <v>-73.42702</v>
      </c>
      <c r="K3566" s="3">
        <v>45.48096</v>
      </c>
      <c r="L3566" s="3" t="s">
        <v>16962</v>
      </c>
      <c r="M3566" s="3">
        <v>0</v>
      </c>
      <c r="N3566" s="3">
        <v>0</v>
      </c>
      <c r="O3566" s="3">
        <v>0</v>
      </c>
      <c r="P3566" s="3">
        <v>0</v>
      </c>
      <c r="Q3566" s="3" t="s">
        <v>29</v>
      </c>
      <c r="R3566" s="3" t="s">
        <v>30</v>
      </c>
      <c r="S3566" s="3"/>
      <c r="T3566" s="3"/>
      <c r="U3566" s="7">
        <v>45681.708125</v>
      </c>
      <c r="V3566" s="7">
        <v>45859.972349537</v>
      </c>
      <c r="W3566" s="3"/>
    </row>
    <row r="3567" ht="15.05" spans="1:23">
      <c r="A3567" s="4" t="str">
        <f t="array" ref="A3567">IF(SUM(--ISNUMBER(SEARCH({", AB ",", BC ",", MB ",", NB ",", NL ",", NS ",", NT ",", NU ",", ON ",", PE ",", QC ",", SK ",", YT "},UPPER(C3567))))&gt;0,"Canada","USA")</f>
        <v>Canada</v>
      </c>
      <c r="B3567" s="3" t="s">
        <v>16963</v>
      </c>
      <c r="C3567" s="3" t="s">
        <v>16964</v>
      </c>
      <c r="D3567" s="3" t="s">
        <v>16965</v>
      </c>
      <c r="E3567" s="3" t="s">
        <v>16966</v>
      </c>
      <c r="F3567" s="3"/>
      <c r="G3567" s="3" t="s">
        <v>27</v>
      </c>
      <c r="H3567" s="3" t="s">
        <v>27</v>
      </c>
      <c r="I3567" s="3">
        <v>5</v>
      </c>
      <c r="J3567" s="3">
        <v>-113.553</v>
      </c>
      <c r="K3567" s="3">
        <v>53.615</v>
      </c>
      <c r="L3567" s="3" t="s">
        <v>16967</v>
      </c>
      <c r="M3567" s="3"/>
      <c r="N3567" s="3"/>
      <c r="O3567" s="3"/>
      <c r="P3567" s="3"/>
      <c r="Q3567" s="3" t="s">
        <v>29</v>
      </c>
      <c r="R3567" s="3" t="s">
        <v>30</v>
      </c>
      <c r="S3567" s="3"/>
      <c r="T3567" s="3"/>
      <c r="U3567" s="7">
        <v>45545.939837963</v>
      </c>
      <c r="V3567" s="7">
        <v>45741.6107523148</v>
      </c>
      <c r="W3567" s="3"/>
    </row>
    <row r="3568" ht="15.05" spans="1:23">
      <c r="A3568" s="4" t="str">
        <f t="array" ref="A3568">IF(SUM(--ISNUMBER(SEARCH({", AB ",", BC ",", MB ",", NB ",", NL ",", NS ",", NT ",", NU ",", ON ",", PE ",", QC ",", SK ",", YT "},UPPER(C3568))))&gt;0,"Canada","USA")</f>
        <v>Canada</v>
      </c>
      <c r="B3568" s="3" t="s">
        <v>16968</v>
      </c>
      <c r="C3568" s="3" t="s">
        <v>16969</v>
      </c>
      <c r="D3568" s="3" t="s">
        <v>16970</v>
      </c>
      <c r="E3568" s="3" t="s">
        <v>16971</v>
      </c>
      <c r="F3568" s="3" t="s">
        <v>16972</v>
      </c>
      <c r="G3568" s="3" t="s">
        <v>27</v>
      </c>
      <c r="H3568" s="3" t="s">
        <v>91</v>
      </c>
      <c r="I3568" s="3">
        <v>5</v>
      </c>
      <c r="J3568" s="3">
        <v>-123.5023</v>
      </c>
      <c r="K3568" s="3">
        <v>48.86685</v>
      </c>
      <c r="L3568" s="3" t="s">
        <v>16973</v>
      </c>
      <c r="M3568" s="3">
        <v>115</v>
      </c>
      <c r="N3568" s="3"/>
      <c r="O3568" s="3"/>
      <c r="P3568" s="3">
        <v>15</v>
      </c>
      <c r="Q3568" s="3" t="s">
        <v>29</v>
      </c>
      <c r="R3568" s="3" t="s">
        <v>30</v>
      </c>
      <c r="S3568" s="3"/>
      <c r="T3568" s="3"/>
      <c r="U3568" s="7">
        <v>45519.0099074074</v>
      </c>
      <c r="V3568" s="7">
        <v>45824.522337963</v>
      </c>
      <c r="W3568" s="3"/>
    </row>
    <row r="3569" ht="15.05" spans="1:23">
      <c r="A3569" s="4" t="str">
        <f t="array" ref="A3569">IF(SUM(--ISNUMBER(SEARCH({", AB ",", BC ",", MB ",", NB ",", NL ",", NS ",", NT ",", NU ",", ON ",", PE ",", QC ",", SK ",", YT "},UPPER(C3569))))&gt;0,"Canada","USA")</f>
        <v>Canada</v>
      </c>
      <c r="B3569" s="3" t="s">
        <v>16974</v>
      </c>
      <c r="C3569" s="3" t="s">
        <v>16975</v>
      </c>
      <c r="D3569" s="3" t="s">
        <v>16976</v>
      </c>
      <c r="E3569" s="3" t="s">
        <v>16977</v>
      </c>
      <c r="F3569" s="3"/>
      <c r="G3569" s="3" t="s">
        <v>27</v>
      </c>
      <c r="H3569" s="3" t="s">
        <v>27</v>
      </c>
      <c r="I3569" s="3">
        <v>5</v>
      </c>
      <c r="J3569" s="3">
        <v>-114.21842</v>
      </c>
      <c r="K3569" s="3">
        <v>51.06804</v>
      </c>
      <c r="L3569" s="3" t="s">
        <v>16978</v>
      </c>
      <c r="M3569" s="3"/>
      <c r="N3569" s="3"/>
      <c r="O3569" s="3"/>
      <c r="P3569" s="3"/>
      <c r="Q3569" s="3" t="s">
        <v>29</v>
      </c>
      <c r="R3569" s="3" t="s">
        <v>30</v>
      </c>
      <c r="S3569" s="3"/>
      <c r="T3569" s="3"/>
      <c r="U3569" s="7">
        <v>45519.0086342593</v>
      </c>
      <c r="V3569" s="7">
        <v>45709.6600231481</v>
      </c>
      <c r="W3569" s="3"/>
    </row>
    <row r="3570" ht="15.05" spans="1:23">
      <c r="A3570" s="4" t="str">
        <f t="array" ref="A3570">IF(SUM(--ISNUMBER(SEARCH({", AB ",", BC ",", MB ",", NB ",", NL ",", NS ",", NT ",", NU ",", ON ",", PE ",", QC ",", SK ",", YT "},UPPER(C3570))))&gt;0,"Canada","USA")</f>
        <v>Canada</v>
      </c>
      <c r="B3570" s="3" t="s">
        <v>16979</v>
      </c>
      <c r="C3570" s="3" t="s">
        <v>16980</v>
      </c>
      <c r="D3570" s="3" t="s">
        <v>16981</v>
      </c>
      <c r="E3570" s="3" t="s">
        <v>16982</v>
      </c>
      <c r="F3570" s="3"/>
      <c r="G3570" s="3" t="s">
        <v>27</v>
      </c>
      <c r="H3570" s="3" t="s">
        <v>27</v>
      </c>
      <c r="I3570" s="3">
        <v>5</v>
      </c>
      <c r="J3570" s="3">
        <v>-82.8780944180395</v>
      </c>
      <c r="K3570" s="8" t="s">
        <v>16983</v>
      </c>
      <c r="L3570" s="3" t="s">
        <v>16984</v>
      </c>
      <c r="M3570" s="3">
        <v>0</v>
      </c>
      <c r="N3570" s="3">
        <v>0</v>
      </c>
      <c r="O3570" s="3">
        <v>0</v>
      </c>
      <c r="P3570" s="3">
        <v>0</v>
      </c>
      <c r="Q3570" s="3" t="s">
        <v>29</v>
      </c>
      <c r="R3570" s="3" t="s">
        <v>30</v>
      </c>
      <c r="S3570" s="3"/>
      <c r="T3570" s="3"/>
      <c r="U3570" s="7">
        <v>45798.7062847222</v>
      </c>
      <c r="V3570" s="7">
        <v>45798.7062847222</v>
      </c>
      <c r="W3570" s="3"/>
    </row>
    <row r="3571" ht="15.05" spans="1:23">
      <c r="A3571" s="4" t="str">
        <f t="array" ref="A3571">IF(SUM(--ISNUMBER(SEARCH({", AB ",", BC ",", MB ",", NB ",", NL ",", NS ",", NT ",", NU ",", ON ",", PE ",", QC ",", SK ",", YT "},UPPER(C3571))))&gt;0,"Canada","USA")</f>
        <v>Canada</v>
      </c>
      <c r="B3571" s="3" t="s">
        <v>16985</v>
      </c>
      <c r="C3571" s="3" t="s">
        <v>16986</v>
      </c>
      <c r="D3571" s="3" t="s">
        <v>16987</v>
      </c>
      <c r="E3571" s="3" t="s">
        <v>16988</v>
      </c>
      <c r="F3571" s="3" t="s">
        <v>16989</v>
      </c>
      <c r="G3571" s="3" t="s">
        <v>27</v>
      </c>
      <c r="H3571" s="3" t="s">
        <v>27</v>
      </c>
      <c r="I3571" s="3">
        <v>5</v>
      </c>
      <c r="J3571" s="3">
        <v>-97.10677</v>
      </c>
      <c r="K3571" s="3">
        <v>50.02113</v>
      </c>
      <c r="L3571" s="3"/>
      <c r="M3571" s="3"/>
      <c r="N3571" s="3"/>
      <c r="O3571" s="3"/>
      <c r="P3571" s="3"/>
      <c r="Q3571" s="3" t="s">
        <v>29</v>
      </c>
      <c r="R3571" s="3" t="s">
        <v>30</v>
      </c>
      <c r="S3571" s="3"/>
      <c r="T3571" s="3"/>
      <c r="U3571" s="7">
        <v>45518.9913194444</v>
      </c>
      <c r="V3571" s="7">
        <v>45867.4408101852</v>
      </c>
      <c r="W3571" s="3"/>
    </row>
    <row r="3572" ht="15.05" spans="1:23">
      <c r="A3572" s="4" t="str">
        <f t="array" ref="A3572">IF(SUM(--ISNUMBER(SEARCH({", AB ",", BC ",", MB ",", NB ",", NL ",", NS ",", NT ",", NU ",", ON ",", PE ",", QC ",", SK ",", YT "},UPPER(C3572))))&gt;0,"Canada","USA")</f>
        <v>Canada</v>
      </c>
      <c r="B3572" s="3" t="s">
        <v>16990</v>
      </c>
      <c r="C3572" s="3" t="s">
        <v>16991</v>
      </c>
      <c r="D3572" s="3" t="s">
        <v>16992</v>
      </c>
      <c r="E3572" s="3" t="s">
        <v>16993</v>
      </c>
      <c r="F3572" s="3"/>
      <c r="G3572" s="3" t="s">
        <v>91</v>
      </c>
      <c r="H3572" s="3" t="s">
        <v>27</v>
      </c>
      <c r="I3572" s="3">
        <v>5</v>
      </c>
      <c r="J3572" s="3">
        <v>-81.7049624611018</v>
      </c>
      <c r="K3572" s="8" t="s">
        <v>16994</v>
      </c>
      <c r="L3572" s="3"/>
      <c r="M3572" s="3">
        <v>0</v>
      </c>
      <c r="N3572" s="3">
        <v>0</v>
      </c>
      <c r="O3572" s="3">
        <v>0</v>
      </c>
      <c r="P3572" s="3">
        <v>0</v>
      </c>
      <c r="Q3572" s="3" t="s">
        <v>29</v>
      </c>
      <c r="R3572" s="3" t="s">
        <v>30</v>
      </c>
      <c r="S3572" s="3"/>
      <c r="T3572" s="3"/>
      <c r="U3572" s="7">
        <v>45807.6870023148</v>
      </c>
      <c r="V3572" s="7">
        <v>45807.6870023148</v>
      </c>
      <c r="W3572" s="3"/>
    </row>
    <row r="3573" ht="15.05" spans="1:23">
      <c r="A3573" s="4" t="str">
        <f t="array" ref="A3573">IF(SUM(--ISNUMBER(SEARCH({", AB ",", BC ",", MB ",", NB ",", NL ",", NS ",", NT ",", NU ",", ON ",", PE ",", QC ",", SK ",", YT "},UPPER(C3573))))&gt;0,"Canada","USA")</f>
        <v>Canada</v>
      </c>
      <c r="B3573" s="3" t="s">
        <v>16995</v>
      </c>
      <c r="C3573" s="3" t="s">
        <v>16996</v>
      </c>
      <c r="D3573" s="3" t="s">
        <v>16997</v>
      </c>
      <c r="E3573" s="3" t="s">
        <v>16998</v>
      </c>
      <c r="F3573" s="3"/>
      <c r="G3573" s="3" t="s">
        <v>27</v>
      </c>
      <c r="H3573" s="3" t="s">
        <v>27</v>
      </c>
      <c r="I3573" s="3">
        <v>5</v>
      </c>
      <c r="J3573" s="3">
        <v>-92.84273</v>
      </c>
      <c r="K3573" s="3">
        <v>49.78509</v>
      </c>
      <c r="L3573" s="3"/>
      <c r="M3573" s="3"/>
      <c r="N3573" s="3"/>
      <c r="O3573" s="3"/>
      <c r="P3573" s="3"/>
      <c r="Q3573" s="3" t="s">
        <v>29</v>
      </c>
      <c r="R3573" s="3" t="s">
        <v>30</v>
      </c>
      <c r="S3573" s="3"/>
      <c r="T3573" s="3"/>
      <c r="U3573" s="7">
        <v>45518.9176736111</v>
      </c>
      <c r="V3573" s="7">
        <v>45588.5088310185</v>
      </c>
      <c r="W3573" s="3"/>
    </row>
    <row r="3574" ht="15.05" spans="1:23">
      <c r="A3574" s="4" t="str">
        <f t="array" ref="A3574">IF(SUM(--ISNUMBER(SEARCH({", AB ",", BC ",", MB ",", NB ",", NL ",", NS ",", NT ",", NU ",", ON ",", PE ",", QC ",", SK ",", YT "},UPPER(C3574))))&gt;0,"Canada","USA")</f>
        <v>Canada</v>
      </c>
      <c r="B3574" s="3" t="s">
        <v>16999</v>
      </c>
      <c r="C3574" s="3" t="s">
        <v>17000</v>
      </c>
      <c r="D3574" s="3" t="s">
        <v>17001</v>
      </c>
      <c r="E3574" s="3" t="s">
        <v>17002</v>
      </c>
      <c r="F3574" s="3" t="s">
        <v>17003</v>
      </c>
      <c r="G3574" s="3" t="s">
        <v>27</v>
      </c>
      <c r="H3574" s="3" t="s">
        <v>27</v>
      </c>
      <c r="I3574" s="3">
        <v>3</v>
      </c>
      <c r="J3574" s="3">
        <v>-122.813</v>
      </c>
      <c r="K3574" s="3">
        <v>49.064</v>
      </c>
      <c r="L3574" s="3"/>
      <c r="M3574" s="3"/>
      <c r="N3574" s="3"/>
      <c r="O3574" s="3"/>
      <c r="P3574" s="3"/>
      <c r="Q3574" s="3" t="s">
        <v>29</v>
      </c>
      <c r="R3574" s="3" t="s">
        <v>30</v>
      </c>
      <c r="S3574" s="3"/>
      <c r="T3574" s="3"/>
      <c r="U3574" s="7">
        <v>45518.9162847222</v>
      </c>
      <c r="V3574" s="7">
        <v>45702.5207523148</v>
      </c>
      <c r="W3574" s="3"/>
    </row>
    <row r="3575" ht="15.05" spans="1:23">
      <c r="A3575" s="4" t="str">
        <f t="array" ref="A3575">IF(SUM(--ISNUMBER(SEARCH({", AB ",", BC ",", MB ",", NB ",", NL ",", NS ",", NT ",", NU ",", ON ",", PE ",", QC ",", SK ",", YT "},UPPER(C3575))))&gt;0,"Canada","USA")</f>
        <v>Canada</v>
      </c>
      <c r="B3575" s="3" t="s">
        <v>17004</v>
      </c>
      <c r="C3575" s="3" t="s">
        <v>17005</v>
      </c>
      <c r="D3575" s="3" t="s">
        <v>17006</v>
      </c>
      <c r="E3575" s="3" t="s">
        <v>17007</v>
      </c>
      <c r="F3575" s="3"/>
      <c r="G3575" s="3" t="s">
        <v>27</v>
      </c>
      <c r="H3575" s="3" t="s">
        <v>27</v>
      </c>
      <c r="I3575" s="3">
        <v>5</v>
      </c>
      <c r="J3575" s="3">
        <v>-113.415</v>
      </c>
      <c r="K3575" s="3">
        <v>53.453</v>
      </c>
      <c r="L3575" s="3"/>
      <c r="M3575" s="3"/>
      <c r="N3575" s="3"/>
      <c r="O3575" s="3"/>
      <c r="P3575" s="3"/>
      <c r="Q3575" s="3" t="s">
        <v>29</v>
      </c>
      <c r="R3575" s="3" t="s">
        <v>30</v>
      </c>
      <c r="S3575" s="3"/>
      <c r="T3575" s="3"/>
      <c r="U3575" s="7">
        <v>45518.9146180556</v>
      </c>
      <c r="V3575" s="7">
        <v>45825.5826041667</v>
      </c>
      <c r="W3575" s="3"/>
    </row>
    <row r="3576" ht="15.05" spans="1:23">
      <c r="A3576" s="4" t="str">
        <f t="array" ref="A3576">IF(SUM(--ISNUMBER(SEARCH({", AB ",", BC ",", MB ",", NB ",", NL ",", NS ",", NT ",", NU ",", ON ",", PE ",", QC ",", SK ",", YT "},UPPER(C3576))))&gt;0,"Canada","USA")</f>
        <v>Canada</v>
      </c>
      <c r="B3576" s="3" t="s">
        <v>17008</v>
      </c>
      <c r="C3576" s="3" t="s">
        <v>17009</v>
      </c>
      <c r="D3576" s="3" t="s">
        <v>17010</v>
      </c>
      <c r="E3576" s="3" t="s">
        <v>17011</v>
      </c>
      <c r="F3576" s="3" t="s">
        <v>17012</v>
      </c>
      <c r="G3576" s="3" t="s">
        <v>27</v>
      </c>
      <c r="H3576" s="3" t="s">
        <v>27</v>
      </c>
      <c r="I3576" s="3">
        <v>5</v>
      </c>
      <c r="J3576" s="3">
        <v>-119.578087884656</v>
      </c>
      <c r="K3576" s="8" t="s">
        <v>17013</v>
      </c>
      <c r="L3576" s="3" t="s">
        <v>17014</v>
      </c>
      <c r="M3576" s="3"/>
      <c r="N3576" s="3"/>
      <c r="O3576" s="3"/>
      <c r="P3576" s="3"/>
      <c r="Q3576" s="3" t="s">
        <v>29</v>
      </c>
      <c r="R3576" s="3" t="s">
        <v>30</v>
      </c>
      <c r="S3576" s="3"/>
      <c r="T3576" s="3"/>
      <c r="U3576" s="7">
        <v>45518.9132638889</v>
      </c>
      <c r="V3576" s="7">
        <v>45751.4832407407</v>
      </c>
      <c r="W3576" s="3"/>
    </row>
    <row r="3577" ht="15.05" spans="1:23">
      <c r="A3577" s="4" t="str">
        <f t="array" ref="A3577">IF(SUM(--ISNUMBER(SEARCH({", AB ",", BC ",", MB ",", NB ",", NL ",", NS ",", NT ",", NU ",", ON ",", PE ",", QC ",", SK ",", YT "},UPPER(C3577))))&gt;0,"Canada","USA")</f>
        <v>Canada</v>
      </c>
      <c r="B3577" s="3" t="s">
        <v>17015</v>
      </c>
      <c r="C3577" s="3" t="s">
        <v>17016</v>
      </c>
      <c r="D3577" s="3" t="s">
        <v>17017</v>
      </c>
      <c r="E3577" s="3" t="s">
        <v>17018</v>
      </c>
      <c r="F3577" s="3" t="s">
        <v>17019</v>
      </c>
      <c r="G3577" s="3" t="s">
        <v>27</v>
      </c>
      <c r="H3577" s="3" t="s">
        <v>27</v>
      </c>
      <c r="I3577" s="3">
        <v>6</v>
      </c>
      <c r="J3577" s="3">
        <v>-79.71213</v>
      </c>
      <c r="K3577" s="3">
        <v>43.75763</v>
      </c>
      <c r="L3577" s="3" t="s">
        <v>17020</v>
      </c>
      <c r="M3577" s="3"/>
      <c r="N3577" s="3"/>
      <c r="O3577" s="3"/>
      <c r="P3577" s="3"/>
      <c r="Q3577" s="3" t="s">
        <v>29</v>
      </c>
      <c r="R3577" s="3" t="s">
        <v>30</v>
      </c>
      <c r="S3577" s="3"/>
      <c r="T3577" s="3"/>
      <c r="U3577" s="7">
        <v>45517.9215625</v>
      </c>
      <c r="V3577" s="7">
        <v>45713.5520833333</v>
      </c>
      <c r="W3577" s="3"/>
    </row>
    <row r="3578" ht="15.05" spans="1:23">
      <c r="A3578" s="4" t="str">
        <f t="array" ref="A3578">IF(SUM(--ISNUMBER(SEARCH({", AB ",", BC ",", MB ",", NB ",", NL ",", NS ",", NT ",", NU ",", ON ",", PE ",", QC ",", SK ",", YT "},UPPER(C3578))))&gt;0,"Canada","USA")</f>
        <v>Canada</v>
      </c>
      <c r="B3578" s="3" t="s">
        <v>17021</v>
      </c>
      <c r="C3578" s="3" t="s">
        <v>17022</v>
      </c>
      <c r="D3578" s="3" t="s">
        <v>17023</v>
      </c>
      <c r="E3578" s="3" t="s">
        <v>17024</v>
      </c>
      <c r="F3578" s="3" t="s">
        <v>17025</v>
      </c>
      <c r="G3578" s="3" t="s">
        <v>27</v>
      </c>
      <c r="H3578" s="3" t="s">
        <v>27</v>
      </c>
      <c r="I3578" s="3">
        <v>6</v>
      </c>
      <c r="J3578" s="3">
        <v>-104.61068</v>
      </c>
      <c r="K3578" s="3">
        <v>50.60268</v>
      </c>
      <c r="L3578" s="3"/>
      <c r="M3578" s="3"/>
      <c r="N3578" s="3"/>
      <c r="O3578" s="3"/>
      <c r="P3578" s="3"/>
      <c r="Q3578" s="3" t="s">
        <v>29</v>
      </c>
      <c r="R3578" s="3" t="s">
        <v>30</v>
      </c>
      <c r="S3578" s="3"/>
      <c r="T3578" s="3"/>
      <c r="U3578" s="7">
        <v>45518.9112615741</v>
      </c>
      <c r="V3578" s="7">
        <v>45855.4647106481</v>
      </c>
      <c r="W3578" s="3"/>
    </row>
    <row r="3579" ht="15.05" spans="1:23">
      <c r="A3579" s="4" t="str">
        <f t="array" ref="A3579">IF(SUM(--ISNUMBER(SEARCH({", AB ",", BC ",", MB ",", NB ",", NL ",", NS ",", NT ",", NU ",", ON ",", PE ",", QC ",", SK ",", YT "},UPPER(C3579))))&gt;0,"Canada","USA")</f>
        <v>Canada</v>
      </c>
      <c r="B3579" s="3" t="s">
        <v>17026</v>
      </c>
      <c r="C3579" s="3" t="s">
        <v>17027</v>
      </c>
      <c r="D3579" s="3" t="s">
        <v>17028</v>
      </c>
      <c r="E3579" s="3" t="s">
        <v>17029</v>
      </c>
      <c r="F3579" s="3"/>
      <c r="G3579" s="3" t="s">
        <v>27</v>
      </c>
      <c r="H3579" s="3" t="s">
        <v>27</v>
      </c>
      <c r="I3579" s="3">
        <v>5</v>
      </c>
      <c r="J3579" s="3">
        <v>-76.563</v>
      </c>
      <c r="K3579" s="3">
        <v>44.267</v>
      </c>
      <c r="L3579" s="3"/>
      <c r="M3579" s="3"/>
      <c r="N3579" s="3"/>
      <c r="O3579" s="3"/>
      <c r="P3579" s="3"/>
      <c r="Q3579" s="3" t="s">
        <v>29</v>
      </c>
      <c r="R3579" s="3" t="s">
        <v>30</v>
      </c>
      <c r="S3579" s="3"/>
      <c r="T3579" s="3"/>
      <c r="U3579" s="7">
        <v>45518.8996412037</v>
      </c>
      <c r="V3579" s="7">
        <v>45561.6154166667</v>
      </c>
      <c r="W3579" s="3"/>
    </row>
    <row r="3580" ht="15.05" spans="1:23">
      <c r="A3580" s="4" t="str">
        <f t="array" ref="A3580">IF(SUM(--ISNUMBER(SEARCH({", AB ",", BC ",", MB ",", NB ",", NL ",", NS ",", NT ",", NU ",", ON ",", PE ",", QC ",", SK ",", YT "},UPPER(C3580))))&gt;0,"Canada","USA")</f>
        <v>Canada</v>
      </c>
      <c r="B3580" s="3" t="s">
        <v>17030</v>
      </c>
      <c r="C3580" s="3" t="s">
        <v>17031</v>
      </c>
      <c r="D3580" s="3" t="s">
        <v>17032</v>
      </c>
      <c r="E3580" s="3" t="s">
        <v>17033</v>
      </c>
      <c r="F3580" s="3" t="s">
        <v>16340</v>
      </c>
      <c r="G3580" s="3" t="s">
        <v>27</v>
      </c>
      <c r="H3580" s="3" t="s">
        <v>27</v>
      </c>
      <c r="I3580" s="3">
        <v>5</v>
      </c>
      <c r="J3580" s="3">
        <v>-80.07848</v>
      </c>
      <c r="K3580" s="3">
        <v>43.78398</v>
      </c>
      <c r="L3580" s="3"/>
      <c r="M3580" s="3"/>
      <c r="N3580" s="3"/>
      <c r="O3580" s="3"/>
      <c r="P3580" s="3"/>
      <c r="Q3580" s="3" t="s">
        <v>29</v>
      </c>
      <c r="R3580" s="3" t="s">
        <v>30</v>
      </c>
      <c r="S3580" s="3"/>
      <c r="T3580" s="3"/>
      <c r="U3580" s="7">
        <v>45518.8978125</v>
      </c>
      <c r="V3580" s="7">
        <v>45588.5136342593</v>
      </c>
      <c r="W3580" s="3"/>
    </row>
    <row r="3581" ht="15.05" spans="1:23">
      <c r="A3581" s="4" t="str">
        <f t="array" ref="A3581">IF(SUM(--ISNUMBER(SEARCH({", AB ",", BC ",", MB ",", NB ",", NL ",", NS ",", NT ",", NU ",", ON ",", PE ",", QC ",", SK ",", YT "},UPPER(C3581))))&gt;0,"Canada","USA")</f>
        <v>Canada</v>
      </c>
      <c r="B3581" s="3" t="s">
        <v>17034</v>
      </c>
      <c r="C3581" s="3" t="s">
        <v>17035</v>
      </c>
      <c r="D3581" s="3">
        <f>1613-885-1466</f>
        <v>-738</v>
      </c>
      <c r="E3581" s="3" t="s">
        <v>17036</v>
      </c>
      <c r="F3581" s="3" t="s">
        <v>17037</v>
      </c>
      <c r="G3581" s="3" t="s">
        <v>27</v>
      </c>
      <c r="H3581" s="3" t="s">
        <v>27</v>
      </c>
      <c r="I3581" s="3">
        <v>5</v>
      </c>
      <c r="J3581" s="3">
        <v>-77.39303</v>
      </c>
      <c r="K3581" s="3">
        <v>44.21685</v>
      </c>
      <c r="L3581" s="3" t="s">
        <v>17038</v>
      </c>
      <c r="M3581" s="3">
        <v>0</v>
      </c>
      <c r="N3581" s="3">
        <v>0</v>
      </c>
      <c r="O3581" s="3">
        <v>0</v>
      </c>
      <c r="P3581" s="3">
        <v>0</v>
      </c>
      <c r="Q3581" s="3" t="s">
        <v>29</v>
      </c>
      <c r="R3581" s="3" t="s">
        <v>30</v>
      </c>
      <c r="S3581" s="3"/>
      <c r="T3581" s="3"/>
      <c r="U3581" s="7">
        <v>45603.3888425926</v>
      </c>
      <c r="V3581" s="7">
        <v>45709.6749421296</v>
      </c>
      <c r="W3581" s="3"/>
    </row>
    <row r="3582" ht="15.05" spans="1:23">
      <c r="A3582" s="4" t="str">
        <f t="array" ref="A3582">IF(SUM(--ISNUMBER(SEARCH({", AB ",", BC ",", MB ",", NB ",", NL ",", NS ",", NT ",", NU ",", ON ",", PE ",", QC ",", SK ",", YT "},UPPER(C3582))))&gt;0,"Canada","USA")</f>
        <v>Canada</v>
      </c>
      <c r="B3582" s="3" t="s">
        <v>17039</v>
      </c>
      <c r="C3582" s="3" t="s">
        <v>17040</v>
      </c>
      <c r="D3582" s="3" t="s">
        <v>17041</v>
      </c>
      <c r="E3582" s="3" t="s">
        <v>17042</v>
      </c>
      <c r="F3582" s="3" t="s">
        <v>17043</v>
      </c>
      <c r="G3582" s="3" t="s">
        <v>27</v>
      </c>
      <c r="H3582" s="3" t="s">
        <v>91</v>
      </c>
      <c r="I3582" s="3">
        <v>4</v>
      </c>
      <c r="J3582" s="3">
        <v>-123.36209</v>
      </c>
      <c r="K3582" s="3">
        <v>48.46632</v>
      </c>
      <c r="L3582" s="3" t="s">
        <v>16750</v>
      </c>
      <c r="M3582" s="3"/>
      <c r="N3582" s="3"/>
      <c r="O3582" s="3"/>
      <c r="P3582" s="3"/>
      <c r="Q3582" s="3" t="s">
        <v>29</v>
      </c>
      <c r="R3582" s="3" t="s">
        <v>30</v>
      </c>
      <c r="S3582" s="3"/>
      <c r="T3582" s="3"/>
      <c r="U3582" s="7">
        <v>45575.6420023148</v>
      </c>
      <c r="V3582" s="7">
        <v>45852.4325462963</v>
      </c>
      <c r="W3582" s="3"/>
    </row>
    <row r="3583" ht="15.05" spans="1:23">
      <c r="A3583" s="4" t="str">
        <f t="array" ref="A3583">IF(SUM(--ISNUMBER(SEARCH({", AB ",", BC ",", MB ",", NB ",", NL ",", NS ",", NT ",", NU ",", ON ",", PE ",", QC ",", SK ",", YT "},UPPER(C3583))))&gt;0,"Canada","USA")</f>
        <v>Canada</v>
      </c>
      <c r="B3583" s="3" t="s">
        <v>17044</v>
      </c>
      <c r="C3583" s="3" t="s">
        <v>17045</v>
      </c>
      <c r="D3583" s="3" t="s">
        <v>17041</v>
      </c>
      <c r="E3583" s="3" t="s">
        <v>17042</v>
      </c>
      <c r="F3583" s="3" t="s">
        <v>17043</v>
      </c>
      <c r="G3583" s="3" t="s">
        <v>27</v>
      </c>
      <c r="H3583" s="3" t="s">
        <v>91</v>
      </c>
      <c r="I3583" s="3">
        <v>4</v>
      </c>
      <c r="J3583" s="3">
        <v>-119.41367</v>
      </c>
      <c r="K3583" s="3">
        <v>49.90168</v>
      </c>
      <c r="L3583" s="3" t="s">
        <v>16750</v>
      </c>
      <c r="M3583" s="3"/>
      <c r="N3583" s="3"/>
      <c r="O3583" s="3"/>
      <c r="P3583" s="3"/>
      <c r="Q3583" s="3" t="s">
        <v>29</v>
      </c>
      <c r="R3583" s="3" t="s">
        <v>30</v>
      </c>
      <c r="S3583" s="3"/>
      <c r="T3583" s="3"/>
      <c r="U3583" s="7">
        <v>45575.6478356481</v>
      </c>
      <c r="V3583" s="7">
        <v>45852.4321527778</v>
      </c>
      <c r="W3583" s="3"/>
    </row>
    <row r="3584" ht="15.05" spans="1:23">
      <c r="A3584" s="4" t="str">
        <f t="array" ref="A3584">IF(SUM(--ISNUMBER(SEARCH({", AB ",", BC ",", MB ",", NB ",", NL ",", NS ",", NT ",", NU ",", ON ",", PE ",", QC ",", SK ",", YT "},UPPER(C3584))))&gt;0,"Canada","USA")</f>
        <v>Canada</v>
      </c>
      <c r="B3584" s="3" t="s">
        <v>17046</v>
      </c>
      <c r="C3584" s="3" t="s">
        <v>17047</v>
      </c>
      <c r="D3584" s="3" t="s">
        <v>17041</v>
      </c>
      <c r="E3584" s="3" t="s">
        <v>17042</v>
      </c>
      <c r="F3584" s="3" t="s">
        <v>17043</v>
      </c>
      <c r="G3584" s="3" t="s">
        <v>27</v>
      </c>
      <c r="H3584" s="3" t="s">
        <v>91</v>
      </c>
      <c r="I3584" s="3">
        <v>4</v>
      </c>
      <c r="J3584" s="3">
        <v>-113.64538</v>
      </c>
      <c r="K3584" s="3">
        <v>53.54686</v>
      </c>
      <c r="L3584" s="3" t="s">
        <v>16750</v>
      </c>
      <c r="M3584" s="3">
        <v>125</v>
      </c>
      <c r="N3584" s="3">
        <v>125</v>
      </c>
      <c r="O3584" s="3"/>
      <c r="P3584" s="3"/>
      <c r="Q3584" s="3" t="s">
        <v>29</v>
      </c>
      <c r="R3584" s="3" t="s">
        <v>30</v>
      </c>
      <c r="S3584" s="3"/>
      <c r="T3584" s="3"/>
      <c r="U3584" s="7">
        <v>45566.4607175926</v>
      </c>
      <c r="V3584" s="7">
        <v>45852.4324189815</v>
      </c>
      <c r="W3584" s="3"/>
    </row>
    <row r="3585" ht="15.05" spans="1:23">
      <c r="A3585" s="4" t="str">
        <f t="array" ref="A3585">IF(SUM(--ISNUMBER(SEARCH({", AB ",", BC ",", MB ",", NB ",", NL ",", NS ",", NT ",", NU ",", ON ",", PE ",", QC ",", SK ",", YT "},UPPER(C3585))))&gt;0,"Canada","USA")</f>
        <v>Canada</v>
      </c>
      <c r="B3585" s="3" t="s">
        <v>17048</v>
      </c>
      <c r="C3585" s="3" t="s">
        <v>17049</v>
      </c>
      <c r="D3585" s="3" t="s">
        <v>17041</v>
      </c>
      <c r="E3585" s="3" t="s">
        <v>17042</v>
      </c>
      <c r="F3585" s="3" t="s">
        <v>17043</v>
      </c>
      <c r="G3585" s="3" t="s">
        <v>27</v>
      </c>
      <c r="H3585" s="3" t="s">
        <v>91</v>
      </c>
      <c r="I3585" s="3">
        <v>4</v>
      </c>
      <c r="J3585" s="3">
        <v>-114.01275</v>
      </c>
      <c r="K3585" s="3">
        <v>51.15152</v>
      </c>
      <c r="L3585" s="3" t="s">
        <v>16750</v>
      </c>
      <c r="M3585" s="3"/>
      <c r="N3585" s="3"/>
      <c r="O3585" s="3"/>
      <c r="P3585" s="3"/>
      <c r="Q3585" s="3" t="s">
        <v>29</v>
      </c>
      <c r="R3585" s="3" t="s">
        <v>30</v>
      </c>
      <c r="S3585" s="3"/>
      <c r="T3585" s="3"/>
      <c r="U3585" s="7">
        <v>45575.6515625</v>
      </c>
      <c r="V3585" s="7">
        <v>45852.4326736111</v>
      </c>
      <c r="W3585" s="3"/>
    </row>
    <row r="3586" ht="15.05" spans="1:23">
      <c r="A3586" s="4" t="str">
        <f t="array" ref="A3586">IF(SUM(--ISNUMBER(SEARCH({", AB ",", BC ",", MB ",", NB ",", NL ",", NS ",", NT ",", NU ",", ON ",", PE ",", QC ",", SK ",", YT "},UPPER(C3586))))&gt;0,"Canada","USA")</f>
        <v>Canada</v>
      </c>
      <c r="B3586" s="3" t="s">
        <v>17050</v>
      </c>
      <c r="C3586" s="3" t="s">
        <v>17051</v>
      </c>
      <c r="D3586" s="3" t="s">
        <v>17041</v>
      </c>
      <c r="E3586" s="3" t="s">
        <v>17042</v>
      </c>
      <c r="F3586" s="3" t="s">
        <v>17043</v>
      </c>
      <c r="G3586" s="3" t="s">
        <v>27</v>
      </c>
      <c r="H3586" s="3" t="s">
        <v>91</v>
      </c>
      <c r="I3586" s="3">
        <v>4</v>
      </c>
      <c r="J3586" s="3">
        <v>-123.00662</v>
      </c>
      <c r="K3586" s="3">
        <v>49.20684</v>
      </c>
      <c r="L3586" s="3" t="s">
        <v>16750</v>
      </c>
      <c r="M3586" s="3"/>
      <c r="N3586" s="3"/>
      <c r="O3586" s="3"/>
      <c r="P3586" s="3"/>
      <c r="Q3586" s="3" t="s">
        <v>29</v>
      </c>
      <c r="R3586" s="3" t="s">
        <v>30</v>
      </c>
      <c r="S3586" s="3"/>
      <c r="T3586" s="3"/>
      <c r="U3586" s="7">
        <v>45518.8965625</v>
      </c>
      <c r="V3586" s="7">
        <v>45832.4998148148</v>
      </c>
      <c r="W3586" s="3"/>
    </row>
    <row r="3587" ht="15.05" spans="1:23">
      <c r="A3587" s="4" t="str">
        <f t="array" ref="A3587">IF(SUM(--ISNUMBER(SEARCH({", AB ",", BC ",", MB ",", NB ",", NL ",", NS ",", NT ",", NU ",", ON ",", PE ",", QC ",", SK ",", YT "},UPPER(C3587))))&gt;0,"Canada","USA")</f>
        <v>Canada</v>
      </c>
      <c r="B3587" s="3" t="s">
        <v>17052</v>
      </c>
      <c r="C3587" s="3" t="s">
        <v>17053</v>
      </c>
      <c r="D3587" s="3" t="s">
        <v>17054</v>
      </c>
      <c r="E3587" s="3" t="s">
        <v>17055</v>
      </c>
      <c r="F3587" s="3"/>
      <c r="G3587" s="3" t="s">
        <v>27</v>
      </c>
      <c r="H3587" s="3" t="s">
        <v>91</v>
      </c>
      <c r="I3587" s="3">
        <v>5</v>
      </c>
      <c r="J3587" s="3">
        <v>-65.49647</v>
      </c>
      <c r="K3587" s="3" t="s">
        <v>17056</v>
      </c>
      <c r="L3587" s="3"/>
      <c r="M3587" s="3">
        <v>0</v>
      </c>
      <c r="N3587" s="3">
        <v>0</v>
      </c>
      <c r="O3587" s="3">
        <v>0</v>
      </c>
      <c r="P3587" s="3">
        <v>0</v>
      </c>
      <c r="Q3587" s="3" t="s">
        <v>29</v>
      </c>
      <c r="R3587" s="3" t="s">
        <v>30</v>
      </c>
      <c r="S3587" s="3"/>
      <c r="T3587" s="3"/>
      <c r="U3587" s="7">
        <v>45779.6765393519</v>
      </c>
      <c r="V3587" s="7">
        <v>45782.4620023148</v>
      </c>
      <c r="W3587" s="3"/>
    </row>
    <row r="3588" ht="15.05" spans="1:23">
      <c r="A3588" s="4" t="str">
        <f t="array" ref="A3588">IF(SUM(--ISNUMBER(SEARCH({", AB ",", BC ",", MB ",", NB ",", NL ",", NS ",", NT ",", NU ",", ON ",", PE ",", QC ",", SK ",", YT "},UPPER(C3588))))&gt;0,"Canada","USA")</f>
        <v>Canada</v>
      </c>
      <c r="B3588" s="3" t="s">
        <v>17057</v>
      </c>
      <c r="C3588" s="3" t="s">
        <v>17058</v>
      </c>
      <c r="D3588" s="3" t="s">
        <v>17059</v>
      </c>
      <c r="E3588" s="3" t="s">
        <v>17060</v>
      </c>
      <c r="F3588" s="3" t="s">
        <v>17061</v>
      </c>
      <c r="G3588" s="3" t="s">
        <v>27</v>
      </c>
      <c r="H3588" s="3" t="s">
        <v>27</v>
      </c>
      <c r="I3588" s="3">
        <v>5</v>
      </c>
      <c r="J3588" s="3">
        <v>-77.40993</v>
      </c>
      <c r="K3588" s="3">
        <v>44.16548</v>
      </c>
      <c r="L3588" s="3"/>
      <c r="M3588" s="3"/>
      <c r="N3588" s="3"/>
      <c r="O3588" s="3"/>
      <c r="P3588" s="3"/>
      <c r="Q3588" s="3" t="s">
        <v>29</v>
      </c>
      <c r="R3588" s="3" t="s">
        <v>30</v>
      </c>
      <c r="S3588" s="3"/>
      <c r="T3588" s="3"/>
      <c r="U3588" s="7">
        <v>45518.8893981481</v>
      </c>
      <c r="V3588" s="7">
        <v>45588.5144444444</v>
      </c>
      <c r="W3588" s="3"/>
    </row>
    <row r="3589" ht="15.05" spans="1:23">
      <c r="A3589" s="4" t="str">
        <f t="array" ref="A3589">IF(SUM(--ISNUMBER(SEARCH({", AB ",", BC ",", MB ",", NB ",", NL ",", NS ",", NT ",", NU ",", ON ",", PE ",", QC ",", SK ",", YT "},UPPER(C3589))))&gt;0,"Canada","USA")</f>
        <v>Canada</v>
      </c>
      <c r="B3589" s="3" t="s">
        <v>17062</v>
      </c>
      <c r="C3589" s="3" t="s">
        <v>17063</v>
      </c>
      <c r="D3589" s="3" t="s">
        <v>17064</v>
      </c>
      <c r="E3589" s="3" t="s">
        <v>17065</v>
      </c>
      <c r="F3589" s="3"/>
      <c r="G3589" s="3" t="s">
        <v>27</v>
      </c>
      <c r="H3589" s="3" t="s">
        <v>27</v>
      </c>
      <c r="I3589" s="3">
        <v>5</v>
      </c>
      <c r="J3589" s="3">
        <v>-114.19708</v>
      </c>
      <c r="K3589" s="3">
        <v>51.70403</v>
      </c>
      <c r="L3589" s="3"/>
      <c r="M3589" s="3"/>
      <c r="N3589" s="3"/>
      <c r="O3589" s="3"/>
      <c r="P3589" s="3"/>
      <c r="Q3589" s="3" t="s">
        <v>29</v>
      </c>
      <c r="R3589" s="3" t="s">
        <v>30</v>
      </c>
      <c r="S3589" s="3"/>
      <c r="T3589" s="3"/>
      <c r="U3589" s="7">
        <v>45518.8883912037</v>
      </c>
      <c r="V3589" s="7">
        <v>45588.515150463</v>
      </c>
      <c r="W3589" s="3"/>
    </row>
    <row r="3590" ht="15.05" spans="1:23">
      <c r="A3590" s="4" t="str">
        <f t="array" ref="A3590">IF(SUM(--ISNUMBER(SEARCH({", AB ",", BC ",", MB ",", NB ",", NL ",", NS ",", NT ",", NU ",", ON ",", PE ",", QC ",", SK ",", YT "},UPPER(C3590))))&gt;0,"Canada","USA")</f>
        <v>Canada</v>
      </c>
      <c r="B3590" s="3" t="s">
        <v>17066</v>
      </c>
      <c r="C3590" s="3" t="s">
        <v>17067</v>
      </c>
      <c r="D3590" s="3" t="s">
        <v>17068</v>
      </c>
      <c r="E3590" s="3" t="s">
        <v>17069</v>
      </c>
      <c r="F3590" s="3" t="s">
        <v>17070</v>
      </c>
      <c r="G3590" s="3" t="s">
        <v>27</v>
      </c>
      <c r="H3590" s="3" t="s">
        <v>91</v>
      </c>
      <c r="I3590" s="3">
        <v>5</v>
      </c>
      <c r="J3590" s="3">
        <v>-71.2548</v>
      </c>
      <c r="K3590" s="3">
        <v>46.8074</v>
      </c>
      <c r="L3590" s="3" t="s">
        <v>17071</v>
      </c>
      <c r="M3590" s="3"/>
      <c r="N3590" s="3"/>
      <c r="O3590" s="3"/>
      <c r="P3590" s="3"/>
      <c r="Q3590" s="3" t="s">
        <v>29</v>
      </c>
      <c r="R3590" s="3" t="s">
        <v>30</v>
      </c>
      <c r="S3590" s="3"/>
      <c r="T3590" s="3"/>
      <c r="U3590" s="7">
        <v>45518.8842476852</v>
      </c>
      <c r="V3590" s="7">
        <v>45785.3724652778</v>
      </c>
      <c r="W3590" s="3"/>
    </row>
    <row r="3591" ht="15.05" spans="1:23">
      <c r="A3591" s="4" t="str">
        <f t="array" ref="A3591">IF(SUM(--ISNUMBER(SEARCH({", AB ",", BC ",", MB ",", NB ",", NL ",", NS ",", NT ",", NU ",", ON ",", PE ",", QC ",", SK ",", YT "},UPPER(C3591))))&gt;0,"Canada","USA")</f>
        <v>Canada</v>
      </c>
      <c r="B3591" s="3" t="s">
        <v>17072</v>
      </c>
      <c r="C3591" s="3" t="s">
        <v>17073</v>
      </c>
      <c r="D3591" s="3" t="s">
        <v>17074</v>
      </c>
      <c r="E3591" s="3" t="s">
        <v>17075</v>
      </c>
      <c r="F3591" s="3"/>
      <c r="G3591" s="3" t="s">
        <v>27</v>
      </c>
      <c r="H3591" s="3" t="s">
        <v>27</v>
      </c>
      <c r="I3591" s="3">
        <v>5</v>
      </c>
      <c r="J3591" s="3">
        <v>-119.58380673121</v>
      </c>
      <c r="K3591" s="8" t="s">
        <v>17076</v>
      </c>
      <c r="L3591" s="3"/>
      <c r="M3591" s="3"/>
      <c r="N3591" s="3"/>
      <c r="O3591" s="3"/>
      <c r="P3591" s="3"/>
      <c r="Q3591" s="3" t="s">
        <v>29</v>
      </c>
      <c r="R3591" s="3" t="s">
        <v>30</v>
      </c>
      <c r="S3591" s="3"/>
      <c r="T3591" s="3"/>
      <c r="U3591" s="7">
        <v>45518.8830324074</v>
      </c>
      <c r="V3591" s="7">
        <v>45869.6148263889</v>
      </c>
      <c r="W3591" s="3"/>
    </row>
    <row r="3592" ht="15.05" spans="1:23">
      <c r="A3592" s="4" t="str">
        <f t="array" ref="A3592">IF(SUM(--ISNUMBER(SEARCH({", AB ",", BC ",", MB ",", NB ",", NL ",", NS ",", NT ",", NU ",", ON ",", PE ",", QC ",", SK ",", YT "},UPPER(C3592))))&gt;0,"Canada","USA")</f>
        <v>Canada</v>
      </c>
      <c r="B3592" s="3" t="s">
        <v>17077</v>
      </c>
      <c r="C3592" s="3" t="s">
        <v>17078</v>
      </c>
      <c r="D3592" s="3" t="s">
        <v>17079</v>
      </c>
      <c r="E3592" s="3" t="s">
        <v>17080</v>
      </c>
      <c r="F3592" s="3"/>
      <c r="G3592" s="3" t="s">
        <v>27</v>
      </c>
      <c r="H3592" s="3" t="s">
        <v>27</v>
      </c>
      <c r="I3592" s="3">
        <v>5</v>
      </c>
      <c r="J3592" s="3">
        <v>-119.59459</v>
      </c>
      <c r="K3592" s="3">
        <v>49.82257</v>
      </c>
      <c r="L3592" s="3" t="s">
        <v>17081</v>
      </c>
      <c r="M3592" s="3"/>
      <c r="N3592" s="3"/>
      <c r="O3592" s="3"/>
      <c r="P3592" s="3"/>
      <c r="Q3592" s="3" t="s">
        <v>29</v>
      </c>
      <c r="R3592" s="3" t="s">
        <v>30</v>
      </c>
      <c r="S3592" s="3"/>
      <c r="T3592" s="3"/>
      <c r="U3592" s="7">
        <v>45517.9172569444</v>
      </c>
      <c r="V3592" s="7">
        <v>45748.5497453704</v>
      </c>
      <c r="W3592" s="3"/>
    </row>
    <row r="3593" ht="15.05" spans="1:23">
      <c r="A3593" s="4" t="str">
        <f t="array" ref="A3593">IF(SUM(--ISNUMBER(SEARCH({", AB ",", BC ",", MB ",", NB ",", NL ",", NS ",", NT ",", NU ",", ON ",", PE ",", QC ",", SK ",", YT "},UPPER(C3593))))&gt;0,"Canada","USA")</f>
        <v>Canada</v>
      </c>
      <c r="B3593" s="3" t="s">
        <v>17082</v>
      </c>
      <c r="C3593" s="3" t="s">
        <v>17083</v>
      </c>
      <c r="D3593" s="3" t="s">
        <v>17084</v>
      </c>
      <c r="E3593" s="3" t="s">
        <v>17085</v>
      </c>
      <c r="F3593" s="3" t="s">
        <v>17086</v>
      </c>
      <c r="G3593" s="3" t="s">
        <v>27</v>
      </c>
      <c r="H3593" s="3" t="s">
        <v>27</v>
      </c>
      <c r="I3593" s="3">
        <v>6</v>
      </c>
      <c r="J3593" s="3">
        <v>-75.77967</v>
      </c>
      <c r="K3593" s="3">
        <v>45.35413</v>
      </c>
      <c r="L3593" s="3"/>
      <c r="M3593" s="3">
        <v>0</v>
      </c>
      <c r="N3593" s="3">
        <v>0</v>
      </c>
      <c r="O3593" s="3">
        <v>0</v>
      </c>
      <c r="P3593" s="3">
        <v>0</v>
      </c>
      <c r="Q3593" s="3" t="s">
        <v>29</v>
      </c>
      <c r="R3593" s="3" t="s">
        <v>30</v>
      </c>
      <c r="S3593" s="3"/>
      <c r="T3593" s="3"/>
      <c r="U3593" s="7">
        <v>45603.4271643519</v>
      </c>
      <c r="V3593" s="7">
        <v>45785.6416435185</v>
      </c>
      <c r="W3593" s="3"/>
    </row>
    <row r="3594" ht="15.05" spans="1:23">
      <c r="A3594" s="4" t="str">
        <f t="array" ref="A3594">IF(SUM(--ISNUMBER(SEARCH({", AB ",", BC ",", MB ",", NB ",", NL ",", NS ",", NT ",", NU ",", ON ",", PE ",", QC ",", SK ",", YT "},UPPER(C3594))))&gt;0,"Canada","USA")</f>
        <v>Canada</v>
      </c>
      <c r="B3594" s="3" t="s">
        <v>17087</v>
      </c>
      <c r="C3594" s="3" t="s">
        <v>17088</v>
      </c>
      <c r="D3594" s="3" t="s">
        <v>17084</v>
      </c>
      <c r="E3594" s="3" t="s">
        <v>17089</v>
      </c>
      <c r="F3594" s="3" t="s">
        <v>17090</v>
      </c>
      <c r="G3594" s="3" t="s">
        <v>27</v>
      </c>
      <c r="H3594" s="3" t="s">
        <v>27</v>
      </c>
      <c r="I3594" s="3">
        <v>6</v>
      </c>
      <c r="J3594" s="3">
        <v>-75.77969</v>
      </c>
      <c r="K3594" s="3">
        <v>45.3543</v>
      </c>
      <c r="L3594" s="3"/>
      <c r="M3594" s="3">
        <v>175</v>
      </c>
      <c r="N3594" s="3">
        <v>175</v>
      </c>
      <c r="O3594" s="3">
        <v>0</v>
      </c>
      <c r="P3594" s="3">
        <v>0</v>
      </c>
      <c r="Q3594" s="3" t="s">
        <v>29</v>
      </c>
      <c r="R3594" s="3" t="s">
        <v>30</v>
      </c>
      <c r="S3594" s="3"/>
      <c r="T3594" s="3"/>
      <c r="U3594" s="7">
        <v>45757.4531597222</v>
      </c>
      <c r="V3594" s="7">
        <v>45785.642349537</v>
      </c>
      <c r="W3594" s="3"/>
    </row>
    <row r="3595" ht="15.05" spans="1:23">
      <c r="A3595" s="4" t="str">
        <f t="array" ref="A3595">IF(SUM(--ISNUMBER(SEARCH({", AB ",", BC ",", MB ",", NB ",", NL ",", NS ",", NT ",", NU ",", ON ",", PE ",", QC ",", SK ",", YT "},UPPER(C3595))))&gt;0,"Canada","USA")</f>
        <v>Canada</v>
      </c>
      <c r="B3595" s="3" t="s">
        <v>17091</v>
      </c>
      <c r="C3595" s="3" t="s">
        <v>17092</v>
      </c>
      <c r="D3595" s="3" t="s">
        <v>17093</v>
      </c>
      <c r="E3595" s="3" t="s">
        <v>17094</v>
      </c>
      <c r="F3595" s="3" t="s">
        <v>17095</v>
      </c>
      <c r="G3595" s="3" t="s">
        <v>27</v>
      </c>
      <c r="H3595" s="3" t="s">
        <v>91</v>
      </c>
      <c r="I3595" s="3">
        <v>6</v>
      </c>
      <c r="J3595" s="3">
        <v>-114.02935</v>
      </c>
      <c r="K3595" s="3">
        <v>51.0828</v>
      </c>
      <c r="L3595" s="3"/>
      <c r="M3595" s="3"/>
      <c r="N3595" s="3"/>
      <c r="O3595" s="3"/>
      <c r="P3595" s="3"/>
      <c r="Q3595" s="3" t="s">
        <v>29</v>
      </c>
      <c r="R3595" s="3" t="s">
        <v>30</v>
      </c>
      <c r="S3595" s="3"/>
      <c r="T3595" s="3"/>
      <c r="U3595" s="7">
        <v>45574.6385069444</v>
      </c>
      <c r="V3595" s="7">
        <v>45852.5025578704</v>
      </c>
      <c r="W3595" s="3"/>
    </row>
    <row r="3596" ht="15.05" spans="1:23">
      <c r="A3596" s="4" t="str">
        <f t="array" ref="A3596">IF(SUM(--ISNUMBER(SEARCH({", AB ",", BC ",", MB ",", NB ",", NL ",", NS ",", NT ",", NU ",", ON ",", PE ",", QC ",", SK ",", YT "},UPPER(C3596))))&gt;0,"Canada","USA")</f>
        <v>Canada</v>
      </c>
      <c r="B3596" s="3" t="s">
        <v>17096</v>
      </c>
      <c r="C3596" s="3" t="s">
        <v>17097</v>
      </c>
      <c r="D3596" s="3" t="s">
        <v>17098</v>
      </c>
      <c r="E3596" s="3" t="s">
        <v>17099</v>
      </c>
      <c r="F3596" s="3"/>
      <c r="G3596" s="3" t="s">
        <v>27</v>
      </c>
      <c r="H3596" s="3" t="s">
        <v>27</v>
      </c>
      <c r="I3596" s="3">
        <v>5</v>
      </c>
      <c r="J3596" s="3">
        <v>-78.29917</v>
      </c>
      <c r="K3596" s="3">
        <v>44.28986</v>
      </c>
      <c r="L3596" s="3"/>
      <c r="M3596" s="3"/>
      <c r="N3596" s="3"/>
      <c r="O3596" s="3"/>
      <c r="P3596" s="3"/>
      <c r="Q3596" s="3" t="s">
        <v>29</v>
      </c>
      <c r="R3596" s="3" t="s">
        <v>30</v>
      </c>
      <c r="S3596" s="3"/>
      <c r="T3596" s="3"/>
      <c r="U3596" s="7">
        <v>45518.8743287037</v>
      </c>
      <c r="V3596" s="7">
        <v>45588.6599884259</v>
      </c>
      <c r="W3596" s="3"/>
    </row>
    <row r="3597" ht="15.05" spans="1:23">
      <c r="A3597" s="4" t="str">
        <f t="array" ref="A3597">IF(SUM(--ISNUMBER(SEARCH({", AB ",", BC ",", MB ",", NB ",", NL ",", NS ",", NT ",", NU ",", ON ",", PE ",", QC ",", SK ",", YT "},UPPER(C3597))))&gt;0,"Canada","USA")</f>
        <v>Canada</v>
      </c>
      <c r="B3597" s="3" t="s">
        <v>17100</v>
      </c>
      <c r="C3597" s="3" t="s">
        <v>17101</v>
      </c>
      <c r="D3597" s="3" t="s">
        <v>17102</v>
      </c>
      <c r="E3597" s="3" t="s">
        <v>17103</v>
      </c>
      <c r="F3597" s="3" t="s">
        <v>17104</v>
      </c>
      <c r="G3597" s="3" t="s">
        <v>27</v>
      </c>
      <c r="H3597" s="3" t="s">
        <v>27</v>
      </c>
      <c r="I3597" s="3">
        <v>5</v>
      </c>
      <c r="J3597" s="3">
        <v>-66.1246531737304</v>
      </c>
      <c r="K3597" s="8" t="s">
        <v>17105</v>
      </c>
      <c r="L3597" s="3"/>
      <c r="M3597" s="3">
        <v>0</v>
      </c>
      <c r="N3597" s="3">
        <v>0</v>
      </c>
      <c r="O3597" s="3">
        <v>0</v>
      </c>
      <c r="P3597" s="3">
        <v>0</v>
      </c>
      <c r="Q3597" s="3" t="s">
        <v>29</v>
      </c>
      <c r="R3597" s="3" t="s">
        <v>30</v>
      </c>
      <c r="S3597" s="3"/>
      <c r="T3597" s="3"/>
      <c r="U3597" s="7">
        <v>45768.6718634259</v>
      </c>
      <c r="V3597" s="7">
        <v>45777.4421875</v>
      </c>
      <c r="W3597" s="3"/>
    </row>
    <row r="3598" ht="15.05" spans="1:23">
      <c r="A3598" s="4" t="str">
        <f t="array" ref="A3598">IF(SUM(--ISNUMBER(SEARCH({", AB ",", BC ",", MB ",", NB ",", NL ",", NS ",", NT ",", NU ",", ON ",", PE ",", QC ",", SK ",", YT "},UPPER(C3598))))&gt;0,"Canada","USA")</f>
        <v>Canada</v>
      </c>
      <c r="B3598" s="3" t="s">
        <v>17106</v>
      </c>
      <c r="C3598" s="3" t="s">
        <v>17107</v>
      </c>
      <c r="D3598" s="3" t="s">
        <v>17108</v>
      </c>
      <c r="E3598" s="3" t="s">
        <v>17109</v>
      </c>
      <c r="F3598" s="3" t="s">
        <v>17110</v>
      </c>
      <c r="G3598" s="3" t="s">
        <v>27</v>
      </c>
      <c r="H3598" s="3" t="s">
        <v>27</v>
      </c>
      <c r="I3598" s="3">
        <v>5</v>
      </c>
      <c r="J3598" s="3">
        <v>-114.38093</v>
      </c>
      <c r="K3598" s="3">
        <v>49.56929</v>
      </c>
      <c r="L3598" s="3" t="s">
        <v>17111</v>
      </c>
      <c r="M3598" s="3"/>
      <c r="N3598" s="3"/>
      <c r="O3598" s="3"/>
      <c r="P3598" s="3"/>
      <c r="Q3598" s="3" t="s">
        <v>29</v>
      </c>
      <c r="R3598" s="3" t="s">
        <v>30</v>
      </c>
      <c r="S3598" s="3"/>
      <c r="T3598" s="3"/>
      <c r="U3598" s="7">
        <v>45518.8785648148</v>
      </c>
      <c r="V3598" s="7">
        <v>45730.3683680556</v>
      </c>
      <c r="W3598" s="3"/>
    </row>
    <row r="3599" ht="15.05" spans="1:23">
      <c r="A3599" s="4" t="str">
        <f t="array" ref="A3599">IF(SUM(--ISNUMBER(SEARCH({", AB ",", BC ",", MB ",", NB ",", NL ",", NS ",", NT ",", NU ",", ON ",", PE ",", QC ",", SK ",", YT "},UPPER(C3599))))&gt;0,"Canada","USA")</f>
        <v>Canada</v>
      </c>
      <c r="B3599" s="3" t="s">
        <v>17112</v>
      </c>
      <c r="C3599" s="3" t="s">
        <v>17113</v>
      </c>
      <c r="D3599" s="3" t="s">
        <v>17114</v>
      </c>
      <c r="E3599" s="3" t="s">
        <v>17115</v>
      </c>
      <c r="F3599" s="3"/>
      <c r="G3599" s="3" t="s">
        <v>27</v>
      </c>
      <c r="H3599" s="3" t="s">
        <v>91</v>
      </c>
      <c r="I3599" s="3">
        <v>5</v>
      </c>
      <c r="J3599" s="3">
        <v>-114.129012188804</v>
      </c>
      <c r="K3599" s="8" t="s">
        <v>17116</v>
      </c>
      <c r="L3599" s="3"/>
      <c r="M3599" s="3">
        <v>0</v>
      </c>
      <c r="N3599" s="3">
        <v>0</v>
      </c>
      <c r="O3599" s="3">
        <v>0</v>
      </c>
      <c r="P3599" s="3">
        <v>0</v>
      </c>
      <c r="Q3599" s="3" t="s">
        <v>29</v>
      </c>
      <c r="R3599" s="3" t="s">
        <v>30</v>
      </c>
      <c r="S3599" s="3"/>
      <c r="T3599" s="3"/>
      <c r="U3599" s="7">
        <v>45860.4061226852</v>
      </c>
      <c r="V3599" s="7">
        <v>45873.5982407407</v>
      </c>
      <c r="W3599" s="3"/>
    </row>
    <row r="3600" ht="15.05" spans="1:23">
      <c r="A3600" s="4" t="str">
        <f t="array" ref="A3600">IF(SUM(--ISNUMBER(SEARCH({", AB ",", BC ",", MB ",", NB ",", NL ",", NS ",", NT ",", NU ",", ON ",", PE ",", QC ",", SK ",", YT "},UPPER(C3600))))&gt;0,"Canada","USA")</f>
        <v>Canada</v>
      </c>
      <c r="B3600" s="3" t="s">
        <v>17117</v>
      </c>
      <c r="C3600" s="3" t="s">
        <v>17118</v>
      </c>
      <c r="D3600" s="3" t="s">
        <v>16576</v>
      </c>
      <c r="E3600" s="3" t="s">
        <v>16577</v>
      </c>
      <c r="F3600" s="3" t="s">
        <v>17119</v>
      </c>
      <c r="G3600" s="3" t="s">
        <v>27</v>
      </c>
      <c r="H3600" s="3" t="s">
        <v>27</v>
      </c>
      <c r="I3600" s="3">
        <v>5</v>
      </c>
      <c r="J3600" s="3">
        <v>-106.679339099999</v>
      </c>
      <c r="K3600" s="3">
        <v>52.1645694</v>
      </c>
      <c r="L3600" s="3"/>
      <c r="M3600" s="3">
        <v>0</v>
      </c>
      <c r="N3600" s="3">
        <v>0</v>
      </c>
      <c r="O3600" s="3">
        <v>0</v>
      </c>
      <c r="P3600" s="3">
        <v>0</v>
      </c>
      <c r="Q3600" s="3" t="s">
        <v>29</v>
      </c>
      <c r="R3600" s="3" t="s">
        <v>30</v>
      </c>
      <c r="S3600" s="3"/>
      <c r="T3600" s="3"/>
      <c r="U3600" s="7">
        <v>45891.6097569444</v>
      </c>
      <c r="V3600" s="7">
        <v>45891.6967708333</v>
      </c>
      <c r="W3600" s="3"/>
    </row>
    <row r="3601" ht="15.05" spans="1:23">
      <c r="A3601" s="4" t="str">
        <f t="array" ref="A3601">IF(SUM(--ISNUMBER(SEARCH({", AB ",", BC ",", MB ",", NB ",", NL ",", NS ",", NT ",", NU ",", ON ",", PE ",", QC ",", SK ",", YT "},UPPER(C3601))))&gt;0,"Canada","USA")</f>
        <v>Canada</v>
      </c>
      <c r="B3601" s="3" t="s">
        <v>17120</v>
      </c>
      <c r="C3601" s="3" t="s">
        <v>17121</v>
      </c>
      <c r="D3601" s="3" t="s">
        <v>17122</v>
      </c>
      <c r="E3601" s="3" t="s">
        <v>17123</v>
      </c>
      <c r="F3601" s="3"/>
      <c r="G3601" s="3" t="s">
        <v>27</v>
      </c>
      <c r="H3601" s="3" t="s">
        <v>27</v>
      </c>
      <c r="I3601" s="3">
        <v>5</v>
      </c>
      <c r="J3601" s="3">
        <v>-123.556785231254</v>
      </c>
      <c r="K3601" s="8" t="s">
        <v>17124</v>
      </c>
      <c r="L3601" s="3" t="s">
        <v>17125</v>
      </c>
      <c r="M3601" s="3">
        <v>0</v>
      </c>
      <c r="N3601" s="3">
        <v>0</v>
      </c>
      <c r="O3601" s="3">
        <v>0</v>
      </c>
      <c r="P3601" s="3">
        <v>0</v>
      </c>
      <c r="Q3601" s="3" t="s">
        <v>29</v>
      </c>
      <c r="R3601" s="3" t="s">
        <v>78</v>
      </c>
      <c r="S3601" s="3"/>
      <c r="T3601" s="3"/>
      <c r="U3601" s="7">
        <v>45855.5691319444</v>
      </c>
      <c r="V3601" s="7">
        <v>45897.5805787037</v>
      </c>
      <c r="W3601" s="3"/>
    </row>
    <row r="3602" ht="15.05" spans="1:23">
      <c r="A3602" s="4" t="str">
        <f t="array" ref="A3602">IF(SUM(--ISNUMBER(SEARCH({", AB ",", BC ",", MB ",", NB ",", NL ",", NS ",", NT ",", NU ",", ON ",", PE ",", QC ",", SK ",", YT "},UPPER(C3602))))&gt;0,"Canada","USA")</f>
        <v>Canada</v>
      </c>
      <c r="B3602" s="3" t="s">
        <v>17126</v>
      </c>
      <c r="C3602" s="3" t="s">
        <v>17127</v>
      </c>
      <c r="D3602" s="3" t="s">
        <v>17128</v>
      </c>
      <c r="E3602" s="3" t="s">
        <v>17129</v>
      </c>
      <c r="F3602" s="3" t="s">
        <v>17130</v>
      </c>
      <c r="G3602" s="3" t="s">
        <v>27</v>
      </c>
      <c r="H3602" s="3" t="s">
        <v>27</v>
      </c>
      <c r="I3602" s="3">
        <v>5</v>
      </c>
      <c r="J3602" s="3">
        <v>-63.5979256</v>
      </c>
      <c r="K3602" s="3">
        <v>44.6605874</v>
      </c>
      <c r="L3602" s="3"/>
      <c r="M3602" s="3">
        <v>0</v>
      </c>
      <c r="N3602" s="3">
        <v>0</v>
      </c>
      <c r="O3602" s="3">
        <v>0</v>
      </c>
      <c r="P3602" s="3">
        <v>0</v>
      </c>
      <c r="Q3602" s="3" t="s">
        <v>29</v>
      </c>
      <c r="R3602" s="3" t="s">
        <v>30</v>
      </c>
      <c r="S3602" s="3"/>
      <c r="T3602" s="3"/>
      <c r="U3602" s="7">
        <v>45883.6234490741</v>
      </c>
      <c r="V3602" s="7">
        <v>45883.6234490741</v>
      </c>
      <c r="W3602" s="3"/>
    </row>
    <row r="3603" ht="15.05" spans="1:23">
      <c r="A3603" s="4" t="str">
        <f t="array" ref="A3603">IF(SUM(--ISNUMBER(SEARCH({", AB ",", BC ",", MB ",", NB ",", NL ",", NS ",", NT ",", NU ",", ON ",", PE ",", QC ",", SK ",", YT "},UPPER(C3603))))&gt;0,"Canada","USA")</f>
        <v>Canada</v>
      </c>
      <c r="B3603" s="3" t="s">
        <v>17131</v>
      </c>
      <c r="C3603" s="3" t="s">
        <v>17132</v>
      </c>
      <c r="D3603" s="3" t="s">
        <v>17133</v>
      </c>
      <c r="E3603" s="3" t="s">
        <v>17134</v>
      </c>
      <c r="F3603" s="3"/>
      <c r="G3603" s="3" t="s">
        <v>27</v>
      </c>
      <c r="H3603" s="3" t="s">
        <v>27</v>
      </c>
      <c r="I3603" s="3">
        <v>5</v>
      </c>
      <c r="J3603" s="3">
        <v>-81.7692704736851</v>
      </c>
      <c r="K3603" s="8" t="s">
        <v>17135</v>
      </c>
      <c r="L3603" s="3" t="s">
        <v>17136</v>
      </c>
      <c r="M3603" s="3">
        <v>0</v>
      </c>
      <c r="N3603" s="3">
        <v>0</v>
      </c>
      <c r="O3603" s="3">
        <v>0</v>
      </c>
      <c r="P3603" s="3">
        <v>0</v>
      </c>
      <c r="Q3603" s="3" t="s">
        <v>29</v>
      </c>
      <c r="R3603" s="3" t="s">
        <v>30</v>
      </c>
      <c r="S3603" s="3"/>
      <c r="T3603" s="3"/>
      <c r="U3603" s="7">
        <v>45828.6207986111</v>
      </c>
      <c r="V3603" s="7">
        <v>45897.5813541667</v>
      </c>
      <c r="W3603" s="3"/>
    </row>
    <row r="3604" ht="15.05" spans="1:23">
      <c r="A3604" s="4" t="str">
        <f t="array" ref="A3604">IF(SUM(--ISNUMBER(SEARCH({", AB ",", BC ",", MB ",", NB ",", NL ",", NS ",", NT ",", NU ",", ON ",", PE ",", QC ",", SK ",", YT "},UPPER(C3604))))&gt;0,"Canada","USA")</f>
        <v>Canada</v>
      </c>
      <c r="B3604" s="3" t="s">
        <v>17137</v>
      </c>
      <c r="C3604" s="3" t="s">
        <v>17138</v>
      </c>
      <c r="D3604" s="3" t="s">
        <v>17139</v>
      </c>
      <c r="E3604" s="3" t="s">
        <v>17140</v>
      </c>
      <c r="F3604" s="3" t="s">
        <v>17141</v>
      </c>
      <c r="G3604" s="3" t="s">
        <v>27</v>
      </c>
      <c r="H3604" s="3" t="s">
        <v>27</v>
      </c>
      <c r="I3604" s="3">
        <v>5</v>
      </c>
      <c r="J3604" s="3">
        <v>-122.76287</v>
      </c>
      <c r="K3604" s="3">
        <v>49.24958</v>
      </c>
      <c r="L3604" s="3" t="s">
        <v>17142</v>
      </c>
      <c r="M3604" s="3"/>
      <c r="N3604" s="3"/>
      <c r="O3604" s="3"/>
      <c r="P3604" s="3"/>
      <c r="Q3604" s="3" t="s">
        <v>29</v>
      </c>
      <c r="R3604" s="3" t="s">
        <v>30</v>
      </c>
      <c r="S3604" s="3"/>
      <c r="T3604" s="3"/>
      <c r="U3604" s="7">
        <v>45518.8634837963</v>
      </c>
      <c r="V3604" s="7">
        <v>45798.6319907407</v>
      </c>
      <c r="W3604" s="3"/>
    </row>
    <row r="3605" ht="15.05" spans="1:23">
      <c r="A3605" s="4" t="str">
        <f t="array" ref="A3605">IF(SUM(--ISNUMBER(SEARCH({", AB ",", BC ",", MB ",", NB ",", NL ",", NS ",", NT ",", NU ",", ON ",", PE ",", QC ",", SK ",", YT "},UPPER(C3605))))&gt;0,"Canada","USA")</f>
        <v>Canada</v>
      </c>
      <c r="B3605" s="3" t="s">
        <v>17143</v>
      </c>
      <c r="C3605" s="3" t="s">
        <v>17144</v>
      </c>
      <c r="D3605" s="3" t="s">
        <v>17145</v>
      </c>
      <c r="E3605" s="3" t="s">
        <v>17146</v>
      </c>
      <c r="F3605" s="3"/>
      <c r="G3605" s="3" t="s">
        <v>27</v>
      </c>
      <c r="H3605" s="3" t="s">
        <v>27</v>
      </c>
      <c r="I3605" s="3">
        <v>5</v>
      </c>
      <c r="J3605" s="3">
        <v>-114.77862</v>
      </c>
      <c r="K3605" s="3">
        <v>55.28948</v>
      </c>
      <c r="L3605" s="3"/>
      <c r="M3605" s="3"/>
      <c r="N3605" s="3"/>
      <c r="O3605" s="3"/>
      <c r="P3605" s="3"/>
      <c r="Q3605" s="3" t="s">
        <v>29</v>
      </c>
      <c r="R3605" s="3" t="s">
        <v>30</v>
      </c>
      <c r="S3605" s="3"/>
      <c r="T3605" s="3"/>
      <c r="U3605" s="7">
        <v>45518.8617013889</v>
      </c>
      <c r="V3605" s="7">
        <v>45588.6632407407</v>
      </c>
      <c r="W3605" s="3"/>
    </row>
    <row r="3606" ht="15.05" spans="1:23">
      <c r="A3606" s="4" t="str">
        <f t="array" ref="A3606">IF(SUM(--ISNUMBER(SEARCH({", AB ",", BC ",", MB ",", NB ",", NL ",", NS ",", NT ",", NU ",", ON ",", PE ",", QC ",", SK ",", YT "},UPPER(C3606))))&gt;0,"Canada","USA")</f>
        <v>Canada</v>
      </c>
      <c r="B3606" s="3" t="s">
        <v>17147</v>
      </c>
      <c r="C3606" s="3" t="s">
        <v>17148</v>
      </c>
      <c r="D3606" s="3" t="s">
        <v>17149</v>
      </c>
      <c r="E3606" s="3" t="s">
        <v>17150</v>
      </c>
      <c r="F3606" s="3" t="s">
        <v>17151</v>
      </c>
      <c r="G3606" s="3" t="s">
        <v>27</v>
      </c>
      <c r="H3606" s="3" t="s">
        <v>91</v>
      </c>
      <c r="I3606" s="3">
        <v>5</v>
      </c>
      <c r="J3606" s="3">
        <v>-113.936206143616</v>
      </c>
      <c r="K3606" s="8" t="s">
        <v>17152</v>
      </c>
      <c r="L3606" s="3"/>
      <c r="M3606" s="3">
        <v>128</v>
      </c>
      <c r="N3606" s="3">
        <v>45</v>
      </c>
      <c r="O3606" s="3">
        <v>0</v>
      </c>
      <c r="P3606" s="3">
        <v>0</v>
      </c>
      <c r="Q3606" s="3" t="s">
        <v>29</v>
      </c>
      <c r="R3606" s="3" t="s">
        <v>30</v>
      </c>
      <c r="S3606" s="3"/>
      <c r="T3606" s="3"/>
      <c r="U3606" s="7">
        <v>45922.4153819444</v>
      </c>
      <c r="V3606" s="7">
        <v>45924.3526041667</v>
      </c>
      <c r="W3606" s="3"/>
    </row>
    <row r="3607" ht="15.05" spans="1:23">
      <c r="A3607" s="4" t="str">
        <f t="array" ref="A3607">IF(SUM(--ISNUMBER(SEARCH({", AB ",", BC ",", MB ",", NB ",", NL ",", NS ",", NT ",", NU ",", ON ",", PE ",", QC ",", SK ",", YT "},UPPER(C3607))))&gt;0,"Canada","USA")</f>
        <v>Canada</v>
      </c>
      <c r="B3607" s="3" t="s">
        <v>17153</v>
      </c>
      <c r="C3607" s="3" t="s">
        <v>17154</v>
      </c>
      <c r="D3607" s="3" t="s">
        <v>17155</v>
      </c>
      <c r="E3607" s="3" t="s">
        <v>17156</v>
      </c>
      <c r="F3607" s="3"/>
      <c r="G3607" s="3" t="s">
        <v>27</v>
      </c>
      <c r="H3607" s="3" t="s">
        <v>27</v>
      </c>
      <c r="I3607" s="3">
        <v>5</v>
      </c>
      <c r="J3607" s="3">
        <v>-113.990900500577</v>
      </c>
      <c r="K3607" s="8" t="s">
        <v>17157</v>
      </c>
      <c r="L3607" s="3"/>
      <c r="M3607" s="3">
        <v>0</v>
      </c>
      <c r="N3607" s="3">
        <v>0</v>
      </c>
      <c r="O3607" s="3">
        <v>0</v>
      </c>
      <c r="P3607" s="3">
        <v>0</v>
      </c>
      <c r="Q3607" s="3" t="s">
        <v>29</v>
      </c>
      <c r="R3607" s="3" t="s">
        <v>30</v>
      </c>
      <c r="S3607" s="3"/>
      <c r="T3607" s="3"/>
      <c r="U3607" s="7">
        <v>45881.6934375</v>
      </c>
      <c r="V3607" s="7">
        <v>45883.4218865741</v>
      </c>
      <c r="W3607" s="3"/>
    </row>
    <row r="3608" ht="15.05" spans="1:23">
      <c r="A3608" s="4" t="str">
        <f t="array" ref="A3608">IF(SUM(--ISNUMBER(SEARCH({", AB ",", BC ",", MB ",", NB ",", NL ",", NS ",", NT ",", NU ",", ON ",", PE ",", QC ",", SK ",", YT "},UPPER(C3608))))&gt;0,"Canada","USA")</f>
        <v>Canada</v>
      </c>
      <c r="B3608" s="3" t="s">
        <v>17158</v>
      </c>
      <c r="C3608" s="3" t="s">
        <v>17159</v>
      </c>
      <c r="D3608" s="3" t="s">
        <v>17160</v>
      </c>
      <c r="E3608" s="3" t="s">
        <v>330</v>
      </c>
      <c r="F3608" s="3" t="s">
        <v>17161</v>
      </c>
      <c r="G3608" s="3" t="s">
        <v>91</v>
      </c>
      <c r="H3608" s="3" t="s">
        <v>27</v>
      </c>
      <c r="I3608" s="3">
        <v>5</v>
      </c>
      <c r="J3608" s="3">
        <v>-119.59536</v>
      </c>
      <c r="K3608" s="3">
        <v>49.50062</v>
      </c>
      <c r="L3608" s="3"/>
      <c r="M3608" s="3"/>
      <c r="N3608" s="3"/>
      <c r="O3608" s="3"/>
      <c r="P3608" s="3"/>
      <c r="Q3608" s="3" t="s">
        <v>29</v>
      </c>
      <c r="R3608" s="3" t="s">
        <v>30</v>
      </c>
      <c r="S3608" s="3"/>
      <c r="T3608" s="3"/>
      <c r="U3608" s="7">
        <v>45518.188587963</v>
      </c>
      <c r="V3608" s="7">
        <v>45628.438287037</v>
      </c>
      <c r="W3608" s="3"/>
    </row>
    <row r="3609" ht="15.05" spans="1:23">
      <c r="A3609" s="4" t="str">
        <f t="array" ref="A3609">IF(SUM(--ISNUMBER(SEARCH({", AB ",", BC ",", MB ",", NB ",", NL ",", NS ",", NT ",", NU ",", ON ",", PE ",", QC ",", SK ",", YT "},UPPER(C3609))))&gt;0,"Canada","USA")</f>
        <v>Canada</v>
      </c>
      <c r="B3609" s="3" t="s">
        <v>17162</v>
      </c>
      <c r="C3609" s="3" t="s">
        <v>17163</v>
      </c>
      <c r="D3609" s="3" t="s">
        <v>17164</v>
      </c>
      <c r="E3609" s="3" t="s">
        <v>17165</v>
      </c>
      <c r="F3609" s="3"/>
      <c r="G3609" s="3" t="s">
        <v>27</v>
      </c>
      <c r="H3609" s="3" t="s">
        <v>27</v>
      </c>
      <c r="I3609" s="3">
        <v>5</v>
      </c>
      <c r="J3609" s="3">
        <v>-81.18469</v>
      </c>
      <c r="K3609" s="3">
        <v>43.12296</v>
      </c>
      <c r="L3609" s="3" t="s">
        <v>17166</v>
      </c>
      <c r="M3609" s="3"/>
      <c r="N3609" s="3"/>
      <c r="O3609" s="3"/>
      <c r="P3609" s="3"/>
      <c r="Q3609" s="3" t="s">
        <v>29</v>
      </c>
      <c r="R3609" s="3" t="s">
        <v>30</v>
      </c>
      <c r="S3609" s="3"/>
      <c r="T3609" s="3"/>
      <c r="U3609" s="7">
        <v>45518.1860069444</v>
      </c>
      <c r="V3609" s="7">
        <v>45709.6561226852</v>
      </c>
      <c r="W3609" s="3"/>
    </row>
    <row r="3610" ht="15.05" spans="1:23">
      <c r="A3610" s="4" t="str">
        <f t="array" ref="A3610">IF(SUM(--ISNUMBER(SEARCH({", AB ",", BC ",", MB ",", NB ",", NL ",", NS ",", NT ",", NU ",", ON ",", PE ",", QC ",", SK ",", YT "},UPPER(C3610))))&gt;0,"Canada","USA")</f>
        <v>Canada</v>
      </c>
      <c r="B3610" s="3" t="s">
        <v>17167</v>
      </c>
      <c r="C3610" s="3" t="s">
        <v>17168</v>
      </c>
      <c r="D3610" s="3" t="s">
        <v>17169</v>
      </c>
      <c r="E3610" s="3" t="s">
        <v>17170</v>
      </c>
      <c r="F3610" s="3"/>
      <c r="G3610" s="3" t="s">
        <v>27</v>
      </c>
      <c r="H3610" s="3" t="s">
        <v>91</v>
      </c>
      <c r="I3610" s="3">
        <v>5</v>
      </c>
      <c r="J3610" s="3">
        <v>-113.31436</v>
      </c>
      <c r="K3610" s="3">
        <v>53.56752</v>
      </c>
      <c r="L3610" s="3" t="s">
        <v>17171</v>
      </c>
      <c r="M3610" s="3"/>
      <c r="N3610" s="3"/>
      <c r="O3610" s="3"/>
      <c r="P3610" s="3"/>
      <c r="Q3610" s="3" t="s">
        <v>29</v>
      </c>
      <c r="R3610" s="3" t="s">
        <v>30</v>
      </c>
      <c r="S3610" s="3"/>
      <c r="T3610" s="3"/>
      <c r="U3610" s="7">
        <v>45518.183912037</v>
      </c>
      <c r="V3610" s="7">
        <v>45790.5860300926</v>
      </c>
      <c r="W3610" s="3"/>
    </row>
    <row r="3611" ht="15.05" spans="1:23">
      <c r="A3611" s="4" t="str">
        <f t="array" ref="A3611">IF(SUM(--ISNUMBER(SEARCH({", AB ",", BC ",", MB ",", NB ",", NL ",", NS ",", NT ",", NU ",", ON ",", PE ",", QC ",", SK ",", YT "},UPPER(C3611))))&gt;0,"Canada","USA")</f>
        <v>Canada</v>
      </c>
      <c r="B3611" s="3" t="s">
        <v>17172</v>
      </c>
      <c r="C3611" s="3" t="s">
        <v>17173</v>
      </c>
      <c r="D3611" s="3" t="s">
        <v>17174</v>
      </c>
      <c r="E3611" s="3" t="s">
        <v>17175</v>
      </c>
      <c r="F3611" s="3"/>
      <c r="G3611" s="3" t="s">
        <v>27</v>
      </c>
      <c r="H3611" s="3" t="s">
        <v>27</v>
      </c>
      <c r="I3611" s="3">
        <v>5</v>
      </c>
      <c r="J3611" s="3">
        <v>-123.37821</v>
      </c>
      <c r="K3611" s="3">
        <v>48.45688</v>
      </c>
      <c r="L3611" s="3"/>
      <c r="M3611" s="3"/>
      <c r="N3611" s="3"/>
      <c r="O3611" s="3"/>
      <c r="P3611" s="3"/>
      <c r="Q3611" s="3" t="s">
        <v>29</v>
      </c>
      <c r="R3611" s="3" t="s">
        <v>30</v>
      </c>
      <c r="S3611" s="3"/>
      <c r="T3611" s="3"/>
      <c r="U3611" s="7">
        <v>45518.1681365741</v>
      </c>
      <c r="V3611" s="7">
        <v>45706.4475</v>
      </c>
      <c r="W3611" s="3"/>
    </row>
    <row r="3612" ht="15.05" spans="1:23">
      <c r="A3612" s="4" t="str">
        <f t="array" ref="A3612">IF(SUM(--ISNUMBER(SEARCH({", AB ",", BC ",", MB ",", NB ",", NL ",", NS ",", NT ",", NU ",", ON ",", PE ",", QC ",", SK ",", YT "},UPPER(C3612))))&gt;0,"Canada","USA")</f>
        <v>Canada</v>
      </c>
      <c r="B3612" s="3" t="s">
        <v>17176</v>
      </c>
      <c r="C3612" s="3" t="s">
        <v>17177</v>
      </c>
      <c r="D3612" s="3" t="s">
        <v>17178</v>
      </c>
      <c r="E3612" s="3" t="s">
        <v>17179</v>
      </c>
      <c r="F3612" s="3" t="s">
        <v>17180</v>
      </c>
      <c r="G3612" s="3" t="s">
        <v>27</v>
      </c>
      <c r="H3612" s="3" t="s">
        <v>91</v>
      </c>
      <c r="I3612" s="3">
        <v>5</v>
      </c>
      <c r="J3612" s="3">
        <v>-79.68893</v>
      </c>
      <c r="K3612" s="3">
        <v>43.66572</v>
      </c>
      <c r="L3612" s="3"/>
      <c r="M3612" s="3"/>
      <c r="N3612" s="3"/>
      <c r="O3612" s="3"/>
      <c r="P3612" s="3"/>
      <c r="Q3612" s="3" t="s">
        <v>29</v>
      </c>
      <c r="R3612" s="3" t="s">
        <v>30</v>
      </c>
      <c r="S3612" s="3"/>
      <c r="T3612" s="3"/>
      <c r="U3612" s="7">
        <v>45518.1544328704</v>
      </c>
      <c r="V3612" s="7">
        <v>45663.6325694444</v>
      </c>
      <c r="W3612" s="3"/>
    </row>
    <row r="3613" ht="15.05" spans="1:23">
      <c r="A3613" s="4" t="str">
        <f t="array" ref="A3613">IF(SUM(--ISNUMBER(SEARCH({", AB ",", BC ",", MB ",", NB ",", NL ",", NS ",", NT ",", NU ",", ON ",", PE ",", QC ",", SK ",", YT "},UPPER(C3613))))&gt;0,"Canada","USA")</f>
        <v>Canada</v>
      </c>
      <c r="B3613" s="3" t="s">
        <v>17176</v>
      </c>
      <c r="C3613" s="3" t="s">
        <v>17181</v>
      </c>
      <c r="D3613" s="3" t="s">
        <v>17182</v>
      </c>
      <c r="E3613" s="3" t="s">
        <v>17179</v>
      </c>
      <c r="F3613" s="3" t="s">
        <v>17180</v>
      </c>
      <c r="G3613" s="3" t="s">
        <v>27</v>
      </c>
      <c r="H3613" s="3" t="s">
        <v>91</v>
      </c>
      <c r="I3613" s="3">
        <v>5</v>
      </c>
      <c r="J3613" s="3">
        <v>-123.08947</v>
      </c>
      <c r="K3613" s="3">
        <v>49.27204</v>
      </c>
      <c r="L3613" s="3" t="s">
        <v>17183</v>
      </c>
      <c r="M3613" s="3"/>
      <c r="N3613" s="3"/>
      <c r="O3613" s="3"/>
      <c r="P3613" s="3"/>
      <c r="Q3613" s="3" t="s">
        <v>29</v>
      </c>
      <c r="R3613" s="3" t="s">
        <v>30</v>
      </c>
      <c r="S3613" s="3"/>
      <c r="T3613" s="3"/>
      <c r="U3613" s="7">
        <v>45518.1515625</v>
      </c>
      <c r="V3613" s="7">
        <v>45709.6553587963</v>
      </c>
      <c r="W3613" s="3"/>
    </row>
    <row r="3614" ht="15.05" spans="1:23">
      <c r="A3614" s="4" t="str">
        <f t="array" ref="A3614">IF(SUM(--ISNUMBER(SEARCH({", AB ",", BC ",", MB ",", NB ",", NL ",", NS ",", NT ",", NU ",", ON ",", PE ",", QC ",", SK ",", YT "},UPPER(C3614))))&gt;0,"Canada","USA")</f>
        <v>Canada</v>
      </c>
      <c r="B3614" s="3" t="s">
        <v>17184</v>
      </c>
      <c r="C3614" s="3" t="s">
        <v>17185</v>
      </c>
      <c r="D3614" s="3" t="s">
        <v>17186</v>
      </c>
      <c r="E3614" s="3" t="s">
        <v>17187</v>
      </c>
      <c r="F3614" s="3"/>
      <c r="G3614" s="3" t="s">
        <v>27</v>
      </c>
      <c r="H3614" s="3" t="s">
        <v>27</v>
      </c>
      <c r="I3614" s="3">
        <v>2</v>
      </c>
      <c r="J3614" s="3">
        <v>-122.40558</v>
      </c>
      <c r="K3614" s="3">
        <v>49.22283</v>
      </c>
      <c r="L3614" s="3" t="s">
        <v>17188</v>
      </c>
      <c r="M3614" s="3"/>
      <c r="N3614" s="3"/>
      <c r="O3614" s="3"/>
      <c r="P3614" s="3"/>
      <c r="Q3614" s="3" t="s">
        <v>29</v>
      </c>
      <c r="R3614" s="3" t="s">
        <v>30</v>
      </c>
      <c r="S3614" s="3"/>
      <c r="T3614" s="3"/>
      <c r="U3614" s="7">
        <v>45518.1479166667</v>
      </c>
      <c r="V3614" s="7">
        <v>45821.4661342593</v>
      </c>
      <c r="W3614" s="3"/>
    </row>
    <row r="3615" ht="15.05" spans="1:23">
      <c r="A3615" s="4" t="str">
        <f t="array" ref="A3615">IF(SUM(--ISNUMBER(SEARCH({", AB ",", BC ",", MB ",", NB ",", NL ",", NS ",", NT ",", NU ",", ON ",", PE ",", QC ",", SK ",", YT "},UPPER(C3615))))&gt;0,"Canada","USA")</f>
        <v>Canada</v>
      </c>
      <c r="B3615" s="3" t="s">
        <v>17189</v>
      </c>
      <c r="C3615" s="3" t="s">
        <v>17190</v>
      </c>
      <c r="D3615" s="3" t="s">
        <v>17191</v>
      </c>
      <c r="E3615" s="3" t="s">
        <v>17192</v>
      </c>
      <c r="F3615" s="3"/>
      <c r="G3615" s="3" t="s">
        <v>27</v>
      </c>
      <c r="H3615" s="3" t="s">
        <v>91</v>
      </c>
      <c r="I3615" s="3">
        <v>5</v>
      </c>
      <c r="J3615" s="3">
        <v>-79.5191654315978</v>
      </c>
      <c r="K3615" s="8" t="s">
        <v>17193</v>
      </c>
      <c r="L3615" s="3" t="s">
        <v>17194</v>
      </c>
      <c r="M3615" s="3">
        <v>0</v>
      </c>
      <c r="N3615" s="3">
        <v>0</v>
      </c>
      <c r="O3615" s="3">
        <v>0</v>
      </c>
      <c r="P3615" s="3">
        <v>0</v>
      </c>
      <c r="Q3615" s="3" t="s">
        <v>29</v>
      </c>
      <c r="R3615" s="3" t="s">
        <v>30</v>
      </c>
      <c r="S3615" s="3"/>
      <c r="T3615" s="3"/>
      <c r="U3615" s="7">
        <v>45884.6409953704</v>
      </c>
      <c r="V3615" s="7">
        <v>45919.6785185185</v>
      </c>
      <c r="W3615" s="3"/>
    </row>
    <row r="3616" ht="15.05" spans="1:23">
      <c r="A3616" s="4" t="str">
        <f t="array" ref="A3616">IF(SUM(--ISNUMBER(SEARCH({", AB ",", BC ",", MB ",", NB ",", NL ",", NS ",", NT ",", NU ",", ON ",", PE ",", QC ",", SK ",", YT "},UPPER(C3616))))&gt;0,"Canada","USA")</f>
        <v>Canada</v>
      </c>
      <c r="B3616" s="3" t="s">
        <v>17195</v>
      </c>
      <c r="C3616" s="3" t="s">
        <v>17196</v>
      </c>
      <c r="D3616" s="3" t="s">
        <v>17197</v>
      </c>
      <c r="E3616" s="3" t="s">
        <v>17198</v>
      </c>
      <c r="F3616" s="3"/>
      <c r="G3616" s="3" t="s">
        <v>27</v>
      </c>
      <c r="H3616" s="3" t="s">
        <v>27</v>
      </c>
      <c r="I3616" s="3">
        <v>5</v>
      </c>
      <c r="J3616" s="3">
        <v>-89.30279</v>
      </c>
      <c r="K3616" s="3">
        <v>48.46955</v>
      </c>
      <c r="L3616" s="3" t="s">
        <v>17199</v>
      </c>
      <c r="M3616" s="3">
        <v>0</v>
      </c>
      <c r="N3616" s="3">
        <v>0</v>
      </c>
      <c r="O3616" s="3">
        <v>0</v>
      </c>
      <c r="P3616" s="3">
        <v>0</v>
      </c>
      <c r="Q3616" s="3" t="s">
        <v>29</v>
      </c>
      <c r="R3616" s="3" t="s">
        <v>30</v>
      </c>
      <c r="S3616" s="3"/>
      <c r="T3616" s="3"/>
      <c r="U3616" s="7">
        <v>45701.6655092593</v>
      </c>
      <c r="V3616" s="7">
        <v>45733.3917708333</v>
      </c>
      <c r="W3616" s="3"/>
    </row>
    <row r="3617" ht="15.05" spans="1:23">
      <c r="A3617" s="4" t="str">
        <f t="array" ref="A3617">IF(SUM(--ISNUMBER(SEARCH({", AB ",", BC ",", MB ",", NB ",", NL ",", NS ",", NT ",", NU ",", ON ",", PE ",", QC ",", SK ",", YT "},UPPER(C3617))))&gt;0,"Canada","USA")</f>
        <v>Canada</v>
      </c>
      <c r="B3617" s="3" t="s">
        <v>17200</v>
      </c>
      <c r="C3617" s="3" t="s">
        <v>17201</v>
      </c>
      <c r="D3617" s="3" t="s">
        <v>17202</v>
      </c>
      <c r="E3617" s="3" t="s">
        <v>17203</v>
      </c>
      <c r="F3617" s="3" t="s">
        <v>17204</v>
      </c>
      <c r="G3617" s="3" t="s">
        <v>27</v>
      </c>
      <c r="H3617" s="3" t="s">
        <v>27</v>
      </c>
      <c r="I3617" s="3">
        <v>2</v>
      </c>
      <c r="J3617" s="3">
        <v>-75.46576</v>
      </c>
      <c r="K3617" s="3">
        <v>45.33372</v>
      </c>
      <c r="L3617" s="3"/>
      <c r="M3617" s="3"/>
      <c r="N3617" s="3"/>
      <c r="O3617" s="3"/>
      <c r="P3617" s="3"/>
      <c r="Q3617" s="3" t="s">
        <v>29</v>
      </c>
      <c r="R3617" s="3" t="s">
        <v>30</v>
      </c>
      <c r="S3617" s="3"/>
      <c r="T3617" s="3"/>
      <c r="U3617" s="7">
        <v>45539.6399189815</v>
      </c>
      <c r="V3617" s="7">
        <v>45588.3891203704</v>
      </c>
      <c r="W3617" s="3"/>
    </row>
    <row r="3618" ht="15.05" spans="1:23">
      <c r="A3618" s="4" t="str">
        <f t="array" ref="A3618">IF(SUM(--ISNUMBER(SEARCH({", AB ",", BC ",", MB ",", NB ",", NL ",", NS ",", NT ",", NU ",", ON ",", PE ",", QC ",", SK ",", YT "},UPPER(C3618))))&gt;0,"Canada","USA")</f>
        <v>Canada</v>
      </c>
      <c r="B3618" s="3" t="s">
        <v>17205</v>
      </c>
      <c r="C3618" s="3" t="s">
        <v>17206</v>
      </c>
      <c r="D3618" s="3" t="s">
        <v>17207</v>
      </c>
      <c r="E3618" s="3" t="s">
        <v>17208</v>
      </c>
      <c r="F3618" s="3"/>
      <c r="G3618" s="3" t="s">
        <v>27</v>
      </c>
      <c r="H3618" s="3" t="s">
        <v>91</v>
      </c>
      <c r="I3618" s="3">
        <v>5</v>
      </c>
      <c r="J3618" s="3">
        <v>-79.43888</v>
      </c>
      <c r="K3618" s="3">
        <v>44.56745</v>
      </c>
      <c r="L3618" s="3" t="s">
        <v>17209</v>
      </c>
      <c r="M3618" s="3">
        <v>100</v>
      </c>
      <c r="N3618" s="3"/>
      <c r="O3618" s="3"/>
      <c r="P3618" s="3"/>
      <c r="Q3618" s="3" t="s">
        <v>29</v>
      </c>
      <c r="R3618" s="3" t="s">
        <v>30</v>
      </c>
      <c r="S3618" s="3"/>
      <c r="T3618" s="3"/>
      <c r="U3618" s="7">
        <v>45518.1356018518</v>
      </c>
      <c r="V3618" s="7">
        <v>45714.456875</v>
      </c>
      <c r="W3618" s="3"/>
    </row>
    <row r="3619" ht="15.05" spans="1:23">
      <c r="A3619" s="4" t="str">
        <f t="array" ref="A3619">IF(SUM(--ISNUMBER(SEARCH({", AB ",", BC ",", MB ",", NB ",", NL ",", NS ",", NT ",", NU ",", ON ",", PE ",", QC ",", SK ",", YT "},UPPER(C3619))))&gt;0,"Canada","USA")</f>
        <v>Canada</v>
      </c>
      <c r="B3619" s="3" t="s">
        <v>17210</v>
      </c>
      <c r="C3619" s="3" t="s">
        <v>17211</v>
      </c>
      <c r="D3619" s="3" t="s">
        <v>17212</v>
      </c>
      <c r="E3619" s="3" t="s">
        <v>17213</v>
      </c>
      <c r="F3619" s="3" t="s">
        <v>17214</v>
      </c>
      <c r="G3619" s="3" t="s">
        <v>27</v>
      </c>
      <c r="H3619" s="3" t="s">
        <v>91</v>
      </c>
      <c r="I3619" s="3">
        <v>1</v>
      </c>
      <c r="J3619" s="3">
        <v>-122.22734</v>
      </c>
      <c r="K3619" s="3">
        <v>49.04659</v>
      </c>
      <c r="L3619" s="3" t="s">
        <v>17215</v>
      </c>
      <c r="M3619" s="3"/>
      <c r="N3619" s="3"/>
      <c r="O3619" s="3"/>
      <c r="P3619" s="3"/>
      <c r="Q3619" s="3" t="s">
        <v>29</v>
      </c>
      <c r="R3619" s="3" t="s">
        <v>30</v>
      </c>
      <c r="S3619" s="3"/>
      <c r="T3619" s="3"/>
      <c r="U3619" s="7">
        <v>45518.1313194444</v>
      </c>
      <c r="V3619" s="7">
        <v>45709.6544791667</v>
      </c>
      <c r="W3619" s="3"/>
    </row>
    <row r="3620" ht="15.05" spans="1:23">
      <c r="A3620" s="4" t="str">
        <f t="array" ref="A3620">IF(SUM(--ISNUMBER(SEARCH({", AB ",", BC ",", MB ",", NB ",", NL ",", NS ",", NT ",", NU ",", ON ",", PE ",", QC ",", SK ",", YT "},UPPER(C3620))))&gt;0,"Canada","USA")</f>
        <v>Canada</v>
      </c>
      <c r="B3620" s="3" t="s">
        <v>17216</v>
      </c>
      <c r="C3620" s="3" t="s">
        <v>17217</v>
      </c>
      <c r="D3620" s="3" t="s">
        <v>17218</v>
      </c>
      <c r="E3620" s="3" t="s">
        <v>17219</v>
      </c>
      <c r="F3620" s="3"/>
      <c r="G3620" s="3" t="s">
        <v>27</v>
      </c>
      <c r="H3620" s="3" t="s">
        <v>27</v>
      </c>
      <c r="I3620" s="3">
        <v>5</v>
      </c>
      <c r="J3620" s="3">
        <v>-111.35246</v>
      </c>
      <c r="K3620" s="3">
        <v>56.71791</v>
      </c>
      <c r="L3620" s="3" t="s">
        <v>17220</v>
      </c>
      <c r="M3620" s="3"/>
      <c r="N3620" s="3"/>
      <c r="O3620" s="3"/>
      <c r="P3620" s="3"/>
      <c r="Q3620" s="3" t="s">
        <v>29</v>
      </c>
      <c r="R3620" s="3" t="s">
        <v>30</v>
      </c>
      <c r="S3620" s="3"/>
      <c r="T3620" s="3"/>
      <c r="U3620" s="7">
        <v>45518.1264467593</v>
      </c>
      <c r="V3620" s="7">
        <v>45882.4830439815</v>
      </c>
      <c r="W3620" s="3"/>
    </row>
    <row r="3621" ht="15.05" spans="1:23">
      <c r="A3621" s="4" t="str">
        <f t="array" ref="A3621">IF(SUM(--ISNUMBER(SEARCH({", AB ",", BC ",", MB ",", NB ",", NL ",", NS ",", NT ",", NU ",", ON ",", PE ",", QC ",", SK ",", YT "},UPPER(C3621))))&gt;0,"Canada","USA")</f>
        <v>Canada</v>
      </c>
      <c r="B3621" s="3" t="s">
        <v>17221</v>
      </c>
      <c r="C3621" s="3" t="s">
        <v>17222</v>
      </c>
      <c r="D3621" s="3" t="s">
        <v>17223</v>
      </c>
      <c r="E3621" s="3" t="s">
        <v>17224</v>
      </c>
      <c r="F3621" s="3" t="s">
        <v>17225</v>
      </c>
      <c r="G3621" s="3" t="s">
        <v>27</v>
      </c>
      <c r="H3621" s="3" t="s">
        <v>91</v>
      </c>
      <c r="I3621" s="3">
        <v>5</v>
      </c>
      <c r="J3621" s="3">
        <v>-113.5979</v>
      </c>
      <c r="K3621" s="3">
        <v>53.56442</v>
      </c>
      <c r="L3621" s="3" t="s">
        <v>17226</v>
      </c>
      <c r="M3621" s="3"/>
      <c r="N3621" s="3"/>
      <c r="O3621" s="3"/>
      <c r="P3621" s="3"/>
      <c r="Q3621" s="3" t="s">
        <v>29</v>
      </c>
      <c r="R3621" s="3" t="s">
        <v>30</v>
      </c>
      <c r="S3621" s="3"/>
      <c r="T3621" s="3"/>
      <c r="U3621" s="7">
        <v>45531.9682407407</v>
      </c>
      <c r="V3621" s="7">
        <v>45709.664212963</v>
      </c>
      <c r="W3621" s="3"/>
    </row>
    <row r="3622" ht="15.05" spans="1:23">
      <c r="A3622" s="4" t="str">
        <f t="array" ref="A3622">IF(SUM(--ISNUMBER(SEARCH({", AB ",", BC ",", MB ",", NB ",", NL ",", NS ",", NT ",", NU ",", ON ",", PE ",", QC ",", SK ",", YT "},UPPER(C3622))))&gt;0,"Canada","USA")</f>
        <v>Canada</v>
      </c>
      <c r="B3622" s="3" t="s">
        <v>17227</v>
      </c>
      <c r="C3622" s="3" t="s">
        <v>17228</v>
      </c>
      <c r="D3622" s="3" t="s">
        <v>16283</v>
      </c>
      <c r="E3622" s="3" t="s">
        <v>17229</v>
      </c>
      <c r="F3622" s="3" t="s">
        <v>17230</v>
      </c>
      <c r="G3622" s="3" t="s">
        <v>27</v>
      </c>
      <c r="H3622" s="3" t="s">
        <v>27</v>
      </c>
      <c r="I3622" s="3">
        <v>5</v>
      </c>
      <c r="J3622" s="3">
        <v>-75.60791</v>
      </c>
      <c r="K3622" s="3">
        <v>45.3972</v>
      </c>
      <c r="L3622" s="3" t="s">
        <v>17231</v>
      </c>
      <c r="M3622" s="3"/>
      <c r="N3622" s="3"/>
      <c r="O3622" s="3"/>
      <c r="P3622" s="3"/>
      <c r="Q3622" s="3" t="s">
        <v>29</v>
      </c>
      <c r="R3622" s="3" t="s">
        <v>30</v>
      </c>
      <c r="S3622" s="3"/>
      <c r="T3622" s="3"/>
      <c r="U3622" s="7">
        <v>45548.6322453704</v>
      </c>
      <c r="V3622" s="7">
        <v>45862.6594212963</v>
      </c>
      <c r="W3622" s="3"/>
    </row>
    <row r="3623" ht="15.05" spans="1:23">
      <c r="A3623" s="4" t="str">
        <f t="array" ref="A3623">IF(SUM(--ISNUMBER(SEARCH({", AB ",", BC ",", MB ",", NB ",", NL ",", NS ",", NT ",", NU ",", ON ",", PE ",", QC ",", SK ",", YT "},UPPER(C3623))))&gt;0,"Canada","USA")</f>
        <v>Canada</v>
      </c>
      <c r="B3623" s="3" t="s">
        <v>17232</v>
      </c>
      <c r="C3623" s="3" t="s">
        <v>17233</v>
      </c>
      <c r="D3623" s="3" t="s">
        <v>17234</v>
      </c>
      <c r="E3623" s="3" t="s">
        <v>17235</v>
      </c>
      <c r="F3623" s="3"/>
      <c r="G3623" s="3" t="s">
        <v>27</v>
      </c>
      <c r="H3623" s="3" t="s">
        <v>27</v>
      </c>
      <c r="I3623" s="3">
        <v>5</v>
      </c>
      <c r="J3623" s="3">
        <v>-114.078865799999</v>
      </c>
      <c r="K3623" s="8" t="s">
        <v>17236</v>
      </c>
      <c r="L3623" s="3"/>
      <c r="M3623" s="3">
        <v>0</v>
      </c>
      <c r="N3623" s="3">
        <v>0</v>
      </c>
      <c r="O3623" s="3">
        <v>0</v>
      </c>
      <c r="P3623" s="3">
        <v>0</v>
      </c>
      <c r="Q3623" s="3" t="s">
        <v>29</v>
      </c>
      <c r="R3623" s="3" t="s">
        <v>30</v>
      </c>
      <c r="S3623" s="3"/>
      <c r="T3623" s="3"/>
      <c r="U3623" s="7">
        <v>45889.5881828704</v>
      </c>
      <c r="V3623" s="7">
        <v>45890.3661921296</v>
      </c>
      <c r="W3623" s="3"/>
    </row>
    <row r="3624" ht="15.05" spans="1:23">
      <c r="A3624" s="4" t="str">
        <f t="array" ref="A3624">IF(SUM(--ISNUMBER(SEARCH({", AB ",", BC ",", MB ",", NB ",", NL ",", NS ",", NT ",", NU ",", ON ",", PE ",", QC ",", SK ",", YT "},UPPER(C3624))))&gt;0,"Canada","USA")</f>
        <v>Canada</v>
      </c>
      <c r="B3624" s="3" t="s">
        <v>17237</v>
      </c>
      <c r="C3624" s="3" t="s">
        <v>17238</v>
      </c>
      <c r="D3624" s="3" t="s">
        <v>17239</v>
      </c>
      <c r="E3624" s="3" t="s">
        <v>17240</v>
      </c>
      <c r="F3624" s="3"/>
      <c r="G3624" s="3" t="s">
        <v>27</v>
      </c>
      <c r="H3624" s="3" t="s">
        <v>27</v>
      </c>
      <c r="I3624" s="3">
        <v>5</v>
      </c>
      <c r="J3624" s="3">
        <v>-107.813988628836</v>
      </c>
      <c r="K3624" s="8" t="s">
        <v>17241</v>
      </c>
      <c r="L3624" s="3"/>
      <c r="M3624" s="3">
        <v>0</v>
      </c>
      <c r="N3624" s="3">
        <v>0</v>
      </c>
      <c r="O3624" s="3">
        <v>0</v>
      </c>
      <c r="P3624" s="3">
        <v>0</v>
      </c>
      <c r="Q3624" s="3" t="s">
        <v>29</v>
      </c>
      <c r="R3624" s="3" t="s">
        <v>30</v>
      </c>
      <c r="S3624" s="3"/>
      <c r="T3624" s="3"/>
      <c r="U3624" s="7">
        <v>45709.5056597222</v>
      </c>
      <c r="V3624" s="7">
        <v>45709.5056597222</v>
      </c>
      <c r="W3624" s="3"/>
    </row>
    <row r="3625" ht="15.05" spans="1:23">
      <c r="A3625" s="4" t="str">
        <f t="array" ref="A3625">IF(SUM(--ISNUMBER(SEARCH({", AB ",", BC ",", MB ",", NB ",", NL ",", NS ",", NT ",", NU ",", ON ",", PE ",", QC ",", SK ",", YT "},UPPER(C3625))))&gt;0,"Canada","USA")</f>
        <v>Canada</v>
      </c>
      <c r="B3625" s="3" t="s">
        <v>17242</v>
      </c>
      <c r="C3625" s="3" t="s">
        <v>17243</v>
      </c>
      <c r="D3625" s="3" t="s">
        <v>17244</v>
      </c>
      <c r="E3625" s="3" t="s">
        <v>17245</v>
      </c>
      <c r="F3625" s="3"/>
      <c r="G3625" s="3" t="s">
        <v>27</v>
      </c>
      <c r="H3625" s="3" t="s">
        <v>27</v>
      </c>
      <c r="I3625" s="3">
        <v>5</v>
      </c>
      <c r="J3625" s="3">
        <v>-75.71973</v>
      </c>
      <c r="K3625" s="3">
        <v>45.69635</v>
      </c>
      <c r="L3625" s="3"/>
      <c r="M3625" s="3">
        <v>0</v>
      </c>
      <c r="N3625" s="3">
        <v>0</v>
      </c>
      <c r="O3625" s="3">
        <v>0</v>
      </c>
      <c r="P3625" s="3">
        <v>0</v>
      </c>
      <c r="Q3625" s="3" t="s">
        <v>29</v>
      </c>
      <c r="R3625" s="3" t="s">
        <v>30</v>
      </c>
      <c r="S3625" s="3"/>
      <c r="T3625" s="3"/>
      <c r="U3625" s="7">
        <v>45758.688125</v>
      </c>
      <c r="V3625" s="7">
        <v>45758.688125</v>
      </c>
      <c r="W3625" s="3"/>
    </row>
    <row r="3626" ht="15.05" spans="1:23">
      <c r="A3626" s="4" t="str">
        <f t="array" ref="A3626">IF(SUM(--ISNUMBER(SEARCH({", AB ",", BC ",", MB ",", NB ",", NL ",", NS ",", NT ",", NU ",", ON ",", PE ",", QC ",", SK ",", YT "},UPPER(C3626))))&gt;0,"Canada","USA")</f>
        <v>Canada</v>
      </c>
      <c r="B3626" s="3" t="s">
        <v>17246</v>
      </c>
      <c r="C3626" s="3" t="s">
        <v>17247</v>
      </c>
      <c r="D3626" s="3" t="s">
        <v>17248</v>
      </c>
      <c r="E3626" s="3" t="s">
        <v>17249</v>
      </c>
      <c r="F3626" s="3" t="s">
        <v>17250</v>
      </c>
      <c r="G3626" s="3" t="s">
        <v>27</v>
      </c>
      <c r="H3626" s="3" t="s">
        <v>27</v>
      </c>
      <c r="I3626" s="3">
        <v>1</v>
      </c>
      <c r="J3626" s="3">
        <v>-79.4663</v>
      </c>
      <c r="K3626" s="3">
        <v>43.67136</v>
      </c>
      <c r="L3626" s="3" t="s">
        <v>17251</v>
      </c>
      <c r="M3626" s="3"/>
      <c r="N3626" s="3"/>
      <c r="O3626" s="3"/>
      <c r="P3626" s="3"/>
      <c r="Q3626" s="3" t="s">
        <v>29</v>
      </c>
      <c r="R3626" s="3" t="s">
        <v>30</v>
      </c>
      <c r="S3626" s="3"/>
      <c r="T3626" s="3"/>
      <c r="U3626" s="7">
        <v>45518.117962963</v>
      </c>
      <c r="V3626" s="7">
        <v>45923.5065740741</v>
      </c>
      <c r="W3626" s="3"/>
    </row>
    <row r="3627" ht="15.05" spans="1:23">
      <c r="A3627" s="4" t="str">
        <f t="array" ref="A3627">IF(SUM(--ISNUMBER(SEARCH({", AB ",", BC ",", MB ",", NB ",", NL ",", NS ",", NT ",", NU ",", ON ",", PE ",", QC ",", SK ",", YT "},UPPER(C3627))))&gt;0,"Canada","USA")</f>
        <v>Canada</v>
      </c>
      <c r="B3627" s="3" t="s">
        <v>17252</v>
      </c>
      <c r="C3627" s="3" t="s">
        <v>17253</v>
      </c>
      <c r="D3627" s="3" t="s">
        <v>17254</v>
      </c>
      <c r="E3627" s="3" t="s">
        <v>17255</v>
      </c>
      <c r="F3627" s="3"/>
      <c r="G3627" s="3" t="s">
        <v>27</v>
      </c>
      <c r="H3627" s="3" t="s">
        <v>27</v>
      </c>
      <c r="I3627" s="3">
        <v>5</v>
      </c>
      <c r="J3627" s="3">
        <v>-113.40429</v>
      </c>
      <c r="K3627" s="3">
        <v>52.96684</v>
      </c>
      <c r="L3627" s="3" t="s">
        <v>17256</v>
      </c>
      <c r="M3627" s="3"/>
      <c r="N3627" s="3"/>
      <c r="O3627" s="3"/>
      <c r="P3627" s="3"/>
      <c r="Q3627" s="3" t="s">
        <v>29</v>
      </c>
      <c r="R3627" s="3" t="s">
        <v>30</v>
      </c>
      <c r="S3627" s="3"/>
      <c r="T3627" s="3"/>
      <c r="U3627" s="7">
        <v>45518.116712963</v>
      </c>
      <c r="V3627" s="7">
        <v>45805.6712731481</v>
      </c>
      <c r="W3627" s="3"/>
    </row>
    <row r="3628" ht="15.05" spans="1:23">
      <c r="A3628" s="4" t="str">
        <f t="array" ref="A3628">IF(SUM(--ISNUMBER(SEARCH({", AB ",", BC ",", MB ",", NB ",", NL ",", NS ",", NT ",", NU ",", ON ",", PE ",", QC ",", SK ",", YT "},UPPER(C3628))))&gt;0,"Canada","USA")</f>
        <v>Canada</v>
      </c>
      <c r="B3628" s="3" t="s">
        <v>17257</v>
      </c>
      <c r="C3628" s="3" t="s">
        <v>17258</v>
      </c>
      <c r="D3628" s="3" t="s">
        <v>17259</v>
      </c>
      <c r="E3628" s="3" t="s">
        <v>17260</v>
      </c>
      <c r="F3628" s="3"/>
      <c r="G3628" s="3" t="s">
        <v>27</v>
      </c>
      <c r="H3628" s="3" t="s">
        <v>27</v>
      </c>
      <c r="I3628" s="3">
        <v>5</v>
      </c>
      <c r="J3628" s="3">
        <v>-79.70355</v>
      </c>
      <c r="K3628" s="3">
        <v>44.32756</v>
      </c>
      <c r="L3628" s="3" t="s">
        <v>17261</v>
      </c>
      <c r="M3628" s="3">
        <v>140</v>
      </c>
      <c r="N3628" s="3"/>
      <c r="O3628" s="3">
        <v>1.39</v>
      </c>
      <c r="P3628" s="3"/>
      <c r="Q3628" s="3" t="s">
        <v>29</v>
      </c>
      <c r="R3628" s="3" t="s">
        <v>30</v>
      </c>
      <c r="S3628" s="3"/>
      <c r="T3628" s="3"/>
      <c r="U3628" s="7">
        <v>45518.1085648148</v>
      </c>
      <c r="V3628" s="7">
        <v>45709.6533796296</v>
      </c>
      <c r="W3628" s="3"/>
    </row>
    <row r="3629" ht="15.05" spans="1:23">
      <c r="A3629" s="4" t="str">
        <f t="array" ref="A3629">IF(SUM(--ISNUMBER(SEARCH({", AB ",", BC ",", MB ",", NB ",", NL ",", NS ",", NT ",", NU ",", ON ",", PE ",", QC ",", SK ",", YT "},UPPER(C3629))))&gt;0,"Canada","USA")</f>
        <v>Canada</v>
      </c>
      <c r="B3629" s="3" t="s">
        <v>17262</v>
      </c>
      <c r="C3629" s="3" t="s">
        <v>17263</v>
      </c>
      <c r="D3629" s="3" t="s">
        <v>17264</v>
      </c>
      <c r="E3629" s="3" t="s">
        <v>17265</v>
      </c>
      <c r="F3629" s="3"/>
      <c r="G3629" s="3" t="s">
        <v>27</v>
      </c>
      <c r="H3629" s="3" t="s">
        <v>27</v>
      </c>
      <c r="I3629" s="3">
        <v>5</v>
      </c>
      <c r="J3629" s="3">
        <v>-122.00164</v>
      </c>
      <c r="K3629" s="3">
        <v>49.14554</v>
      </c>
      <c r="L3629" s="3"/>
      <c r="M3629" s="3"/>
      <c r="N3629" s="3"/>
      <c r="O3629" s="3"/>
      <c r="P3629" s="3"/>
      <c r="Q3629" s="3" t="s">
        <v>29</v>
      </c>
      <c r="R3629" s="3" t="s">
        <v>30</v>
      </c>
      <c r="S3629" s="3"/>
      <c r="T3629" s="3"/>
      <c r="U3629" s="7">
        <v>45518.1291203704</v>
      </c>
      <c r="V3629" s="7">
        <v>45579.6259722222</v>
      </c>
      <c r="W3629" s="3"/>
    </row>
    <row r="3630" ht="15.05" spans="1:23">
      <c r="A3630" s="4" t="str">
        <f t="array" ref="A3630">IF(SUM(--ISNUMBER(SEARCH({", AB ",", BC ",", MB ",", NB ",", NL ",", NS ",", NT ",", NU ",", ON ",", PE ",", QC ",", SK ",", YT "},UPPER(C3630))))&gt;0,"Canada","USA")</f>
        <v>Canada</v>
      </c>
      <c r="B3630" s="3" t="s">
        <v>17266</v>
      </c>
      <c r="C3630" s="3" t="s">
        <v>17267</v>
      </c>
      <c r="D3630" s="3" t="s">
        <v>17268</v>
      </c>
      <c r="E3630" s="3" t="s">
        <v>17269</v>
      </c>
      <c r="F3630" s="3"/>
      <c r="G3630" s="3" t="s">
        <v>27</v>
      </c>
      <c r="H3630" s="3" t="s">
        <v>27</v>
      </c>
      <c r="I3630" s="3">
        <v>5</v>
      </c>
      <c r="J3630" s="3">
        <v>-123.65504</v>
      </c>
      <c r="K3630" s="3">
        <v>49.43131</v>
      </c>
      <c r="L3630" s="3" t="s">
        <v>17270</v>
      </c>
      <c r="M3630" s="3">
        <v>0</v>
      </c>
      <c r="N3630" s="3">
        <v>0</v>
      </c>
      <c r="O3630" s="3">
        <v>0</v>
      </c>
      <c r="P3630" s="3">
        <v>0</v>
      </c>
      <c r="Q3630" s="3" t="s">
        <v>29</v>
      </c>
      <c r="R3630" s="3" t="s">
        <v>30</v>
      </c>
      <c r="S3630" s="3"/>
      <c r="T3630" s="3"/>
      <c r="U3630" s="7">
        <v>45804.5407291667</v>
      </c>
      <c r="V3630" s="7">
        <v>45852.5323032407</v>
      </c>
      <c r="W3630" s="3"/>
    </row>
    <row r="3631" ht="15.05" spans="1:23">
      <c r="A3631" s="4" t="str">
        <f t="array" ref="A3631">IF(SUM(--ISNUMBER(SEARCH({", AB ",", BC ",", MB ",", NB ",", NL ",", NS ",", NT ",", NU ",", ON ",", PE ",", QC ",", SK ",", YT "},UPPER(C3631))))&gt;0,"Canada","USA")</f>
        <v>Canada</v>
      </c>
      <c r="B3631" s="3" t="s">
        <v>17271</v>
      </c>
      <c r="C3631" s="3" t="s">
        <v>17272</v>
      </c>
      <c r="D3631" s="3" t="s">
        <v>17273</v>
      </c>
      <c r="E3631" s="3" t="s">
        <v>17274</v>
      </c>
      <c r="F3631" s="3" t="s">
        <v>17275</v>
      </c>
      <c r="G3631" s="3" t="s">
        <v>27</v>
      </c>
      <c r="H3631" s="3" t="s">
        <v>27</v>
      </c>
      <c r="I3631" s="3">
        <v>4</v>
      </c>
      <c r="J3631" s="3">
        <v>-71.32791</v>
      </c>
      <c r="K3631" s="3">
        <v>46.80008</v>
      </c>
      <c r="L3631" s="3"/>
      <c r="M3631" s="3"/>
      <c r="N3631" s="3"/>
      <c r="O3631" s="3"/>
      <c r="P3631" s="3"/>
      <c r="Q3631" s="3" t="s">
        <v>29</v>
      </c>
      <c r="R3631" s="3" t="s">
        <v>30</v>
      </c>
      <c r="S3631" s="3"/>
      <c r="T3631" s="3"/>
      <c r="U3631" s="7">
        <v>45518.1066782407</v>
      </c>
      <c r="V3631" s="7">
        <v>45588.4951041667</v>
      </c>
      <c r="W3631" s="3"/>
    </row>
    <row r="3632" ht="15.05" spans="1:23">
      <c r="A3632" s="4" t="str">
        <f t="array" ref="A3632">IF(SUM(--ISNUMBER(SEARCH({", AB ",", BC ",", MB ",", NB ",", NL ",", NS ",", NT ",", NU ",", ON ",", PE ",", QC ",", SK ",", YT "},UPPER(C3632))))&gt;0,"Canada","USA")</f>
        <v>Canada</v>
      </c>
      <c r="B3632" s="3" t="s">
        <v>17271</v>
      </c>
      <c r="C3632" s="3" t="s">
        <v>17276</v>
      </c>
      <c r="D3632" s="3" t="s">
        <v>17277</v>
      </c>
      <c r="E3632" s="3" t="s">
        <v>17278</v>
      </c>
      <c r="F3632" s="3" t="s">
        <v>17275</v>
      </c>
      <c r="G3632" s="3" t="s">
        <v>27</v>
      </c>
      <c r="H3632" s="3" t="s">
        <v>27</v>
      </c>
      <c r="I3632" s="3">
        <v>4</v>
      </c>
      <c r="J3632" s="3">
        <v>-63.61213</v>
      </c>
      <c r="K3632" s="3">
        <v>44.70648</v>
      </c>
      <c r="L3632" s="3"/>
      <c r="M3632" s="3"/>
      <c r="N3632" s="3"/>
      <c r="O3632" s="3"/>
      <c r="P3632" s="3"/>
      <c r="Q3632" s="3" t="s">
        <v>29</v>
      </c>
      <c r="R3632" s="3" t="s">
        <v>30</v>
      </c>
      <c r="S3632" s="3"/>
      <c r="T3632" s="3"/>
      <c r="U3632" s="7">
        <v>45518.1039814815</v>
      </c>
      <c r="V3632" s="7">
        <v>45588.4832291667</v>
      </c>
      <c r="W3632" s="3"/>
    </row>
    <row r="3633" ht="15.05" spans="1:23">
      <c r="A3633" s="4" t="str">
        <f t="array" ref="A3633">IF(SUM(--ISNUMBER(SEARCH({", AB ",", BC ",", MB ",", NB ",", NL ",", NS ",", NT ",", NU ",", ON ",", PE ",", QC ",", SK ",", YT "},UPPER(C3633))))&gt;0,"Canada","USA")</f>
        <v>Canada</v>
      </c>
      <c r="B3633" s="3" t="s">
        <v>17271</v>
      </c>
      <c r="C3633" s="3" t="s">
        <v>17279</v>
      </c>
      <c r="D3633" s="3" t="s">
        <v>17280</v>
      </c>
      <c r="E3633" s="3" t="s">
        <v>17281</v>
      </c>
      <c r="F3633" s="3" t="s">
        <v>17275</v>
      </c>
      <c r="G3633" s="3" t="s">
        <v>27</v>
      </c>
      <c r="H3633" s="3" t="s">
        <v>27</v>
      </c>
      <c r="I3633" s="3">
        <v>4</v>
      </c>
      <c r="J3633" s="3">
        <v>-78.35217</v>
      </c>
      <c r="K3633" s="3">
        <v>44.26216</v>
      </c>
      <c r="L3633" s="3"/>
      <c r="M3633" s="3"/>
      <c r="N3633" s="3"/>
      <c r="O3633" s="3"/>
      <c r="P3633" s="3"/>
      <c r="Q3633" s="3" t="s">
        <v>29</v>
      </c>
      <c r="R3633" s="3" t="s">
        <v>30</v>
      </c>
      <c r="S3633" s="3"/>
      <c r="T3633" s="3"/>
      <c r="U3633" s="7">
        <v>45518.0638078704</v>
      </c>
      <c r="V3633" s="7">
        <v>45588.483287037</v>
      </c>
      <c r="W3633" s="3"/>
    </row>
    <row r="3634" ht="15.05" spans="1:23">
      <c r="A3634" s="4" t="str">
        <f t="array" ref="A3634">IF(SUM(--ISNUMBER(SEARCH({", AB ",", BC ",", MB ",", NB ",", NL ",", NS ",", NT ",", NU ",", ON ",", PE ",", QC ",", SK ",", YT "},UPPER(C3634))))&gt;0,"Canada","USA")</f>
        <v>Canada</v>
      </c>
      <c r="B3634" s="3" t="s">
        <v>17271</v>
      </c>
      <c r="C3634" s="3" t="s">
        <v>17282</v>
      </c>
      <c r="D3634" s="3" t="s">
        <v>17283</v>
      </c>
      <c r="E3634" s="3" t="s">
        <v>17284</v>
      </c>
      <c r="F3634" s="3" t="s">
        <v>17275</v>
      </c>
      <c r="G3634" s="3" t="s">
        <v>27</v>
      </c>
      <c r="H3634" s="3" t="s">
        <v>27</v>
      </c>
      <c r="I3634" s="3">
        <v>4</v>
      </c>
      <c r="J3634" s="3">
        <v>-123.07147</v>
      </c>
      <c r="K3634" s="3">
        <v>49.18224</v>
      </c>
      <c r="L3634" s="3"/>
      <c r="M3634" s="3"/>
      <c r="N3634" s="3"/>
      <c r="O3634" s="3"/>
      <c r="P3634" s="3"/>
      <c r="Q3634" s="3" t="s">
        <v>29</v>
      </c>
      <c r="R3634" s="3" t="s">
        <v>30</v>
      </c>
      <c r="S3634" s="3"/>
      <c r="T3634" s="3"/>
      <c r="U3634" s="7">
        <v>45518.0529976852</v>
      </c>
      <c r="V3634" s="7">
        <v>45588.4833449074</v>
      </c>
      <c r="W3634" s="3"/>
    </row>
    <row r="3635" ht="15.05" spans="1:23">
      <c r="A3635" s="4" t="str">
        <f t="array" ref="A3635">IF(SUM(--ISNUMBER(SEARCH({", AB ",", BC ",", MB ",", NB ",", NL ",", NS ",", NT ",", NU ",", ON ",", PE ",", QC ",", SK ",", YT "},UPPER(C3635))))&gt;0,"Canada","USA")</f>
        <v>Canada</v>
      </c>
      <c r="B3635" s="3" t="s">
        <v>17285</v>
      </c>
      <c r="C3635" s="3" t="s">
        <v>17286</v>
      </c>
      <c r="D3635" s="3" t="s">
        <v>17287</v>
      </c>
      <c r="E3635" s="3" t="s">
        <v>17288</v>
      </c>
      <c r="F3635" s="3" t="s">
        <v>17289</v>
      </c>
      <c r="G3635" s="3" t="s">
        <v>27</v>
      </c>
      <c r="H3635" s="3" t="s">
        <v>27</v>
      </c>
      <c r="I3635" s="3">
        <v>5</v>
      </c>
      <c r="J3635" s="3">
        <v>-82.91762</v>
      </c>
      <c r="K3635" s="3">
        <v>42.28986</v>
      </c>
      <c r="L3635" s="3"/>
      <c r="M3635" s="3"/>
      <c r="N3635" s="3"/>
      <c r="O3635" s="3"/>
      <c r="P3635" s="3"/>
      <c r="Q3635" s="3" t="s">
        <v>29</v>
      </c>
      <c r="R3635" s="3" t="s">
        <v>30</v>
      </c>
      <c r="S3635" s="3"/>
      <c r="T3635" s="3"/>
      <c r="U3635" s="7">
        <v>45518.0502777778</v>
      </c>
      <c r="V3635" s="7">
        <v>45594.6530324074</v>
      </c>
      <c r="W3635" s="3"/>
    </row>
    <row r="3636" ht="15.05" spans="1:23">
      <c r="A3636" s="4" t="str">
        <f t="array" ref="A3636">IF(SUM(--ISNUMBER(SEARCH({", AB ",", BC ",", MB ",", NB ",", NL ",", NS ",", NT ",", NU ",", ON ",", PE ",", QC ",", SK ",", YT "},UPPER(C3636))))&gt;0,"Canada","USA")</f>
        <v>Canada</v>
      </c>
      <c r="B3636" s="3" t="s">
        <v>17290</v>
      </c>
      <c r="C3636" s="3" t="s">
        <v>17291</v>
      </c>
      <c r="D3636" s="3" t="s">
        <v>17292</v>
      </c>
      <c r="E3636" s="3" t="s">
        <v>17293</v>
      </c>
      <c r="F3636" s="3" t="s">
        <v>17294</v>
      </c>
      <c r="G3636" s="3" t="s">
        <v>27</v>
      </c>
      <c r="H3636" s="3" t="s">
        <v>27</v>
      </c>
      <c r="I3636" s="3">
        <v>6</v>
      </c>
      <c r="J3636" s="3">
        <v>-113.98284</v>
      </c>
      <c r="K3636" s="3">
        <v>52.24545</v>
      </c>
      <c r="L3636" s="3" t="s">
        <v>17295</v>
      </c>
      <c r="M3636" s="3"/>
      <c r="N3636" s="3"/>
      <c r="O3636" s="3"/>
      <c r="P3636" s="3"/>
      <c r="Q3636" s="3" t="s">
        <v>29</v>
      </c>
      <c r="R3636" s="3" t="s">
        <v>30</v>
      </c>
      <c r="S3636" s="3"/>
      <c r="T3636" s="3"/>
      <c r="U3636" s="7">
        <v>45560.4826157407</v>
      </c>
      <c r="V3636" s="7">
        <v>45714.4555671296</v>
      </c>
      <c r="W3636" s="3"/>
    </row>
    <row r="3637" ht="15.05" spans="1:23">
      <c r="A3637" s="4" t="str">
        <f t="array" ref="A3637">IF(SUM(--ISNUMBER(SEARCH({", AB ",", BC ",", MB ",", NB ",", NL ",", NS ",", NT ",", NU ",", ON ",", PE ",", QC ",", SK ",", YT "},UPPER(C3637))))&gt;0,"Canada","USA")</f>
        <v>Canada</v>
      </c>
      <c r="B3637" s="3" t="s">
        <v>17296</v>
      </c>
      <c r="C3637" s="3" t="s">
        <v>17297</v>
      </c>
      <c r="D3637" s="3" t="s">
        <v>17298</v>
      </c>
      <c r="E3637" s="3" t="s">
        <v>17299</v>
      </c>
      <c r="F3637" s="3" t="s">
        <v>17300</v>
      </c>
      <c r="G3637" s="3" t="s">
        <v>27</v>
      </c>
      <c r="H3637" s="3" t="s">
        <v>27</v>
      </c>
      <c r="I3637" s="3">
        <v>5</v>
      </c>
      <c r="J3637" s="3">
        <v>-122.83517</v>
      </c>
      <c r="K3637" s="3">
        <v>49.22505</v>
      </c>
      <c r="L3637" s="3" t="s">
        <v>17301</v>
      </c>
      <c r="M3637" s="3"/>
      <c r="N3637" s="3"/>
      <c r="O3637" s="3"/>
      <c r="P3637" s="3"/>
      <c r="Q3637" s="3" t="s">
        <v>29</v>
      </c>
      <c r="R3637" s="3" t="s">
        <v>30</v>
      </c>
      <c r="S3637" s="3"/>
      <c r="T3637" s="3"/>
      <c r="U3637" s="7">
        <v>45518.0465277778</v>
      </c>
      <c r="V3637" s="7">
        <v>45709.6518287037</v>
      </c>
      <c r="W3637" s="3"/>
    </row>
    <row r="3638" ht="15.05" spans="1:23">
      <c r="A3638" s="4" t="str">
        <f t="array" ref="A3638">IF(SUM(--ISNUMBER(SEARCH({", AB ",", BC ",", MB ",", NB ",", NL ",", NS ",", NT ",", NU ",", ON ",", PE ",", QC ",", SK ",", YT "},UPPER(C3638))))&gt;0,"Canada","USA")</f>
        <v>Canada</v>
      </c>
      <c r="B3638" s="3" t="s">
        <v>17302</v>
      </c>
      <c r="C3638" s="3" t="s">
        <v>17303</v>
      </c>
      <c r="D3638" s="3" t="s">
        <v>17304</v>
      </c>
      <c r="E3638" s="3" t="s">
        <v>17305</v>
      </c>
      <c r="F3638" s="3" t="s">
        <v>17306</v>
      </c>
      <c r="G3638" s="3" t="s">
        <v>27</v>
      </c>
      <c r="H3638" s="3" t="s">
        <v>27</v>
      </c>
      <c r="I3638" s="3">
        <v>1</v>
      </c>
      <c r="J3638" s="3">
        <v>-79.55575</v>
      </c>
      <c r="K3638" s="3">
        <v>43.78421</v>
      </c>
      <c r="L3638" s="3" t="s">
        <v>17307</v>
      </c>
      <c r="M3638" s="3"/>
      <c r="N3638" s="3"/>
      <c r="O3638" s="3"/>
      <c r="P3638" s="3"/>
      <c r="Q3638" s="3" t="s">
        <v>29</v>
      </c>
      <c r="R3638" s="3" t="s">
        <v>30</v>
      </c>
      <c r="S3638" s="3"/>
      <c r="T3638" s="3"/>
      <c r="U3638" s="7">
        <v>45517.9115740741</v>
      </c>
      <c r="V3638" s="7">
        <v>45863.5223148148</v>
      </c>
      <c r="W3638" s="3"/>
    </row>
    <row r="3639" ht="15.05" spans="1:23">
      <c r="A3639" s="4" t="str">
        <f t="array" ref="A3639">IF(SUM(--ISNUMBER(SEARCH({", AB ",", BC ",", MB ",", NB ",", NL ",", NS ",", NT ",", NU ",", ON ",", PE ",", QC ",", SK ",", YT "},UPPER(C3639))))&gt;0,"Canada","USA")</f>
        <v>Canada</v>
      </c>
      <c r="B3639" s="3" t="s">
        <v>17308</v>
      </c>
      <c r="C3639" s="3" t="s">
        <v>17309</v>
      </c>
      <c r="D3639" s="3" t="s">
        <v>17310</v>
      </c>
      <c r="E3639" s="3" t="s">
        <v>17311</v>
      </c>
      <c r="F3639" s="3" t="s">
        <v>12142</v>
      </c>
      <c r="G3639" s="3" t="s">
        <v>27</v>
      </c>
      <c r="H3639" s="3" t="s">
        <v>27</v>
      </c>
      <c r="I3639" s="3">
        <v>5</v>
      </c>
      <c r="J3639" s="3">
        <v>-76.6786291027435</v>
      </c>
      <c r="K3639" s="8" t="s">
        <v>17312</v>
      </c>
      <c r="L3639" s="3" t="s">
        <v>17313</v>
      </c>
      <c r="M3639" s="3">
        <v>0</v>
      </c>
      <c r="N3639" s="3">
        <v>0</v>
      </c>
      <c r="O3639" s="3">
        <v>0</v>
      </c>
      <c r="P3639" s="3">
        <v>0</v>
      </c>
      <c r="Q3639" s="3" t="s">
        <v>29</v>
      </c>
      <c r="R3639" s="3" t="s">
        <v>30</v>
      </c>
      <c r="S3639" s="3"/>
      <c r="T3639" s="3"/>
      <c r="U3639" s="7">
        <v>45616.5120833333</v>
      </c>
      <c r="V3639" s="7">
        <v>45909.6163888889</v>
      </c>
      <c r="W3639" s="3"/>
    </row>
    <row r="3640" ht="15.05" spans="1:23">
      <c r="A3640" s="4" t="str">
        <f t="array" ref="A3640">IF(SUM(--ISNUMBER(SEARCH({", AB ",", BC ",", MB ",", NB ",", NL ",", NS ",", NT ",", NU ",", ON ",", PE ",", QC ",", SK ",", YT "},UPPER(C3640))))&gt;0,"Canada","USA")</f>
        <v>Canada</v>
      </c>
      <c r="B3640" s="3" t="s">
        <v>17314</v>
      </c>
      <c r="C3640" s="3" t="s">
        <v>17315</v>
      </c>
      <c r="D3640" s="3" t="s">
        <v>17316</v>
      </c>
      <c r="E3640" s="3" t="s">
        <v>17317</v>
      </c>
      <c r="F3640" s="3"/>
      <c r="G3640" s="3" t="s">
        <v>27</v>
      </c>
      <c r="H3640" s="3" t="s">
        <v>27</v>
      </c>
      <c r="I3640" s="3">
        <v>5</v>
      </c>
      <c r="J3640" s="3">
        <v>-112.82365</v>
      </c>
      <c r="K3640" s="3">
        <v>49.70362</v>
      </c>
      <c r="L3640" s="3" t="s">
        <v>17318</v>
      </c>
      <c r="M3640" s="3"/>
      <c r="N3640" s="3"/>
      <c r="O3640" s="3"/>
      <c r="P3640" s="3"/>
      <c r="Q3640" s="3" t="s">
        <v>29</v>
      </c>
      <c r="R3640" s="3" t="s">
        <v>30</v>
      </c>
      <c r="S3640" s="3"/>
      <c r="T3640" s="3"/>
      <c r="U3640" s="7">
        <v>45518.0432175926</v>
      </c>
      <c r="V3640" s="7">
        <v>45714.4547800926</v>
      </c>
      <c r="W3640" s="3"/>
    </row>
    <row r="3641" ht="15.05" spans="1:23">
      <c r="A3641" s="4" t="str">
        <f t="array" ref="A3641">IF(SUM(--ISNUMBER(SEARCH({", AB ",", BC ",", MB ",", NB ",", NL ",", NS ",", NT ",", NU ",", ON ",", PE ",", QC ",", SK ",", YT "},UPPER(C3641))))&gt;0,"Canada","USA")</f>
        <v>Canada</v>
      </c>
      <c r="B3641" s="3" t="s">
        <v>17319</v>
      </c>
      <c r="C3641" s="3" t="s">
        <v>17320</v>
      </c>
      <c r="D3641" s="3" t="s">
        <v>17321</v>
      </c>
      <c r="E3641" s="3" t="s">
        <v>17322</v>
      </c>
      <c r="F3641" s="3"/>
      <c r="G3641" s="3" t="s">
        <v>27</v>
      </c>
      <c r="H3641" s="3" t="s">
        <v>27</v>
      </c>
      <c r="I3641" s="3">
        <v>5</v>
      </c>
      <c r="J3641" s="3">
        <v>-104.612655002322</v>
      </c>
      <c r="K3641" s="8" t="s">
        <v>17323</v>
      </c>
      <c r="L3641" s="3" t="s">
        <v>17324</v>
      </c>
      <c r="M3641" s="3">
        <v>0</v>
      </c>
      <c r="N3641" s="3">
        <v>0</v>
      </c>
      <c r="O3641" s="3">
        <v>0</v>
      </c>
      <c r="P3641" s="3">
        <v>0</v>
      </c>
      <c r="Q3641" s="3" t="s">
        <v>29</v>
      </c>
      <c r="R3641" s="3" t="s">
        <v>30</v>
      </c>
      <c r="S3641" s="3"/>
      <c r="T3641" s="3"/>
      <c r="U3641" s="7">
        <v>45868.5583101852</v>
      </c>
      <c r="V3641" s="7">
        <v>45919.6793518519</v>
      </c>
      <c r="W3641" s="3"/>
    </row>
    <row r="3642" ht="15.05" spans="1:23">
      <c r="A3642" s="4" t="str">
        <f t="array" ref="A3642">IF(SUM(--ISNUMBER(SEARCH({", AB ",", BC ",", MB ",", NB ",", NL ",", NS ",", NT ",", NU ",", ON ",", PE ",", QC ",", SK ",", YT "},UPPER(C3642))))&gt;0,"Canada","USA")</f>
        <v>Canada</v>
      </c>
      <c r="B3642" s="3" t="s">
        <v>17325</v>
      </c>
      <c r="C3642" s="3" t="s">
        <v>17326</v>
      </c>
      <c r="D3642" s="3" t="s">
        <v>17327</v>
      </c>
      <c r="E3642" s="3" t="s">
        <v>17328</v>
      </c>
      <c r="F3642" s="3" t="s">
        <v>17329</v>
      </c>
      <c r="G3642" s="3" t="s">
        <v>27</v>
      </c>
      <c r="H3642" s="3" t="s">
        <v>27</v>
      </c>
      <c r="I3642" s="3">
        <v>5</v>
      </c>
      <c r="J3642" s="3">
        <v>-114.0551</v>
      </c>
      <c r="K3642" s="3">
        <v>50.90326</v>
      </c>
      <c r="L3642" s="3"/>
      <c r="M3642" s="3"/>
      <c r="N3642" s="3"/>
      <c r="O3642" s="3"/>
      <c r="P3642" s="3"/>
      <c r="Q3642" s="3" t="s">
        <v>29</v>
      </c>
      <c r="R3642" s="3" t="s">
        <v>30</v>
      </c>
      <c r="S3642" s="3"/>
      <c r="T3642" s="3"/>
      <c r="U3642" s="7">
        <v>45550.8884490741</v>
      </c>
      <c r="V3642" s="7">
        <v>45835.5626736111</v>
      </c>
      <c r="W3642" s="3"/>
    </row>
    <row r="3643" ht="15.05" spans="1:23">
      <c r="A3643" s="4" t="str">
        <f t="array" ref="A3643">IF(SUM(--ISNUMBER(SEARCH({", AB ",", BC ",", MB ",", NB ",", NL ",", NS ",", NT ",", NU ",", ON ",", PE ",", QC ",", SK ",", YT "},UPPER(C3643))))&gt;0,"Canada","USA")</f>
        <v>Canada</v>
      </c>
      <c r="B3643" s="3" t="s">
        <v>17330</v>
      </c>
      <c r="C3643" s="3" t="s">
        <v>17331</v>
      </c>
      <c r="D3643" s="3" t="s">
        <v>17332</v>
      </c>
      <c r="E3643" s="3" t="s">
        <v>17333</v>
      </c>
      <c r="F3643" s="3"/>
      <c r="G3643" s="3" t="s">
        <v>27</v>
      </c>
      <c r="H3643" s="3" t="s">
        <v>27</v>
      </c>
      <c r="I3643" s="3">
        <v>5</v>
      </c>
      <c r="J3643" s="3">
        <v>-122.12841</v>
      </c>
      <c r="K3643" s="3">
        <v>52.12979</v>
      </c>
      <c r="L3643" s="3"/>
      <c r="M3643" s="3"/>
      <c r="N3643" s="3"/>
      <c r="O3643" s="3"/>
      <c r="P3643" s="3"/>
      <c r="Q3643" s="3" t="s">
        <v>29</v>
      </c>
      <c r="R3643" s="3" t="s">
        <v>30</v>
      </c>
      <c r="S3643" s="3"/>
      <c r="T3643" s="3"/>
      <c r="U3643" s="7">
        <v>45518.0375925926</v>
      </c>
      <c r="V3643" s="7">
        <v>45574.6530555556</v>
      </c>
      <c r="W3643" s="3"/>
    </row>
    <row r="3644" ht="15.05" spans="1:23">
      <c r="A3644" s="4" t="str">
        <f t="array" ref="A3644">IF(SUM(--ISNUMBER(SEARCH({", AB ",", BC ",", MB ",", NB ",", NL ",", NS ",", NT ",", NU ",", ON ",", PE ",", QC ",", SK ",", YT "},UPPER(C3644))))&gt;0,"Canada","USA")</f>
        <v>Canada</v>
      </c>
      <c r="B3644" s="3" t="s">
        <v>17334</v>
      </c>
      <c r="C3644" s="3" t="s">
        <v>17335</v>
      </c>
      <c r="D3644" s="3" t="s">
        <v>17336</v>
      </c>
      <c r="E3644" s="3" t="s">
        <v>17337</v>
      </c>
      <c r="F3644" s="3" t="s">
        <v>17338</v>
      </c>
      <c r="G3644" s="3" t="s">
        <v>27</v>
      </c>
      <c r="H3644" s="3" t="s">
        <v>27</v>
      </c>
      <c r="I3644" s="3">
        <v>5</v>
      </c>
      <c r="J3644" s="3">
        <v>-79.45471</v>
      </c>
      <c r="K3644" s="3">
        <v>43.98843</v>
      </c>
      <c r="L3644" s="3"/>
      <c r="M3644" s="3"/>
      <c r="N3644" s="3"/>
      <c r="O3644" s="3"/>
      <c r="P3644" s="3"/>
      <c r="Q3644" s="3" t="s">
        <v>29</v>
      </c>
      <c r="R3644" s="3" t="s">
        <v>30</v>
      </c>
      <c r="S3644" s="3"/>
      <c r="T3644" s="3"/>
      <c r="U3644" s="7">
        <v>45518.0319097222</v>
      </c>
      <c r="V3644" s="7">
        <v>45588.4291550926</v>
      </c>
      <c r="W3644" s="3"/>
    </row>
    <row r="3645" ht="15.05" spans="1:23">
      <c r="A3645" s="4" t="str">
        <f t="array" ref="A3645">IF(SUM(--ISNUMBER(SEARCH({", AB ",", BC ",", MB ",", NB ",", NL ",", NS ",", NT ",", NU ",", ON ",", PE ",", QC ",", SK ",", YT "},UPPER(C3645))))&gt;0,"Canada","USA")</f>
        <v>Canada</v>
      </c>
      <c r="B3645" s="3" t="s">
        <v>17339</v>
      </c>
      <c r="C3645" s="3" t="s">
        <v>17340</v>
      </c>
      <c r="D3645" s="3" t="s">
        <v>17341</v>
      </c>
      <c r="E3645" s="3" t="s">
        <v>17342</v>
      </c>
      <c r="F3645" s="3"/>
      <c r="G3645" s="3" t="s">
        <v>27</v>
      </c>
      <c r="H3645" s="3" t="s">
        <v>27</v>
      </c>
      <c r="I3645" s="3">
        <v>5</v>
      </c>
      <c r="J3645" s="3">
        <v>-80.95506</v>
      </c>
      <c r="K3645" s="3">
        <v>43.37214</v>
      </c>
      <c r="L3645" s="3"/>
      <c r="M3645" s="3">
        <v>0</v>
      </c>
      <c r="N3645" s="3">
        <v>0</v>
      </c>
      <c r="O3645" s="3">
        <v>0</v>
      </c>
      <c r="P3645" s="3">
        <v>0</v>
      </c>
      <c r="Q3645" s="3" t="s">
        <v>29</v>
      </c>
      <c r="R3645" s="3" t="s">
        <v>30</v>
      </c>
      <c r="S3645" s="3"/>
      <c r="T3645" s="3"/>
      <c r="U3645" s="7">
        <v>45671.6650810185</v>
      </c>
      <c r="V3645" s="7">
        <v>45687.7017592593</v>
      </c>
      <c r="W3645" s="3"/>
    </row>
    <row r="3646" ht="15.05" spans="1:23">
      <c r="A3646" s="4" t="str">
        <f t="array" ref="A3646">IF(SUM(--ISNUMBER(SEARCH({", AB ",", BC ",", MB ",", NB ",", NL ",", NS ",", NT ",", NU ",", ON ",", PE ",", QC ",", SK ",", YT "},UPPER(C3646))))&gt;0,"Canada","USA")</f>
        <v>Canada</v>
      </c>
      <c r="B3646" s="3" t="s">
        <v>17343</v>
      </c>
      <c r="C3646" s="3" t="s">
        <v>17344</v>
      </c>
      <c r="D3646" s="3" t="s">
        <v>17345</v>
      </c>
      <c r="E3646" s="3" t="s">
        <v>17346</v>
      </c>
      <c r="F3646" s="3" t="s">
        <v>17347</v>
      </c>
      <c r="G3646" s="3" t="s">
        <v>27</v>
      </c>
      <c r="H3646" s="3" t="s">
        <v>27</v>
      </c>
      <c r="I3646" s="3">
        <v>5</v>
      </c>
      <c r="J3646" s="3">
        <v>-113.951742019432</v>
      </c>
      <c r="K3646" s="8" t="s">
        <v>17348</v>
      </c>
      <c r="L3646" s="3" t="s">
        <v>17349</v>
      </c>
      <c r="M3646" s="3">
        <v>0</v>
      </c>
      <c r="N3646" s="3">
        <v>0</v>
      </c>
      <c r="O3646" s="3">
        <v>0</v>
      </c>
      <c r="P3646" s="3">
        <v>0</v>
      </c>
      <c r="Q3646" s="3" t="s">
        <v>29</v>
      </c>
      <c r="R3646" s="3" t="s">
        <v>30</v>
      </c>
      <c r="S3646" s="3"/>
      <c r="T3646" s="3"/>
      <c r="U3646" s="7">
        <v>45751.3837847222</v>
      </c>
      <c r="V3646" s="7">
        <v>45818.5259837963</v>
      </c>
      <c r="W3646" s="3"/>
    </row>
    <row r="3647" ht="15.05" spans="1:23">
      <c r="A3647" s="4" t="str">
        <f t="array" ref="A3647">IF(SUM(--ISNUMBER(SEARCH({", AB ",", BC ",", MB ",", NB ",", NL ",", NS ",", NT ",", NU ",", ON ",", PE ",", QC ",", SK ",", YT "},UPPER(C3647))))&gt;0,"Canada","USA")</f>
        <v>Canada</v>
      </c>
      <c r="B3647" s="3" t="s">
        <v>17350</v>
      </c>
      <c r="C3647" s="3" t="s">
        <v>17351</v>
      </c>
      <c r="D3647" s="3" t="s">
        <v>17352</v>
      </c>
      <c r="E3647" s="3" t="s">
        <v>17353</v>
      </c>
      <c r="F3647" s="3"/>
      <c r="G3647" s="3" t="s">
        <v>27</v>
      </c>
      <c r="H3647" s="3" t="s">
        <v>27</v>
      </c>
      <c r="I3647" s="3">
        <v>5</v>
      </c>
      <c r="J3647" s="3">
        <v>-110.7046</v>
      </c>
      <c r="K3647" s="3">
        <v>50.01763</v>
      </c>
      <c r="L3647" s="3" t="s">
        <v>17354</v>
      </c>
      <c r="M3647" s="3">
        <v>0</v>
      </c>
      <c r="N3647" s="3">
        <v>0</v>
      </c>
      <c r="O3647" s="3">
        <v>0</v>
      </c>
      <c r="P3647" s="3">
        <v>0</v>
      </c>
      <c r="Q3647" s="3" t="s">
        <v>29</v>
      </c>
      <c r="R3647" s="3" t="s">
        <v>30</v>
      </c>
      <c r="S3647" s="3"/>
      <c r="T3647" s="3"/>
      <c r="U3647" s="7">
        <v>45799.4141319444</v>
      </c>
      <c r="V3647" s="7">
        <v>45870.6285416667</v>
      </c>
      <c r="W3647" s="3"/>
    </row>
    <row r="3648" ht="15.05" spans="1:23">
      <c r="A3648" s="4" t="str">
        <f t="array" ref="A3648">IF(SUM(--ISNUMBER(SEARCH({", AB ",", BC ",", MB ",", NB ",", NL ",", NS ",", NT ",", NU ",", ON ",", PE ",", QC ",", SK ",", YT "},UPPER(C3648))))&gt;0,"Canada","USA")</f>
        <v>Canada</v>
      </c>
      <c r="B3648" s="3" t="s">
        <v>17355</v>
      </c>
      <c r="C3648" s="3" t="s">
        <v>17356</v>
      </c>
      <c r="D3648" s="3" t="s">
        <v>17357</v>
      </c>
      <c r="E3648" s="3" t="s">
        <v>17358</v>
      </c>
      <c r="F3648" s="3"/>
      <c r="G3648" s="3" t="s">
        <v>27</v>
      </c>
      <c r="H3648" s="3" t="s">
        <v>91</v>
      </c>
      <c r="I3648" s="3">
        <v>5</v>
      </c>
      <c r="J3648" s="3">
        <v>-81.7673194124415</v>
      </c>
      <c r="K3648" s="8" t="s">
        <v>17359</v>
      </c>
      <c r="L3648" s="3" t="s">
        <v>17360</v>
      </c>
      <c r="M3648" s="3">
        <v>0</v>
      </c>
      <c r="N3648" s="3">
        <v>0</v>
      </c>
      <c r="O3648" s="3">
        <v>0</v>
      </c>
      <c r="P3648" s="3">
        <v>0</v>
      </c>
      <c r="Q3648" s="3" t="s">
        <v>29</v>
      </c>
      <c r="R3648" s="3" t="s">
        <v>30</v>
      </c>
      <c r="S3648" s="3"/>
      <c r="T3648" s="3"/>
      <c r="U3648" s="7">
        <v>45861.5381365741</v>
      </c>
      <c r="V3648" s="7">
        <v>45884.5200347222</v>
      </c>
      <c r="W3648" s="3"/>
    </row>
    <row r="3649" ht="15.05" spans="1:23">
      <c r="A3649" s="4" t="str">
        <f t="array" ref="A3649">IF(SUM(--ISNUMBER(SEARCH({", AB ",", BC ",", MB ",", NB ",", NL ",", NS ",", NT ",", NU ",", ON ",", PE ",", QC ",", SK ",", YT "},UPPER(C3649))))&gt;0,"Canada","USA")</f>
        <v>Canada</v>
      </c>
      <c r="B3649" s="3" t="s">
        <v>17361</v>
      </c>
      <c r="C3649" s="3" t="s">
        <v>17362</v>
      </c>
      <c r="D3649" s="3" t="s">
        <v>17363</v>
      </c>
      <c r="E3649" s="3" t="s">
        <v>17364</v>
      </c>
      <c r="F3649" s="3"/>
      <c r="G3649" s="3" t="s">
        <v>27</v>
      </c>
      <c r="H3649" s="3" t="s">
        <v>91</v>
      </c>
      <c r="I3649" s="3">
        <v>5</v>
      </c>
      <c r="J3649" s="3">
        <v>-126.758611079935</v>
      </c>
      <c r="K3649" s="8" t="s">
        <v>17365</v>
      </c>
      <c r="L3649" s="3" t="s">
        <v>17366</v>
      </c>
      <c r="M3649" s="3">
        <v>0</v>
      </c>
      <c r="N3649" s="3">
        <v>0</v>
      </c>
      <c r="O3649" s="3">
        <v>0</v>
      </c>
      <c r="P3649" s="3">
        <v>0</v>
      </c>
      <c r="Q3649" s="3" t="s">
        <v>29</v>
      </c>
      <c r="R3649" s="3" t="s">
        <v>30</v>
      </c>
      <c r="S3649" s="3"/>
      <c r="T3649" s="3"/>
      <c r="U3649" s="7">
        <v>45693.5336574074</v>
      </c>
      <c r="V3649" s="7">
        <v>45741.4122337963</v>
      </c>
      <c r="W3649" s="3"/>
    </row>
    <row r="3650" ht="15.05" spans="1:23">
      <c r="A3650" s="4" t="str">
        <f t="array" ref="A3650">IF(SUM(--ISNUMBER(SEARCH({", AB ",", BC ",", MB ",", NB ",", NL ",", NS ",", NT ",", NU ",", ON ",", PE ",", QC ",", SK ",", YT "},UPPER(C3650))))&gt;0,"Canada","USA")</f>
        <v>Canada</v>
      </c>
      <c r="B3650" s="3" t="s">
        <v>17367</v>
      </c>
      <c r="C3650" s="3" t="s">
        <v>17368</v>
      </c>
      <c r="D3650" s="3" t="s">
        <v>17369</v>
      </c>
      <c r="E3650" s="3" t="s">
        <v>17370</v>
      </c>
      <c r="F3650" s="3"/>
      <c r="G3650" s="3" t="s">
        <v>27</v>
      </c>
      <c r="H3650" s="3" t="s">
        <v>27</v>
      </c>
      <c r="I3650" s="3">
        <v>5</v>
      </c>
      <c r="J3650" s="3">
        <v>-89.24589</v>
      </c>
      <c r="K3650" s="3">
        <v>48.38993</v>
      </c>
      <c r="L3650" s="3" t="s">
        <v>17371</v>
      </c>
      <c r="M3650" s="3"/>
      <c r="N3650" s="3"/>
      <c r="O3650" s="3"/>
      <c r="P3650" s="3"/>
      <c r="Q3650" s="3" t="s">
        <v>29</v>
      </c>
      <c r="R3650" s="3" t="s">
        <v>30</v>
      </c>
      <c r="S3650" s="3"/>
      <c r="T3650" s="3"/>
      <c r="U3650" s="7">
        <v>45574.611087963</v>
      </c>
      <c r="V3650" s="7">
        <v>45755.4598726852</v>
      </c>
      <c r="W3650" s="3"/>
    </row>
    <row r="3651" ht="15.05" spans="1:23">
      <c r="A3651" s="4" t="str">
        <f t="array" ref="A3651">IF(SUM(--ISNUMBER(SEARCH({", AB ",", BC ",", MB ",", NB ",", NL ",", NS ",", NT ",", NU ",", ON ",", PE ",", QC ",", SK ",", YT "},UPPER(C3651))))&gt;0,"Canada","USA")</f>
        <v>Canada</v>
      </c>
      <c r="B3651" s="3" t="s">
        <v>17372</v>
      </c>
      <c r="C3651" s="3" t="s">
        <v>17373</v>
      </c>
      <c r="D3651" s="3" t="s">
        <v>17374</v>
      </c>
      <c r="E3651" s="3" t="s">
        <v>17375</v>
      </c>
      <c r="F3651" s="3"/>
      <c r="G3651" s="3" t="s">
        <v>27</v>
      </c>
      <c r="H3651" s="3" t="s">
        <v>27</v>
      </c>
      <c r="I3651" s="3">
        <v>5</v>
      </c>
      <c r="J3651" s="3">
        <v>-78.28791</v>
      </c>
      <c r="K3651" s="3">
        <v>44.28123</v>
      </c>
      <c r="L3651" s="3" t="s">
        <v>17376</v>
      </c>
      <c r="M3651" s="3">
        <v>0</v>
      </c>
      <c r="N3651" s="3">
        <v>0</v>
      </c>
      <c r="O3651" s="3">
        <v>0</v>
      </c>
      <c r="P3651" s="3">
        <v>0</v>
      </c>
      <c r="Q3651" s="3" t="s">
        <v>29</v>
      </c>
      <c r="R3651" s="3" t="s">
        <v>30</v>
      </c>
      <c r="S3651" s="3"/>
      <c r="T3651" s="3"/>
      <c r="U3651" s="7">
        <v>45594.5709490741</v>
      </c>
      <c r="V3651" s="7">
        <v>45713.5506828704</v>
      </c>
      <c r="W3651" s="3"/>
    </row>
    <row r="3652" ht="15.05" spans="1:23">
      <c r="A3652" s="4" t="str">
        <f t="array" ref="A3652">IF(SUM(--ISNUMBER(SEARCH({", AB ",", BC ",", MB ",", NB ",", NL ",", NS ",", NT ",", NU ",", ON ",", PE ",", QC ",", SK ",", YT "},UPPER(C3652))))&gt;0,"Canada","USA")</f>
        <v>Canada</v>
      </c>
      <c r="B3652" s="3" t="s">
        <v>17377</v>
      </c>
      <c r="C3652" s="3" t="s">
        <v>17378</v>
      </c>
      <c r="D3652" s="3" t="s">
        <v>17379</v>
      </c>
      <c r="E3652" s="3" t="s">
        <v>17380</v>
      </c>
      <c r="F3652" s="3"/>
      <c r="G3652" s="3" t="s">
        <v>27</v>
      </c>
      <c r="H3652" s="3" t="s">
        <v>27</v>
      </c>
      <c r="I3652" s="3">
        <v>5</v>
      </c>
      <c r="J3652" s="3">
        <v>-125.89069</v>
      </c>
      <c r="K3652" s="3">
        <v>49.14148</v>
      </c>
      <c r="L3652" s="3"/>
      <c r="M3652" s="3"/>
      <c r="N3652" s="3"/>
      <c r="O3652" s="3"/>
      <c r="P3652" s="3"/>
      <c r="Q3652" s="3" t="s">
        <v>29</v>
      </c>
      <c r="R3652" s="3" t="s">
        <v>30</v>
      </c>
      <c r="S3652" s="3"/>
      <c r="T3652" s="3"/>
      <c r="U3652" s="7">
        <v>45518.0264814815</v>
      </c>
      <c r="V3652" s="7">
        <v>45574.6062152778</v>
      </c>
      <c r="W3652" s="3"/>
    </row>
    <row r="3653" ht="15.05" spans="1:23">
      <c r="A3653" s="4" t="str">
        <f t="array" ref="A3653">IF(SUM(--ISNUMBER(SEARCH({", AB ",", BC ",", MB ",", NB ",", NL ",", NS ",", NT ",", NU ",", ON ",", PE ",", QC ",", SK ",", YT "},UPPER(C3653))))&gt;0,"Canada","USA")</f>
        <v>Canada</v>
      </c>
      <c r="B3653" s="3" t="s">
        <v>17381</v>
      </c>
      <c r="C3653" s="3" t="s">
        <v>17382</v>
      </c>
      <c r="D3653" s="3" t="s">
        <v>17383</v>
      </c>
      <c r="E3653" s="3" t="s">
        <v>17384</v>
      </c>
      <c r="F3653" s="3" t="s">
        <v>17385</v>
      </c>
      <c r="G3653" s="3" t="s">
        <v>27</v>
      </c>
      <c r="H3653" s="3" t="s">
        <v>27</v>
      </c>
      <c r="I3653" s="3">
        <v>1</v>
      </c>
      <c r="J3653" s="3">
        <v>-122.973214160054</v>
      </c>
      <c r="K3653" s="8" t="s">
        <v>17386</v>
      </c>
      <c r="L3653" s="3" t="s">
        <v>17387</v>
      </c>
      <c r="M3653" s="3">
        <v>250</v>
      </c>
      <c r="N3653" s="3">
        <v>100</v>
      </c>
      <c r="O3653" s="3">
        <v>0</v>
      </c>
      <c r="P3653" s="3">
        <v>0</v>
      </c>
      <c r="Q3653" s="3" t="s">
        <v>29</v>
      </c>
      <c r="R3653" s="3" t="s">
        <v>30</v>
      </c>
      <c r="S3653" s="3"/>
      <c r="T3653" s="3"/>
      <c r="U3653" s="7">
        <v>45833.6218518519</v>
      </c>
      <c r="V3653" s="7">
        <v>45881.628125</v>
      </c>
      <c r="W3653" s="3"/>
    </row>
    <row r="3654" ht="15.05" spans="1:23">
      <c r="A3654" s="4" t="str">
        <f t="array" ref="A3654">IF(SUM(--ISNUMBER(SEARCH({", AB ",", BC ",", MB ",", NB ",", NL ",", NS ",", NT ",", NU ",", ON ",", PE ",", QC ",", SK ",", YT "},UPPER(C3654))))&gt;0,"Canada","USA")</f>
        <v>Canada</v>
      </c>
      <c r="B3654" s="3" t="s">
        <v>17388</v>
      </c>
      <c r="C3654" s="3" t="s">
        <v>17389</v>
      </c>
      <c r="D3654" s="3" t="s">
        <v>17390</v>
      </c>
      <c r="E3654" s="3" t="s">
        <v>17391</v>
      </c>
      <c r="F3654" s="3" t="s">
        <v>17392</v>
      </c>
      <c r="G3654" s="3" t="s">
        <v>27</v>
      </c>
      <c r="H3654" s="3" t="s">
        <v>27</v>
      </c>
      <c r="I3654" s="3">
        <v>6</v>
      </c>
      <c r="J3654" s="3">
        <v>-66.5007</v>
      </c>
      <c r="K3654" s="3">
        <v>45.84185</v>
      </c>
      <c r="L3654" s="3" t="s">
        <v>17393</v>
      </c>
      <c r="M3654" s="3"/>
      <c r="N3654" s="3"/>
      <c r="O3654" s="3"/>
      <c r="P3654" s="3"/>
      <c r="Q3654" s="3" t="s">
        <v>29</v>
      </c>
      <c r="R3654" s="3" t="s">
        <v>30</v>
      </c>
      <c r="S3654" s="3"/>
      <c r="T3654" s="3"/>
      <c r="U3654" s="7">
        <v>45527.0908912037</v>
      </c>
      <c r="V3654" s="7">
        <v>45768.6878819444</v>
      </c>
      <c r="W3654" s="3"/>
    </row>
    <row r="3655" ht="15.05" spans="1:23">
      <c r="A3655" s="4" t="str">
        <f t="array" ref="A3655">IF(SUM(--ISNUMBER(SEARCH({", AB ",", BC ",", MB ",", NB ",", NL ",", NS ",", NT ",", NU ",", ON ",", PE ",", QC ",", SK ",", YT "},UPPER(C3655))))&gt;0,"Canada","USA")</f>
        <v>Canada</v>
      </c>
      <c r="B3655" s="3" t="s">
        <v>17394</v>
      </c>
      <c r="C3655" s="3" t="s">
        <v>17395</v>
      </c>
      <c r="D3655" s="3" t="s">
        <v>17396</v>
      </c>
      <c r="E3655" s="3" t="s">
        <v>17397</v>
      </c>
      <c r="F3655" s="3" t="s">
        <v>17398</v>
      </c>
      <c r="G3655" s="3" t="s">
        <v>27</v>
      </c>
      <c r="H3655" s="3" t="s">
        <v>27</v>
      </c>
      <c r="I3655" s="3">
        <v>5</v>
      </c>
      <c r="J3655" s="3">
        <v>-63.59461</v>
      </c>
      <c r="K3655" s="3">
        <v>44.7141</v>
      </c>
      <c r="L3655" s="3"/>
      <c r="M3655" s="3">
        <v>0</v>
      </c>
      <c r="N3655" s="3">
        <v>0</v>
      </c>
      <c r="O3655" s="3">
        <v>0</v>
      </c>
      <c r="P3655" s="3">
        <v>0</v>
      </c>
      <c r="Q3655" s="3" t="s">
        <v>29</v>
      </c>
      <c r="R3655" s="3" t="s">
        <v>30</v>
      </c>
      <c r="S3655" s="3"/>
      <c r="T3655" s="3"/>
      <c r="U3655" s="7">
        <v>45784.4244328704</v>
      </c>
      <c r="V3655" s="7">
        <v>45784.6614351852</v>
      </c>
      <c r="W3655" s="3"/>
    </row>
    <row r="3656" ht="15.05" spans="1:23">
      <c r="A3656" s="4" t="str">
        <f t="array" ref="A3656">IF(SUM(--ISNUMBER(SEARCH({", AB ",", BC ",", MB ",", NB ",", NL ",", NS ",", NT ",", NU ",", ON ",", PE ",", QC ",", SK ",", YT "},UPPER(C3656))))&gt;0,"Canada","USA")</f>
        <v>Canada</v>
      </c>
      <c r="B3656" s="3" t="s">
        <v>17399</v>
      </c>
      <c r="C3656" s="3" t="s">
        <v>17400</v>
      </c>
      <c r="D3656" s="3" t="s">
        <v>17401</v>
      </c>
      <c r="E3656" s="3" t="s">
        <v>17402</v>
      </c>
      <c r="F3656" s="3"/>
      <c r="G3656" s="3" t="s">
        <v>27</v>
      </c>
      <c r="H3656" s="3" t="s">
        <v>27</v>
      </c>
      <c r="I3656" s="3">
        <v>5</v>
      </c>
      <c r="J3656" s="3">
        <v>-106.383751497775</v>
      </c>
      <c r="K3656" s="8" t="s">
        <v>17403</v>
      </c>
      <c r="L3656" s="3" t="s">
        <v>17404</v>
      </c>
      <c r="M3656" s="3">
        <v>110</v>
      </c>
      <c r="N3656" s="3">
        <v>0</v>
      </c>
      <c r="O3656" s="3">
        <v>0</v>
      </c>
      <c r="P3656" s="3">
        <v>0</v>
      </c>
      <c r="Q3656" s="3" t="s">
        <v>29</v>
      </c>
      <c r="R3656" s="3" t="s">
        <v>78</v>
      </c>
      <c r="S3656" s="3"/>
      <c r="T3656" s="3"/>
      <c r="U3656" s="7">
        <v>45734.611099537</v>
      </c>
      <c r="V3656" s="7">
        <v>45757.5504050926</v>
      </c>
      <c r="W3656" s="3"/>
    </row>
    <row r="3657" ht="15.05" spans="1:23">
      <c r="A3657" s="4" t="str">
        <f t="array" ref="A3657">IF(SUM(--ISNUMBER(SEARCH({", AB ",", BC ",", MB ",", NB ",", NL ",", NS ",", NT ",", NU ",", ON ",", PE ",", QC ",", SK ",", YT "},UPPER(C3657))))&gt;0,"Canada","USA")</f>
        <v>Canada</v>
      </c>
      <c r="B3657" s="3" t="s">
        <v>17405</v>
      </c>
      <c r="C3657" s="3" t="s">
        <v>17406</v>
      </c>
      <c r="D3657" s="3" t="s">
        <v>17407</v>
      </c>
      <c r="E3657" s="3" t="s">
        <v>17408</v>
      </c>
      <c r="F3657" s="3"/>
      <c r="G3657" s="3" t="s">
        <v>27</v>
      </c>
      <c r="H3657" s="3" t="s">
        <v>27</v>
      </c>
      <c r="I3657" s="3">
        <v>5</v>
      </c>
      <c r="J3657" s="3">
        <v>-120.22252</v>
      </c>
      <c r="K3657" s="3">
        <v>55.75913</v>
      </c>
      <c r="L3657" s="3" t="s">
        <v>17409</v>
      </c>
      <c r="M3657" s="3"/>
      <c r="N3657" s="3"/>
      <c r="O3657" s="3"/>
      <c r="P3657" s="3"/>
      <c r="Q3657" s="3" t="s">
        <v>29</v>
      </c>
      <c r="R3657" s="3" t="s">
        <v>30</v>
      </c>
      <c r="S3657" s="3"/>
      <c r="T3657" s="3"/>
      <c r="U3657" s="7">
        <v>45517.9088541667</v>
      </c>
      <c r="V3657" s="7">
        <v>45714.4535532407</v>
      </c>
      <c r="W3657" s="3"/>
    </row>
    <row r="3658" ht="15.05" spans="1:23">
      <c r="A3658" s="4" t="str">
        <f t="array" ref="A3658">IF(SUM(--ISNUMBER(SEARCH({", AB ",", BC ",", MB ",", NB ",", NL ",", NS ",", NT ",", NU ",", ON ",", PE ",", QC ",", SK ",", YT "},UPPER(C3658))))&gt;0,"Canada","USA")</f>
        <v>Canada</v>
      </c>
      <c r="B3658" s="3" t="s">
        <v>17410</v>
      </c>
      <c r="C3658" s="3" t="s">
        <v>17411</v>
      </c>
      <c r="D3658" s="3" t="s">
        <v>17412</v>
      </c>
      <c r="E3658" s="3" t="s">
        <v>17413</v>
      </c>
      <c r="F3658" s="3"/>
      <c r="G3658" s="3" t="s">
        <v>27</v>
      </c>
      <c r="H3658" s="3" t="s">
        <v>91</v>
      </c>
      <c r="I3658" s="3">
        <v>5</v>
      </c>
      <c r="J3658" s="3">
        <v>-115.320668499999</v>
      </c>
      <c r="K3658" s="3">
        <v>51.0770682</v>
      </c>
      <c r="L3658" s="3"/>
      <c r="M3658" s="3"/>
      <c r="N3658" s="3"/>
      <c r="O3658" s="3"/>
      <c r="P3658" s="3"/>
      <c r="Q3658" s="3" t="s">
        <v>29</v>
      </c>
      <c r="R3658" s="3" t="s">
        <v>30</v>
      </c>
      <c r="S3658" s="3"/>
      <c r="T3658" s="3"/>
      <c r="U3658" s="7">
        <v>45518.0129398148</v>
      </c>
      <c r="V3658" s="7">
        <v>45923.4266666667</v>
      </c>
      <c r="W3658" s="3"/>
    </row>
    <row r="3659" ht="15.05" spans="1:23">
      <c r="A3659" s="4" t="str">
        <f t="array" ref="A3659">IF(SUM(--ISNUMBER(SEARCH({", AB ",", BC ",", MB ",", NB ",", NL ",", NS ",", NT ",", NU ",", ON ",", PE ",", QC ",", SK ",", YT "},UPPER(C3659))))&gt;0,"Canada","USA")</f>
        <v>Canada</v>
      </c>
      <c r="B3659" s="3" t="s">
        <v>17414</v>
      </c>
      <c r="C3659" s="3" t="s">
        <v>17415</v>
      </c>
      <c r="D3659" s="3" t="s">
        <v>17416</v>
      </c>
      <c r="E3659" s="3" t="s">
        <v>17417</v>
      </c>
      <c r="F3659" s="3"/>
      <c r="G3659" s="3" t="s">
        <v>27</v>
      </c>
      <c r="H3659" s="3" t="s">
        <v>91</v>
      </c>
      <c r="I3659" s="3">
        <v>5</v>
      </c>
      <c r="J3659" s="3">
        <v>-80.89801</v>
      </c>
      <c r="K3659" s="3">
        <v>44.45615</v>
      </c>
      <c r="L3659" s="3" t="s">
        <v>17418</v>
      </c>
      <c r="M3659" s="3"/>
      <c r="N3659" s="3"/>
      <c r="O3659" s="3"/>
      <c r="P3659" s="3"/>
      <c r="Q3659" s="3" t="s">
        <v>29</v>
      </c>
      <c r="R3659" s="3" t="s">
        <v>30</v>
      </c>
      <c r="S3659" s="3"/>
      <c r="T3659" s="3"/>
      <c r="U3659" s="7">
        <v>45518.0212847222</v>
      </c>
      <c r="V3659" s="7">
        <v>45713.5500462963</v>
      </c>
      <c r="W3659" s="3"/>
    </row>
    <row r="3660" ht="15.05" spans="1:23">
      <c r="A3660" s="4" t="str">
        <f t="array" ref="A3660">IF(SUM(--ISNUMBER(SEARCH({", AB ",", BC ",", MB ",", NB ",", NL ",", NS ",", NT ",", NU ",", ON ",", PE ",", QC ",", SK ",", YT "},UPPER(C3660))))&gt;0,"Canada","USA")</f>
        <v>Canada</v>
      </c>
      <c r="B3660" s="3" t="s">
        <v>17419</v>
      </c>
      <c r="C3660" s="3" t="s">
        <v>17420</v>
      </c>
      <c r="D3660" s="3" t="s">
        <v>17421</v>
      </c>
      <c r="E3660" s="3" t="s">
        <v>17422</v>
      </c>
      <c r="F3660" s="3"/>
      <c r="G3660" s="3" t="s">
        <v>27</v>
      </c>
      <c r="H3660" s="3" t="s">
        <v>27</v>
      </c>
      <c r="I3660" s="3">
        <v>5</v>
      </c>
      <c r="J3660" s="3">
        <v>-77.07268</v>
      </c>
      <c r="K3660" s="3">
        <v>44.23395</v>
      </c>
      <c r="L3660" s="3" t="s">
        <v>17423</v>
      </c>
      <c r="M3660" s="3"/>
      <c r="N3660" s="3"/>
      <c r="O3660" s="3"/>
      <c r="P3660" s="3"/>
      <c r="Q3660" s="3" t="s">
        <v>29</v>
      </c>
      <c r="R3660" s="3" t="s">
        <v>30</v>
      </c>
      <c r="S3660" s="3"/>
      <c r="T3660" s="3"/>
      <c r="U3660" s="7">
        <v>45518.0074074074</v>
      </c>
      <c r="V3660" s="7">
        <v>45709.6502199074</v>
      </c>
      <c r="W3660" s="3"/>
    </row>
    <row r="3661" ht="15.05" spans="1:23">
      <c r="A3661" s="4" t="str">
        <f t="array" ref="A3661">IF(SUM(--ISNUMBER(SEARCH({", AB ",", BC ",", MB ",", NB ",", NL ",", NS ",", NT ",", NU ",", ON ",", PE ",", QC ",", SK ",", YT "},UPPER(C3661))))&gt;0,"Canada","USA")</f>
        <v>Canada</v>
      </c>
      <c r="B3661" s="3" t="s">
        <v>17424</v>
      </c>
      <c r="C3661" s="3" t="s">
        <v>17425</v>
      </c>
      <c r="D3661" s="3" t="s">
        <v>17426</v>
      </c>
      <c r="E3661" s="3" t="s">
        <v>17427</v>
      </c>
      <c r="F3661" s="3"/>
      <c r="G3661" s="3" t="s">
        <v>27</v>
      </c>
      <c r="H3661" s="3" t="s">
        <v>91</v>
      </c>
      <c r="I3661" s="3">
        <v>5</v>
      </c>
      <c r="J3661" s="3">
        <v>-104.61068</v>
      </c>
      <c r="K3661" s="3">
        <v>50.45973</v>
      </c>
      <c r="L3661" s="3" t="s">
        <v>17428</v>
      </c>
      <c r="M3661" s="3"/>
      <c r="N3661" s="3"/>
      <c r="O3661" s="3"/>
      <c r="P3661" s="3"/>
      <c r="Q3661" s="3" t="s">
        <v>29</v>
      </c>
      <c r="R3661" s="3" t="s">
        <v>30</v>
      </c>
      <c r="S3661" s="3"/>
      <c r="T3661" s="3"/>
      <c r="U3661" s="7">
        <v>45518.0011805556</v>
      </c>
      <c r="V3661" s="7">
        <v>45709.6500347222</v>
      </c>
      <c r="W3661" s="3"/>
    </row>
    <row r="3662" ht="15.05" spans="1:23">
      <c r="A3662" s="4" t="str">
        <f t="array" ref="A3662">IF(SUM(--ISNUMBER(SEARCH({", AB ",", BC ",", MB ",", NB ",", NL ",", NS ",", NT ",", NU ",", ON ",", PE ",", QC ",", SK ",", YT "},UPPER(C3662))))&gt;0,"Canada","USA")</f>
        <v>Canada</v>
      </c>
      <c r="B3662" s="3" t="s">
        <v>17429</v>
      </c>
      <c r="C3662" s="3" t="s">
        <v>17430</v>
      </c>
      <c r="D3662" s="3" t="s">
        <v>17431</v>
      </c>
      <c r="E3662" s="3" t="s">
        <v>17432</v>
      </c>
      <c r="F3662" s="3"/>
      <c r="G3662" s="3" t="s">
        <v>27</v>
      </c>
      <c r="H3662" s="3" t="s">
        <v>27</v>
      </c>
      <c r="I3662" s="3">
        <v>5</v>
      </c>
      <c r="J3662" s="3">
        <v>-121.9538618</v>
      </c>
      <c r="K3662" s="8" t="s">
        <v>17433</v>
      </c>
      <c r="L3662" s="3"/>
      <c r="M3662" s="3">
        <v>0</v>
      </c>
      <c r="N3662" s="3">
        <v>0</v>
      </c>
      <c r="O3662" s="3">
        <v>0</v>
      </c>
      <c r="P3662" s="3">
        <v>0</v>
      </c>
      <c r="Q3662" s="3" t="s">
        <v>29</v>
      </c>
      <c r="R3662" s="3" t="s">
        <v>30</v>
      </c>
      <c r="S3662" s="3"/>
      <c r="T3662" s="3"/>
      <c r="U3662" s="7">
        <v>45806.6317939815</v>
      </c>
      <c r="V3662" s="7">
        <v>45806.6317939815</v>
      </c>
      <c r="W3662" s="3"/>
    </row>
    <row r="3663" ht="15.05" spans="1:23">
      <c r="A3663" s="4" t="str">
        <f t="array" ref="A3663">IF(SUM(--ISNUMBER(SEARCH({", AB ",", BC ",", MB ",", NB ",", NL ",", NS ",", NT ",", NU ",", ON ",", PE ",", QC ",", SK ",", YT "},UPPER(C3663))))&gt;0,"Canada","USA")</f>
        <v>Canada</v>
      </c>
      <c r="B3663" s="3" t="s">
        <v>17434</v>
      </c>
      <c r="C3663" s="3" t="s">
        <v>17435</v>
      </c>
      <c r="D3663" s="3" t="s">
        <v>17436</v>
      </c>
      <c r="E3663" s="3" t="s">
        <v>17437</v>
      </c>
      <c r="F3663" s="3" t="s">
        <v>17438</v>
      </c>
      <c r="G3663" s="3" t="s">
        <v>27</v>
      </c>
      <c r="H3663" s="3" t="s">
        <v>27</v>
      </c>
      <c r="I3663" s="3">
        <v>6</v>
      </c>
      <c r="J3663" s="3">
        <v>-115.76632</v>
      </c>
      <c r="K3663" s="3">
        <v>54.12619</v>
      </c>
      <c r="L3663" s="3" t="s">
        <v>17439</v>
      </c>
      <c r="M3663" s="3">
        <v>0</v>
      </c>
      <c r="N3663" s="3">
        <v>0</v>
      </c>
      <c r="O3663" s="3">
        <v>0</v>
      </c>
      <c r="P3663" s="3">
        <v>0</v>
      </c>
      <c r="Q3663" s="3" t="s">
        <v>29</v>
      </c>
      <c r="R3663" s="3" t="s">
        <v>30</v>
      </c>
      <c r="S3663" s="3"/>
      <c r="T3663" s="3"/>
      <c r="U3663" s="7">
        <v>45623.5146180556</v>
      </c>
      <c r="V3663" s="7">
        <v>45741.9751967593</v>
      </c>
      <c r="W3663" s="3"/>
    </row>
    <row r="3664" ht="15.05" spans="1:23">
      <c r="A3664" s="4" t="str">
        <f t="array" ref="A3664">IF(SUM(--ISNUMBER(SEARCH({", AB ",", BC ",", MB ",", NB ",", NL ",", NS ",", NT ",", NU ",", ON ",", PE ",", QC ",", SK ",", YT "},UPPER(C3664))))&gt;0,"Canada","USA")</f>
        <v>Canada</v>
      </c>
      <c r="B3664" s="3" t="s">
        <v>17440</v>
      </c>
      <c r="C3664" s="3" t="s">
        <v>17441</v>
      </c>
      <c r="D3664" s="3" t="s">
        <v>17442</v>
      </c>
      <c r="E3664" s="3" t="s">
        <v>17443</v>
      </c>
      <c r="F3664" s="3"/>
      <c r="G3664" s="3" t="s">
        <v>27</v>
      </c>
      <c r="H3664" s="3" t="s">
        <v>27</v>
      </c>
      <c r="I3664" s="3">
        <v>5</v>
      </c>
      <c r="J3664" s="3">
        <v>-135.06953</v>
      </c>
      <c r="K3664" s="3">
        <v>60.74233</v>
      </c>
      <c r="L3664" s="3" t="s">
        <v>17444</v>
      </c>
      <c r="M3664" s="3"/>
      <c r="N3664" s="3"/>
      <c r="O3664" s="3"/>
      <c r="P3664" s="3"/>
      <c r="Q3664" s="3" t="s">
        <v>29</v>
      </c>
      <c r="R3664" s="3" t="s">
        <v>30</v>
      </c>
      <c r="S3664" s="3"/>
      <c r="T3664" s="3"/>
      <c r="U3664" s="7">
        <v>45517.9795717593</v>
      </c>
      <c r="V3664" s="7">
        <v>45714.4470717593</v>
      </c>
      <c r="W3664" s="3"/>
    </row>
    <row r="3665" ht="15.05" spans="1:23">
      <c r="A3665" s="4" t="str">
        <f t="array" ref="A3665">IF(SUM(--ISNUMBER(SEARCH({", AB ",", BC ",", MB ",", NB ",", NL ",", NS ",", NT ",", NU ",", ON ",", PE ",", QC ",", SK ",", YT "},UPPER(C3665))))&gt;0,"Canada","USA")</f>
        <v>Canada</v>
      </c>
      <c r="B3665" s="3" t="s">
        <v>17445</v>
      </c>
      <c r="C3665" s="3" t="s">
        <v>17446</v>
      </c>
      <c r="D3665" s="3" t="s">
        <v>17447</v>
      </c>
      <c r="E3665" s="3" t="s">
        <v>17448</v>
      </c>
      <c r="F3665" s="3"/>
      <c r="G3665" s="3" t="s">
        <v>27</v>
      </c>
      <c r="H3665" s="3" t="s">
        <v>27</v>
      </c>
      <c r="I3665" s="3">
        <v>5</v>
      </c>
      <c r="J3665" s="3">
        <v>-124.75484</v>
      </c>
      <c r="K3665" s="3">
        <v>49.26686</v>
      </c>
      <c r="L3665" s="3" t="s">
        <v>17449</v>
      </c>
      <c r="M3665" s="3"/>
      <c r="N3665" s="3"/>
      <c r="O3665" s="3"/>
      <c r="P3665" s="3"/>
      <c r="Q3665" s="3" t="s">
        <v>29</v>
      </c>
      <c r="R3665" s="3" t="s">
        <v>30</v>
      </c>
      <c r="S3665" s="3"/>
      <c r="T3665" s="3"/>
      <c r="U3665" s="7">
        <v>45517.9739699074</v>
      </c>
      <c r="V3665" s="7">
        <v>45709.6497685185</v>
      </c>
      <c r="W3665" s="3"/>
    </row>
    <row r="3666" ht="15.05" spans="1:23">
      <c r="A3666" s="4" t="str">
        <f t="array" ref="A3666">IF(SUM(--ISNUMBER(SEARCH({", AB ",", BC ",", MB ",", NB ",", NL ",", NS ",", NT ",", NU ",", ON ",", PE ",", QC ",", SK ",", YT "},UPPER(C3666))))&gt;0,"Canada","USA")</f>
        <v>Canada</v>
      </c>
      <c r="B3666" s="3" t="s">
        <v>17450</v>
      </c>
      <c r="C3666" s="3" t="s">
        <v>17451</v>
      </c>
      <c r="D3666" s="3" t="s">
        <v>17452</v>
      </c>
      <c r="E3666" s="3" t="s">
        <v>17453</v>
      </c>
      <c r="F3666" s="3" t="s">
        <v>17454</v>
      </c>
      <c r="G3666" s="3" t="s">
        <v>27</v>
      </c>
      <c r="H3666" s="3" t="s">
        <v>91</v>
      </c>
      <c r="I3666" s="3">
        <v>5</v>
      </c>
      <c r="J3666" s="3">
        <v>-112.79103</v>
      </c>
      <c r="K3666" s="3">
        <v>49.73179</v>
      </c>
      <c r="L3666" s="3"/>
      <c r="M3666" s="3">
        <v>105</v>
      </c>
      <c r="N3666" s="3">
        <v>105</v>
      </c>
      <c r="O3666" s="3">
        <v>0</v>
      </c>
      <c r="P3666" s="3">
        <v>0</v>
      </c>
      <c r="Q3666" s="3" t="s">
        <v>29</v>
      </c>
      <c r="R3666" s="3" t="s">
        <v>30</v>
      </c>
      <c r="S3666" s="3"/>
      <c r="T3666" s="3"/>
      <c r="U3666" s="7">
        <v>45722.3757407407</v>
      </c>
      <c r="V3666" s="7">
        <v>45852.6884375</v>
      </c>
      <c r="W3666" s="3"/>
    </row>
    <row r="3667" ht="15.05" spans="1:23">
      <c r="A3667" s="4" t="str">
        <f t="array" ref="A3667">IF(SUM(--ISNUMBER(SEARCH({", AB ",", BC ",", MB ",", NB ",", NL ",", NS ",", NT ",", NU ",", ON ",", PE ",", QC ",", SK ",", YT "},UPPER(C3667))))&gt;0,"Canada","USA")</f>
        <v>Canada</v>
      </c>
      <c r="B3667" s="3" t="s">
        <v>17455</v>
      </c>
      <c r="C3667" s="3" t="s">
        <v>17456</v>
      </c>
      <c r="D3667" s="3" t="s">
        <v>17457</v>
      </c>
      <c r="E3667" s="3" t="s">
        <v>17458</v>
      </c>
      <c r="F3667" s="3" t="s">
        <v>17459</v>
      </c>
      <c r="G3667" s="3" t="s">
        <v>91</v>
      </c>
      <c r="H3667" s="3" t="s">
        <v>91</v>
      </c>
      <c r="I3667" s="3">
        <v>5</v>
      </c>
      <c r="J3667" s="3">
        <v>-75.48374</v>
      </c>
      <c r="K3667" s="3">
        <v>45.49159</v>
      </c>
      <c r="L3667" s="3"/>
      <c r="M3667" s="3"/>
      <c r="N3667" s="3"/>
      <c r="O3667" s="3"/>
      <c r="P3667" s="3"/>
      <c r="Q3667" s="3" t="s">
        <v>29</v>
      </c>
      <c r="R3667" s="3" t="s">
        <v>30</v>
      </c>
      <c r="S3667" s="3"/>
      <c r="T3667" s="3"/>
      <c r="U3667" s="7">
        <v>45518.0484722222</v>
      </c>
      <c r="V3667" s="7">
        <v>45702.5155671296</v>
      </c>
      <c r="W3667" s="3"/>
    </row>
    <row r="3668" ht="15.05" spans="1:23">
      <c r="A3668" s="4" t="str">
        <f t="array" ref="A3668">IF(SUM(--ISNUMBER(SEARCH({", AB ",", BC ",", MB ",", NB ",", NL ",", NS ",", NT ",", NU ",", ON ",", PE ",", QC ",", SK ",", YT "},UPPER(C3668))))&gt;0,"Canada","USA")</f>
        <v>Canada</v>
      </c>
      <c r="B3668" s="3" t="s">
        <v>17460</v>
      </c>
      <c r="C3668" s="3" t="s">
        <v>17461</v>
      </c>
      <c r="D3668" s="3" t="s">
        <v>17462</v>
      </c>
      <c r="E3668" s="3" t="s">
        <v>17463</v>
      </c>
      <c r="F3668" s="3"/>
      <c r="G3668" s="3" t="s">
        <v>27</v>
      </c>
      <c r="H3668" s="3" t="s">
        <v>27</v>
      </c>
      <c r="I3668" s="3">
        <v>5</v>
      </c>
      <c r="J3668" s="3">
        <v>-110.70532</v>
      </c>
      <c r="K3668" s="3">
        <v>50.02325</v>
      </c>
      <c r="L3668" s="3" t="s">
        <v>17464</v>
      </c>
      <c r="M3668" s="3"/>
      <c r="N3668" s="3"/>
      <c r="O3668" s="3"/>
      <c r="P3668" s="3"/>
      <c r="Q3668" s="3" t="s">
        <v>29</v>
      </c>
      <c r="R3668" s="3" t="s">
        <v>30</v>
      </c>
      <c r="S3668" s="3"/>
      <c r="T3668" s="3"/>
      <c r="U3668" s="7">
        <v>45517.9044791667</v>
      </c>
      <c r="V3668" s="7">
        <v>45709.7065046296</v>
      </c>
      <c r="W3668" s="3"/>
    </row>
    <row r="3669" ht="15.05" spans="1:23">
      <c r="A3669" s="4" t="str">
        <f t="array" ref="A3669">IF(SUM(--ISNUMBER(SEARCH({", AB ",", BC ",", MB ",", NB ",", NL ",", NS ",", NT ",", NU ",", ON ",", PE ",", QC ",", SK ",", YT "},UPPER(C3669))))&gt;0,"Canada","USA")</f>
        <v>Canada</v>
      </c>
      <c r="B3669" s="3" t="s">
        <v>17465</v>
      </c>
      <c r="C3669" s="3" t="s">
        <v>17466</v>
      </c>
      <c r="D3669" s="3" t="s">
        <v>17467</v>
      </c>
      <c r="E3669" s="3" t="s">
        <v>17468</v>
      </c>
      <c r="F3669" s="3"/>
      <c r="G3669" s="3" t="s">
        <v>27</v>
      </c>
      <c r="H3669" s="3" t="s">
        <v>27</v>
      </c>
      <c r="I3669" s="3">
        <v>4</v>
      </c>
      <c r="J3669" s="3">
        <v>-122.974605099999</v>
      </c>
      <c r="K3669" s="3">
        <v>49.2183316</v>
      </c>
      <c r="L3669" s="3" t="s">
        <v>17469</v>
      </c>
      <c r="M3669" s="3">
        <v>0</v>
      </c>
      <c r="N3669" s="3">
        <v>0</v>
      </c>
      <c r="O3669" s="3">
        <v>0</v>
      </c>
      <c r="P3669" s="3">
        <v>0</v>
      </c>
      <c r="Q3669" s="3" t="s">
        <v>29</v>
      </c>
      <c r="R3669" s="3" t="s">
        <v>30</v>
      </c>
      <c r="S3669" s="3"/>
      <c r="T3669" s="3"/>
      <c r="U3669" s="7">
        <v>45895.7131597222</v>
      </c>
      <c r="V3669" s="7">
        <v>45908.6193518518</v>
      </c>
      <c r="W3669" s="3"/>
    </row>
    <row r="3670" ht="15.05" spans="1:23">
      <c r="A3670" s="4" t="str">
        <f t="array" ref="A3670">IF(SUM(--ISNUMBER(SEARCH({", AB ",", BC ",", MB ",", NB ",", NL ",", NS ",", NT ",", NU ",", ON ",", PE ",", QC ",", SK ",", YT "},UPPER(C3670))))&gt;0,"Canada","USA")</f>
        <v>Canada</v>
      </c>
      <c r="B3670" s="3" t="s">
        <v>17470</v>
      </c>
      <c r="C3670" s="3" t="s">
        <v>17471</v>
      </c>
      <c r="D3670" s="3" t="s">
        <v>17472</v>
      </c>
      <c r="E3670" s="3" t="s">
        <v>17473</v>
      </c>
      <c r="F3670" s="3"/>
      <c r="G3670" s="3" t="s">
        <v>27</v>
      </c>
      <c r="H3670" s="3" t="s">
        <v>27</v>
      </c>
      <c r="I3670" s="3">
        <v>5</v>
      </c>
      <c r="J3670" s="3">
        <v>-97.19547</v>
      </c>
      <c r="K3670" s="3">
        <v>49.93001</v>
      </c>
      <c r="L3670" s="3" t="s">
        <v>17474</v>
      </c>
      <c r="M3670" s="3">
        <v>0</v>
      </c>
      <c r="N3670" s="3">
        <v>0</v>
      </c>
      <c r="O3670" s="3">
        <v>0</v>
      </c>
      <c r="P3670" s="3">
        <v>0</v>
      </c>
      <c r="Q3670" s="3" t="s">
        <v>29</v>
      </c>
      <c r="R3670" s="3" t="s">
        <v>30</v>
      </c>
      <c r="S3670" s="3"/>
      <c r="T3670" s="3"/>
      <c r="U3670" s="7">
        <v>45684.615625</v>
      </c>
      <c r="V3670" s="7">
        <v>45715.6874884259</v>
      </c>
      <c r="W3670" s="3"/>
    </row>
    <row r="3671" ht="15.05" spans="1:23">
      <c r="A3671" s="4" t="str">
        <f t="array" ref="A3671">IF(SUM(--ISNUMBER(SEARCH({", AB ",", BC ",", MB ",", NB ",", NL ",", NS ",", NT ",", NU ",", ON ",", PE ",", QC ",", SK ",", YT "},UPPER(C3671))))&gt;0,"Canada","USA")</f>
        <v>Canada</v>
      </c>
      <c r="B3671" s="3" t="s">
        <v>17475</v>
      </c>
      <c r="C3671" s="3" t="s">
        <v>17476</v>
      </c>
      <c r="D3671" s="3" t="s">
        <v>17477</v>
      </c>
      <c r="E3671" s="3" t="s">
        <v>17478</v>
      </c>
      <c r="F3671" s="3" t="s">
        <v>17479</v>
      </c>
      <c r="G3671" s="3" t="s">
        <v>27</v>
      </c>
      <c r="H3671" s="3" t="s">
        <v>27</v>
      </c>
      <c r="I3671" s="3">
        <v>5</v>
      </c>
      <c r="J3671" s="3">
        <v>-114.46578</v>
      </c>
      <c r="K3671" s="3">
        <v>51.18396</v>
      </c>
      <c r="L3671" s="3" t="s">
        <v>17480</v>
      </c>
      <c r="M3671" s="3"/>
      <c r="N3671" s="3"/>
      <c r="O3671" s="3"/>
      <c r="P3671" s="3"/>
      <c r="Q3671" s="3" t="s">
        <v>29</v>
      </c>
      <c r="R3671" s="3" t="s">
        <v>30</v>
      </c>
      <c r="S3671" s="3"/>
      <c r="T3671" s="3"/>
      <c r="U3671" s="7">
        <v>45574.4804976852</v>
      </c>
      <c r="V3671" s="7">
        <v>45714.4459375</v>
      </c>
      <c r="W3671" s="3"/>
    </row>
    <row r="3672" ht="15.05" spans="1:23">
      <c r="A3672" s="4" t="str">
        <f t="array" ref="A3672">IF(SUM(--ISNUMBER(SEARCH({", AB ",", BC ",", MB ",", NB ",", NL ",", NS ",", NT ",", NU ",", ON ",", PE ",", QC ",", SK ",", YT "},UPPER(C3672))))&gt;0,"Canada","USA")</f>
        <v>Canada</v>
      </c>
      <c r="B3672" s="3" t="s">
        <v>17481</v>
      </c>
      <c r="C3672" s="3" t="s">
        <v>17482</v>
      </c>
      <c r="D3672" s="3" t="s">
        <v>17483</v>
      </c>
      <c r="E3672" s="3" t="s">
        <v>17484</v>
      </c>
      <c r="F3672" s="3"/>
      <c r="G3672" s="3" t="s">
        <v>27</v>
      </c>
      <c r="H3672" s="3" t="s">
        <v>91</v>
      </c>
      <c r="I3672" s="3">
        <v>5</v>
      </c>
      <c r="J3672" s="3">
        <v>-81.1885329999999</v>
      </c>
      <c r="K3672" s="3">
        <v>42.9318567</v>
      </c>
      <c r="L3672" s="3" t="s">
        <v>17485</v>
      </c>
      <c r="M3672" s="3">
        <v>0</v>
      </c>
      <c r="N3672" s="3">
        <v>0</v>
      </c>
      <c r="O3672" s="3">
        <v>0</v>
      </c>
      <c r="P3672" s="3">
        <v>0</v>
      </c>
      <c r="Q3672" s="3" t="s">
        <v>29</v>
      </c>
      <c r="R3672" s="3" t="s">
        <v>30</v>
      </c>
      <c r="S3672" s="3"/>
      <c r="T3672" s="3"/>
      <c r="U3672" s="7">
        <v>45664.5150115741</v>
      </c>
      <c r="V3672" s="7">
        <v>45730.371412037</v>
      </c>
      <c r="W3672" s="3"/>
    </row>
    <row r="3673" ht="15.05" spans="1:23">
      <c r="A3673" s="4" t="str">
        <f t="array" ref="A3673">IF(SUM(--ISNUMBER(SEARCH({", AB ",", BC ",", MB ",", NB ",", NL ",", NS ",", NT ",", NU ",", ON ",", PE ",", QC ",", SK ",", YT "},UPPER(C3673))))&gt;0,"Canada","USA")</f>
        <v>Canada</v>
      </c>
      <c r="B3673" s="3" t="s">
        <v>17486</v>
      </c>
      <c r="C3673" s="3" t="s">
        <v>17487</v>
      </c>
      <c r="D3673" s="3" t="s">
        <v>17488</v>
      </c>
      <c r="E3673" s="3" t="s">
        <v>17489</v>
      </c>
      <c r="F3673" s="3" t="s">
        <v>17490</v>
      </c>
      <c r="G3673" s="3" t="s">
        <v>27</v>
      </c>
      <c r="H3673" s="3" t="s">
        <v>27</v>
      </c>
      <c r="I3673" s="3">
        <v>6</v>
      </c>
      <c r="J3673" s="3">
        <v>-80.91213</v>
      </c>
      <c r="K3673" s="3">
        <v>46.52958</v>
      </c>
      <c r="L3673" s="3"/>
      <c r="M3673" s="3">
        <v>0</v>
      </c>
      <c r="N3673" s="3">
        <v>0</v>
      </c>
      <c r="O3673" s="3">
        <v>0</v>
      </c>
      <c r="P3673" s="3">
        <v>0</v>
      </c>
      <c r="Q3673" s="3" t="s">
        <v>29</v>
      </c>
      <c r="R3673" s="3" t="s">
        <v>30</v>
      </c>
      <c r="S3673" s="3"/>
      <c r="T3673" s="3"/>
      <c r="U3673" s="7">
        <v>45819.4243981481</v>
      </c>
      <c r="V3673" s="7">
        <v>45819.6576157407</v>
      </c>
      <c r="W3673" s="3"/>
    </row>
    <row r="3674" ht="15.05" spans="1:23">
      <c r="A3674" s="4" t="str">
        <f t="array" ref="A3674">IF(SUM(--ISNUMBER(SEARCH({", AB ",", BC ",", MB ",", NB ",", NL ",", NS ",", NT ",", NU ",", ON ",", PE ",", QC ",", SK ",", YT "},UPPER(C3674))))&gt;0,"Canada","USA")</f>
        <v>Canada</v>
      </c>
      <c r="B3674" s="3" t="s">
        <v>17491</v>
      </c>
      <c r="C3674" s="3" t="s">
        <v>17492</v>
      </c>
      <c r="D3674" s="3" t="s">
        <v>17493</v>
      </c>
      <c r="E3674" s="3" t="s">
        <v>17494</v>
      </c>
      <c r="F3674" s="3" t="s">
        <v>17490</v>
      </c>
      <c r="G3674" s="3" t="s">
        <v>27</v>
      </c>
      <c r="H3674" s="3" t="s">
        <v>27</v>
      </c>
      <c r="I3674" s="3">
        <v>6</v>
      </c>
      <c r="J3674" s="3">
        <v>-79.31275</v>
      </c>
      <c r="K3674" s="3">
        <v>43.7196</v>
      </c>
      <c r="L3674" s="3" t="s">
        <v>17495</v>
      </c>
      <c r="M3674" s="3"/>
      <c r="N3674" s="3"/>
      <c r="O3674" s="3"/>
      <c r="P3674" s="3"/>
      <c r="Q3674" s="3" t="s">
        <v>29</v>
      </c>
      <c r="R3674" s="3" t="s">
        <v>30</v>
      </c>
      <c r="S3674" s="3"/>
      <c r="T3674" s="3"/>
      <c r="U3674" s="7">
        <v>45517.9623726852</v>
      </c>
      <c r="V3674" s="7">
        <v>45819.6268402778</v>
      </c>
      <c r="W3674" s="3"/>
    </row>
    <row r="3675" ht="15.05" spans="1:23">
      <c r="A3675" s="4" t="str">
        <f t="array" ref="A3675">IF(SUM(--ISNUMBER(SEARCH({", AB ",", BC ",", MB ",", NB ",", NL ",", NS ",", NT ",", NU ",", ON ",", PE ",", QC ",", SK ",", YT "},UPPER(C3675))))&gt;0,"Canada","USA")</f>
        <v>Canada</v>
      </c>
      <c r="B3675" s="3" t="s">
        <v>17496</v>
      </c>
      <c r="C3675" s="3" t="s">
        <v>17497</v>
      </c>
      <c r="D3675" s="3" t="s">
        <v>17498</v>
      </c>
      <c r="E3675" s="3" t="s">
        <v>17499</v>
      </c>
      <c r="F3675" s="3" t="s">
        <v>17490</v>
      </c>
      <c r="G3675" s="3" t="s">
        <v>27</v>
      </c>
      <c r="H3675" s="3" t="s">
        <v>27</v>
      </c>
      <c r="I3675" s="3">
        <v>5</v>
      </c>
      <c r="J3675" s="3">
        <v>-64.81053</v>
      </c>
      <c r="K3675" s="3">
        <v>46.09095</v>
      </c>
      <c r="L3675" s="3" t="s">
        <v>17495</v>
      </c>
      <c r="M3675" s="3">
        <v>0</v>
      </c>
      <c r="N3675" s="3">
        <v>0</v>
      </c>
      <c r="O3675" s="3">
        <v>0</v>
      </c>
      <c r="P3675" s="3">
        <v>0</v>
      </c>
      <c r="Q3675" s="3" t="s">
        <v>29</v>
      </c>
      <c r="R3675" s="3" t="s">
        <v>30</v>
      </c>
      <c r="S3675" s="3"/>
      <c r="T3675" s="3"/>
      <c r="U3675" s="7">
        <v>45743.5088310185</v>
      </c>
      <c r="V3675" s="7">
        <v>45852.4085648148</v>
      </c>
      <c r="W3675" s="3"/>
    </row>
    <row r="3676" ht="15.05" spans="1:23">
      <c r="A3676" s="4" t="str">
        <f t="array" ref="A3676">IF(SUM(--ISNUMBER(SEARCH({", AB ",", BC ",", MB ",", NB ",", NL ",", NS ",", NT ",", NU ",", ON ",", PE ",", QC ",", SK ",", YT "},UPPER(C3676))))&gt;0,"Canada","USA")</f>
        <v>Canada</v>
      </c>
      <c r="B3676" s="3" t="s">
        <v>17500</v>
      </c>
      <c r="C3676" s="3" t="s">
        <v>17501</v>
      </c>
      <c r="D3676" s="3" t="s">
        <v>17502</v>
      </c>
      <c r="E3676" s="3" t="s">
        <v>17503</v>
      </c>
      <c r="F3676" s="3" t="s">
        <v>17504</v>
      </c>
      <c r="G3676" s="3" t="s">
        <v>91</v>
      </c>
      <c r="H3676" s="3" t="s">
        <v>27</v>
      </c>
      <c r="I3676" s="3">
        <v>2</v>
      </c>
      <c r="J3676" s="3">
        <v>-79.80529</v>
      </c>
      <c r="K3676" s="3">
        <v>43.70355</v>
      </c>
      <c r="L3676" s="3"/>
      <c r="M3676" s="3"/>
      <c r="N3676" s="3"/>
      <c r="O3676" s="3"/>
      <c r="P3676" s="3"/>
      <c r="Q3676" s="3" t="s">
        <v>29</v>
      </c>
      <c r="R3676" s="3" t="s">
        <v>30</v>
      </c>
      <c r="S3676" s="3"/>
      <c r="T3676" s="3"/>
      <c r="U3676" s="7">
        <v>45517.9006134259</v>
      </c>
      <c r="V3676" s="7">
        <v>45706.4347337963</v>
      </c>
      <c r="W3676" s="3"/>
    </row>
    <row r="3677" ht="15.05" spans="1:23">
      <c r="A3677" s="4" t="str">
        <f t="array" ref="A3677">IF(SUM(--ISNUMBER(SEARCH({", AB ",", BC ",", MB ",", NB ",", NL ",", NS ",", NT ",", NU ",", ON ",", PE ",", QC ",", SK ",", YT "},UPPER(C3677))))&gt;0,"Canada","USA")</f>
        <v>Canada</v>
      </c>
      <c r="B3677" s="3" t="s">
        <v>17505</v>
      </c>
      <c r="C3677" s="3" t="s">
        <v>17506</v>
      </c>
      <c r="D3677" s="3" t="s">
        <v>17507</v>
      </c>
      <c r="E3677" s="3" t="s">
        <v>17508</v>
      </c>
      <c r="F3677" s="3"/>
      <c r="G3677" s="3" t="s">
        <v>27</v>
      </c>
      <c r="H3677" s="3" t="s">
        <v>27</v>
      </c>
      <c r="I3677" s="3">
        <v>5</v>
      </c>
      <c r="J3677" s="3">
        <v>-114.087168959962</v>
      </c>
      <c r="K3677" s="8" t="s">
        <v>17509</v>
      </c>
      <c r="L3677" s="3"/>
      <c r="M3677" s="3">
        <v>0</v>
      </c>
      <c r="N3677" s="3">
        <v>0</v>
      </c>
      <c r="O3677" s="3">
        <v>0</v>
      </c>
      <c r="P3677" s="3">
        <v>0</v>
      </c>
      <c r="Q3677" s="3" t="s">
        <v>29</v>
      </c>
      <c r="R3677" s="3" t="s">
        <v>30</v>
      </c>
      <c r="S3677" s="3"/>
      <c r="T3677" s="3"/>
      <c r="U3677" s="7">
        <v>45856.4878819444</v>
      </c>
      <c r="V3677" s="7">
        <v>45856.6312847222</v>
      </c>
      <c r="W3677" s="3"/>
    </row>
    <row r="3678" ht="15.05" spans="1:23">
      <c r="A3678" s="4" t="str">
        <f t="array" ref="A3678">IF(SUM(--ISNUMBER(SEARCH({", AB ",", BC ",", MB ",", NB ",", NL ",", NS ",", NT ",", NU ",", ON ",", PE ",", QC ",", SK ",", YT "},UPPER(C3678))))&gt;0,"Canada","USA")</f>
        <v>Canada</v>
      </c>
      <c r="B3678" s="3" t="s">
        <v>17510</v>
      </c>
      <c r="C3678" s="3" t="s">
        <v>17511</v>
      </c>
      <c r="D3678" s="3" t="s">
        <v>17512</v>
      </c>
      <c r="E3678" s="3" t="s">
        <v>17513</v>
      </c>
      <c r="F3678" s="3" t="s">
        <v>17514</v>
      </c>
      <c r="G3678" s="3" t="s">
        <v>27</v>
      </c>
      <c r="H3678" s="3" t="s">
        <v>27</v>
      </c>
      <c r="I3678" s="3">
        <v>5</v>
      </c>
      <c r="J3678" s="3">
        <v>-79.12115</v>
      </c>
      <c r="K3678" s="3">
        <v>43.10761</v>
      </c>
      <c r="L3678" s="3" t="s">
        <v>17515</v>
      </c>
      <c r="M3678" s="3"/>
      <c r="N3678" s="3"/>
      <c r="O3678" s="3"/>
      <c r="P3678" s="3"/>
      <c r="Q3678" s="3" t="s">
        <v>29</v>
      </c>
      <c r="R3678" s="3" t="s">
        <v>30</v>
      </c>
      <c r="S3678" s="3"/>
      <c r="T3678" s="3"/>
      <c r="U3678" s="7">
        <v>45517.8938888889</v>
      </c>
      <c r="V3678" s="7">
        <v>45882.4834375</v>
      </c>
      <c r="W3678" s="3"/>
    </row>
    <row r="3679" ht="15.05" spans="1:23">
      <c r="A3679" s="4" t="str">
        <f t="array" ref="A3679">IF(SUM(--ISNUMBER(SEARCH({", AB ",", BC ",", MB ",", NB ",", NL ",", NS ",", NT ",", NU ",", ON ",", PE ",", QC ",", SK ",", YT "},UPPER(C3679))))&gt;0,"Canada","USA")</f>
        <v>Canada</v>
      </c>
      <c r="B3679" s="3" t="s">
        <v>17516</v>
      </c>
      <c r="C3679" s="3" t="s">
        <v>17517</v>
      </c>
      <c r="D3679" s="3" t="s">
        <v>17518</v>
      </c>
      <c r="E3679" s="3" t="s">
        <v>17519</v>
      </c>
      <c r="F3679" s="3" t="s">
        <v>16083</v>
      </c>
      <c r="G3679" s="3" t="s">
        <v>27</v>
      </c>
      <c r="H3679" s="3" t="s">
        <v>91</v>
      </c>
      <c r="I3679" s="3">
        <v>4</v>
      </c>
      <c r="J3679" s="3">
        <v>-113.44534</v>
      </c>
      <c r="K3679" s="3">
        <v>53.50604</v>
      </c>
      <c r="L3679" s="3" t="s">
        <v>17520</v>
      </c>
      <c r="M3679" s="3"/>
      <c r="N3679" s="3"/>
      <c r="O3679" s="3"/>
      <c r="P3679" s="3"/>
      <c r="Q3679" s="3" t="s">
        <v>29</v>
      </c>
      <c r="R3679" s="3" t="s">
        <v>30</v>
      </c>
      <c r="S3679" s="3"/>
      <c r="T3679" s="3"/>
      <c r="U3679" s="7">
        <v>45517.9589814815</v>
      </c>
      <c r="V3679" s="7">
        <v>45755.470474537</v>
      </c>
      <c r="W3679" s="3"/>
    </row>
    <row r="3680" ht="15.05" spans="1:23">
      <c r="A3680" s="4" t="str">
        <f t="array" ref="A3680">IF(SUM(--ISNUMBER(SEARCH({", AB ",", BC ",", MB ",", NB ",", NL ",", NS ",", NT ",", NU ",", ON ",", PE ",", QC ",", SK ",", YT "},UPPER(C3680))))&gt;0,"Canada","USA")</f>
        <v>Canada</v>
      </c>
      <c r="B3680" s="3" t="s">
        <v>17521</v>
      </c>
      <c r="C3680" s="3" t="s">
        <v>17522</v>
      </c>
      <c r="D3680" s="3" t="s">
        <v>17518</v>
      </c>
      <c r="E3680" s="3" t="s">
        <v>2308</v>
      </c>
      <c r="F3680" s="3" t="s">
        <v>17523</v>
      </c>
      <c r="G3680" s="3" t="s">
        <v>27</v>
      </c>
      <c r="H3680" s="3" t="s">
        <v>91</v>
      </c>
      <c r="I3680" s="3">
        <v>4</v>
      </c>
      <c r="J3680" s="3">
        <v>-113.44531</v>
      </c>
      <c r="K3680" s="3">
        <v>53.5062</v>
      </c>
      <c r="L3680" s="3" t="s">
        <v>17520</v>
      </c>
      <c r="M3680" s="3"/>
      <c r="N3680" s="3"/>
      <c r="O3680" s="3"/>
      <c r="P3680" s="3"/>
      <c r="Q3680" s="3" t="s">
        <v>29</v>
      </c>
      <c r="R3680" s="3" t="s">
        <v>30</v>
      </c>
      <c r="S3680" s="3"/>
      <c r="T3680" s="3"/>
      <c r="U3680" s="7">
        <v>45527.0553587963</v>
      </c>
      <c r="V3680" s="7">
        <v>45852.4079398148</v>
      </c>
      <c r="W3680" s="3"/>
    </row>
    <row r="3681" ht="15.05" spans="1:23">
      <c r="A3681" s="4" t="str">
        <f t="array" ref="A3681">IF(SUM(--ISNUMBER(SEARCH({", AB ",", BC ",", MB ",", NB ",", NL ",", NS ",", NT ",", NU ",", ON ",", PE ",", QC ",", SK ",", YT "},UPPER(C3681))))&gt;0,"Canada","USA")</f>
        <v>Canada</v>
      </c>
      <c r="B3681" s="3" t="s">
        <v>17524</v>
      </c>
      <c r="C3681" s="3" t="s">
        <v>17525</v>
      </c>
      <c r="D3681" s="3" t="s">
        <v>17526</v>
      </c>
      <c r="E3681" s="3" t="s">
        <v>17527</v>
      </c>
      <c r="F3681" s="3"/>
      <c r="G3681" s="3" t="s">
        <v>27</v>
      </c>
      <c r="H3681" s="3" t="s">
        <v>27</v>
      </c>
      <c r="I3681" s="3">
        <v>5</v>
      </c>
      <c r="J3681" s="3">
        <v>-81.32915</v>
      </c>
      <c r="K3681" s="3">
        <v>48.46716</v>
      </c>
      <c r="L3681" s="3" t="s">
        <v>17528</v>
      </c>
      <c r="M3681" s="3"/>
      <c r="N3681" s="3"/>
      <c r="O3681" s="3"/>
      <c r="P3681" s="3"/>
      <c r="Q3681" s="3" t="s">
        <v>29</v>
      </c>
      <c r="R3681" s="3" t="s">
        <v>30</v>
      </c>
      <c r="S3681" s="3"/>
      <c r="T3681" s="3"/>
      <c r="U3681" s="7">
        <v>45517.9480787037</v>
      </c>
      <c r="V3681" s="7">
        <v>45812.4513888889</v>
      </c>
      <c r="W3681" s="3"/>
    </row>
    <row r="3682" ht="15.05" spans="1:23">
      <c r="A3682" s="4" t="str">
        <f t="array" ref="A3682">IF(SUM(--ISNUMBER(SEARCH({", AB ",", BC ",", MB ",", NB ",", NL ",", NS ",", NT ",", NU ",", ON ",", PE ",", QC ",", SK ",", YT "},UPPER(C3682))))&gt;0,"Canada","USA")</f>
        <v>Canada</v>
      </c>
      <c r="B3682" s="3" t="s">
        <v>17529</v>
      </c>
      <c r="C3682" s="3" t="s">
        <v>17530</v>
      </c>
      <c r="D3682" s="3" t="s">
        <v>17531</v>
      </c>
      <c r="E3682" s="3" t="s">
        <v>17532</v>
      </c>
      <c r="F3682" s="3" t="s">
        <v>17533</v>
      </c>
      <c r="G3682" s="3" t="s">
        <v>27</v>
      </c>
      <c r="H3682" s="3" t="s">
        <v>91</v>
      </c>
      <c r="I3682" s="3">
        <v>5</v>
      </c>
      <c r="J3682" s="3">
        <v>-79.732</v>
      </c>
      <c r="K3682" s="3">
        <v>43.48108</v>
      </c>
      <c r="L3682" s="3"/>
      <c r="M3682" s="3">
        <v>85</v>
      </c>
      <c r="N3682" s="3">
        <v>0</v>
      </c>
      <c r="O3682" s="3">
        <v>0</v>
      </c>
      <c r="P3682" s="3">
        <v>55</v>
      </c>
      <c r="Q3682" s="3" t="s">
        <v>29</v>
      </c>
      <c r="R3682" s="3" t="s">
        <v>30</v>
      </c>
      <c r="S3682" s="3"/>
      <c r="T3682" s="3"/>
      <c r="U3682" s="7">
        <v>45601.4766898148</v>
      </c>
      <c r="V3682" s="7">
        <v>45688.6911111111</v>
      </c>
      <c r="W3682" s="3"/>
    </row>
    <row r="3683" ht="15.05" spans="1:23">
      <c r="A3683" s="4" t="str">
        <f t="array" ref="A3683">IF(SUM(--ISNUMBER(SEARCH({", AB ",", BC ",", MB ",", NB ",", NL ",", NS ",", NT ",", NU ",", ON ",", PE ",", QC ",", SK ",", YT "},UPPER(C3683))))&gt;0,"Canada","USA")</f>
        <v>Canada</v>
      </c>
      <c r="B3683" s="3" t="s">
        <v>17534</v>
      </c>
      <c r="C3683" s="3" t="s">
        <v>17535</v>
      </c>
      <c r="D3683" s="3" t="s">
        <v>17536</v>
      </c>
      <c r="E3683" s="3" t="s">
        <v>17537</v>
      </c>
      <c r="F3683" s="3"/>
      <c r="G3683" s="3" t="s">
        <v>27</v>
      </c>
      <c r="H3683" s="3" t="s">
        <v>27</v>
      </c>
      <c r="I3683" s="3">
        <v>5</v>
      </c>
      <c r="J3683" s="3">
        <v>-123.37941</v>
      </c>
      <c r="K3683" s="3">
        <v>48.4516</v>
      </c>
      <c r="L3683" s="3" t="s">
        <v>17538</v>
      </c>
      <c r="M3683" s="3"/>
      <c r="N3683" s="3"/>
      <c r="O3683" s="3"/>
      <c r="P3683" s="3"/>
      <c r="Q3683" s="3" t="s">
        <v>29</v>
      </c>
      <c r="R3683" s="3" t="s">
        <v>30</v>
      </c>
      <c r="S3683" s="3"/>
      <c r="T3683" s="3"/>
      <c r="U3683" s="7">
        <v>45582.4644097222</v>
      </c>
      <c r="V3683" s="7">
        <v>45709.6720486111</v>
      </c>
      <c r="W3683" s="3"/>
    </row>
    <row r="3684" ht="15.05" spans="1:23">
      <c r="A3684" s="4" t="str">
        <f t="array" ref="A3684">IF(SUM(--ISNUMBER(SEARCH({", AB ",", BC ",", MB ",", NB ",", NL ",", NS ",", NT ",", NU ",", ON ",", PE ",", QC ",", SK ",", YT "},UPPER(C3684))))&gt;0,"Canada","USA")</f>
        <v>Canada</v>
      </c>
      <c r="B3684" s="3" t="s">
        <v>17539</v>
      </c>
      <c r="C3684" s="3" t="s">
        <v>17540</v>
      </c>
      <c r="D3684" s="3">
        <v>5196683607</v>
      </c>
      <c r="E3684" s="3" t="s">
        <v>17541</v>
      </c>
      <c r="F3684" s="3"/>
      <c r="G3684" s="3" t="s">
        <v>27</v>
      </c>
      <c r="H3684" s="3" t="s">
        <v>91</v>
      </c>
      <c r="I3684" s="3">
        <v>5</v>
      </c>
      <c r="J3684" s="3">
        <v>-81.21393</v>
      </c>
      <c r="K3684" s="3">
        <v>42.93234</v>
      </c>
      <c r="L3684" s="3"/>
      <c r="M3684" s="3"/>
      <c r="N3684" s="3"/>
      <c r="O3684" s="3"/>
      <c r="P3684" s="3"/>
      <c r="Q3684" s="3" t="s">
        <v>29</v>
      </c>
      <c r="R3684" s="3" t="s">
        <v>30</v>
      </c>
      <c r="S3684" s="3"/>
      <c r="T3684" s="3"/>
      <c r="U3684" s="7">
        <v>45554.6318055556</v>
      </c>
      <c r="V3684" s="7">
        <v>45645.9626157407</v>
      </c>
      <c r="W3684" s="3"/>
    </row>
    <row r="3685" ht="15.05" spans="1:23">
      <c r="A3685" s="4" t="str">
        <f t="array" ref="A3685">IF(SUM(--ISNUMBER(SEARCH({", AB ",", BC ",", MB ",", NB ",", NL ",", NS ",", NT ",", NU ",", ON ",", PE ",", QC ",", SK ",", YT "},UPPER(C3685))))&gt;0,"Canada","USA")</f>
        <v>Canada</v>
      </c>
      <c r="B3685" s="3" t="s">
        <v>17542</v>
      </c>
      <c r="C3685" s="3" t="s">
        <v>17543</v>
      </c>
      <c r="D3685" s="3" t="s">
        <v>17544</v>
      </c>
      <c r="E3685" s="3" t="s">
        <v>17545</v>
      </c>
      <c r="F3685" s="3" t="s">
        <v>17546</v>
      </c>
      <c r="G3685" s="3" t="s">
        <v>27</v>
      </c>
      <c r="H3685" s="3" t="s">
        <v>27</v>
      </c>
      <c r="I3685" s="3">
        <v>5</v>
      </c>
      <c r="J3685" s="3">
        <v>-96.45659</v>
      </c>
      <c r="K3685" s="3">
        <v>49.65788</v>
      </c>
      <c r="L3685" s="3" t="s">
        <v>17547</v>
      </c>
      <c r="M3685" s="3">
        <v>95</v>
      </c>
      <c r="N3685" s="3">
        <v>25</v>
      </c>
      <c r="O3685" s="3">
        <v>0</v>
      </c>
      <c r="P3685" s="3">
        <v>0</v>
      </c>
      <c r="Q3685" s="3" t="s">
        <v>29</v>
      </c>
      <c r="R3685" s="3" t="s">
        <v>30</v>
      </c>
      <c r="S3685" s="3"/>
      <c r="T3685" s="3"/>
      <c r="U3685" s="7">
        <v>45702.5239351852</v>
      </c>
      <c r="V3685" s="7">
        <v>45852.5319907407</v>
      </c>
      <c r="W3685" s="3"/>
    </row>
  </sheetData>
  <autoFilter xmlns:etc="http://www.wps.cn/officeDocument/2017/etCustomData" ref="A1:X3685" etc:filterBottomFollowUsedRange="0">
    <sortState ref="A2:X3685">
      <sortCondition ref="A1" descending="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tech_export_all_38pages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城</cp:lastModifiedBy>
  <dcterms:created xsi:type="dcterms:W3CDTF">2025-09-24T21:21:00Z</dcterms:created>
  <dcterms:modified xsi:type="dcterms:W3CDTF">2025-09-24T22:02:38Z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F751D89D2A1346BFB1685A3CBBA3E04D_13</vt:lpwstr>
  </property>
  <property fmtid="{D5CDD505-2E9C-101B-9397-08002B2CF9AE}" pid="3" name="KSOProductBuildVer">
    <vt:lpwstr>2052-12.1.0.22529</vt:lpwstr>
  </property>
</Properties>
</file>