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deloitte.sharepoint.com/sites/-Notes/Shared Documents/01_共通/12_成果物確認/D_SSK RFP本紙、別紙/"/>
    </mc:Choice>
  </mc:AlternateContent>
  <xr:revisionPtr revIDLastSave="245" documentId="8_{A0CFE8F8-2EE2-4439-B5C2-85B347A2C6B5}" xr6:coauthVersionLast="47" xr6:coauthVersionMax="47" xr10:uidLastSave="{CE46F084-AA1D-418C-8BA3-FEAE1D11363D}"/>
  <bookViews>
    <workbookView xWindow="-28920" yWindow="-120" windowWidth="29040" windowHeight="15720" xr2:uid="{568510EA-E01F-4088-8961-430367E2FCBE}"/>
  </bookViews>
  <sheets>
    <sheet name="DBデータ一覧" sheetId="3" r:id="rId1"/>
    <sheet name="Sheet1" sheetId="4" state="hidden" r:id="rId2"/>
    <sheet name="old" sheetId="1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6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</calcChain>
</file>

<file path=xl/sharedStrings.xml><?xml version="1.0" encoding="utf-8"?>
<sst xmlns="http://schemas.openxmlformats.org/spreadsheetml/2006/main" count="250" uniqueCount="100">
  <si>
    <t>DBデータ一覧</t>
    <rPh sb="5" eb="7">
      <t>イチラン</t>
    </rPh>
    <phoneticPr fontId="1"/>
  </si>
  <si>
    <t>該当DB名</t>
    <rPh sb="0" eb="2">
      <t>ガイトウ</t>
    </rPh>
    <rPh sb="4" eb="5">
      <t>メイ</t>
    </rPh>
    <phoneticPr fontId="1"/>
  </si>
  <si>
    <t>#</t>
    <phoneticPr fontId="1"/>
  </si>
  <si>
    <t>区分</t>
    <rPh sb="0" eb="2">
      <t>クブン</t>
    </rPh>
    <phoneticPr fontId="1"/>
  </si>
  <si>
    <t>DB名</t>
    <rPh sb="2" eb="3">
      <t>メイ</t>
    </rPh>
    <phoneticPr fontId="1"/>
  </si>
  <si>
    <t>文書数</t>
    <rPh sb="0" eb="3">
      <t>ブンショスウ</t>
    </rPh>
    <phoneticPr fontId="1"/>
  </si>
  <si>
    <t>容量（MB）</t>
    <rPh sb="0" eb="2">
      <t>ヨウリョウ</t>
    </rPh>
    <phoneticPr fontId="1"/>
  </si>
  <si>
    <t>黄</t>
    <rPh sb="0" eb="1">
      <t>キ</t>
    </rPh>
    <phoneticPr fontId="1"/>
  </si>
  <si>
    <t>(無機化学品) 製品仕様書 管理</t>
  </si>
  <si>
    <t>(無機化学品) 品質情報Ｍ</t>
  </si>
  <si>
    <t>(ディスプ) 製品仕様書管理</t>
    <phoneticPr fontId="5"/>
  </si>
  <si>
    <t>(パフォケミ) 関連文書</t>
  </si>
  <si>
    <t>(パフォケミ) 製品仕様書管理</t>
  </si>
  <si>
    <t>(パフォケミ) 品質情報Ｍ</t>
  </si>
  <si>
    <t>(ファイン) 関連文書</t>
  </si>
  <si>
    <t>(ファイン) 製品仕様書管理</t>
  </si>
  <si>
    <t>(ファイン) 品質情報Ｍ</t>
  </si>
  <si>
    <t>(イメージング) 関連文書</t>
  </si>
  <si>
    <t>(イメージング) 製品仕様書 管理</t>
  </si>
  <si>
    <t>(イメージング) 品質情報Ｍ</t>
  </si>
  <si>
    <t>関連文書</t>
  </si>
  <si>
    <t>規格・仕様書</t>
  </si>
  <si>
    <t>品質情報Ｍ</t>
  </si>
  <si>
    <t>(フォスファー) 関連文書</t>
  </si>
  <si>
    <t>(フォスファー) 納入仕様書 管理</t>
  </si>
  <si>
    <t>(フォスファー) 品質情報Ｍ</t>
  </si>
  <si>
    <t>(イオン) 関連文書</t>
  </si>
  <si>
    <t>(イオン) 製品仕様書管理</t>
  </si>
  <si>
    <t>(イオン) 品質情報Ｍ</t>
  </si>
  <si>
    <t>(ガリナイ) 関連文書</t>
  </si>
  <si>
    <t>(ガリナイ) 製品仕様書管理</t>
  </si>
  <si>
    <t>(ガリナイ) 品質情報Ｍ</t>
    <phoneticPr fontId="5"/>
  </si>
  <si>
    <t>(工業フィルム)関連文書</t>
  </si>
  <si>
    <t>(工業フィルム)製品仕様書管理</t>
  </si>
  <si>
    <t>(工業フィルム)品質情報Ｍ</t>
  </si>
  <si>
    <t>JER 関連文書</t>
  </si>
  <si>
    <t>JER 製品仕様書管理</t>
  </si>
  <si>
    <t>JER 品質情報Ｍ</t>
  </si>
  <si>
    <t>(ファイン)納入 関連文書</t>
  </si>
  <si>
    <t>(ファイン)納入 品質情報ﾏｽﾀｰ</t>
  </si>
  <si>
    <t>(ファイン)納入仕様書</t>
  </si>
  <si>
    <t>青</t>
    <rPh sb="0" eb="1">
      <t>アオ</t>
    </rPh>
    <phoneticPr fontId="1"/>
  </si>
  <si>
    <t>【アーカイブ】納入仕様書 管理</t>
  </si>
  <si>
    <t>納入仕様書 管理</t>
  </si>
  <si>
    <t>(黒崎)仕様書 関連文書</t>
  </si>
  <si>
    <t>(黒崎)品質情報ﾏｽﾀ-</t>
  </si>
  <si>
    <t>(四日市)仕様書関連文書</t>
  </si>
  <si>
    <t>(四日市)品質情報ﾏｽﾀ-</t>
  </si>
  <si>
    <t>(岡山)仕様書 関連文書</t>
  </si>
  <si>
    <t>(岡山)品質情報ﾏｽﾀｰ</t>
  </si>
  <si>
    <t>(鹿島)仕様書 関連文書</t>
  </si>
  <si>
    <t>(鹿島)品質情報ﾏｽﾀ-</t>
  </si>
  <si>
    <t>(小名浜)仕様書 関連文書</t>
  </si>
  <si>
    <t>(小名浜)品質情報ﾏｽﾀ-</t>
  </si>
  <si>
    <t>白</t>
    <rPh sb="0" eb="1">
      <t>シロ</t>
    </rPh>
    <phoneticPr fontId="1"/>
  </si>
  <si>
    <t>貿易管理・納入仕様書ＤＢ</t>
  </si>
  <si>
    <t>納入仕様書システム</t>
  </si>
  <si>
    <t>ＡＮ納入仕様書管理</t>
  </si>
  <si>
    <t>シート納入仕様書DB</t>
    <phoneticPr fontId="1"/>
  </si>
  <si>
    <t>化成品購買仕様書掲示</t>
  </si>
  <si>
    <t>メタブレン納入仕様書</t>
  </si>
  <si>
    <t>納入仕様書DB</t>
  </si>
  <si>
    <t>納入仕様書・調査書DB（スペシャリティポリマー部）</t>
    <phoneticPr fontId="1"/>
  </si>
  <si>
    <t>DB名</t>
  </si>
  <si>
    <t>文書数</t>
    <rPh sb="0" eb="2">
      <t>ブンショ</t>
    </rPh>
    <rPh sb="2" eb="3">
      <t>スウ</t>
    </rPh>
    <phoneticPr fontId="6"/>
  </si>
  <si>
    <t>DB容量</t>
    <rPh sb="2" eb="4">
      <t>ヨウリョウ</t>
    </rPh>
    <phoneticPr fontId="6"/>
  </si>
  <si>
    <t>LS事業部SDS</t>
  </si>
  <si>
    <t>製品情報管理 Ver.2</t>
  </si>
  <si>
    <t>(ガリナイ) 品質情報Ｍ</t>
  </si>
  <si>
    <t>(ディスプ) 製品仕様書管理</t>
  </si>
  <si>
    <t>サプライチェーン</t>
  </si>
  <si>
    <t>シート納入仕様書DB</t>
  </si>
  <si>
    <t>メタブレン顧客対応・調査</t>
  </si>
  <si>
    <t>リソマックス文書管理</t>
  </si>
  <si>
    <t>大垣操業ライブラリ</t>
  </si>
  <si>
    <t>移行文書整理</t>
    <rPh sb="0" eb="2">
      <t>イコウ</t>
    </rPh>
    <rPh sb="2" eb="4">
      <t>ブンショ</t>
    </rPh>
    <rPh sb="4" eb="6">
      <t>セイリ</t>
    </rPh>
    <phoneticPr fontId="1"/>
  </si>
  <si>
    <t>DB名はなし、判断根拠は業務影響大と判断したもの</t>
    <rPh sb="2" eb="3">
      <t>メイ</t>
    </rPh>
    <rPh sb="7" eb="11">
      <t>ハンダンコンキョ</t>
    </rPh>
    <rPh sb="12" eb="14">
      <t>ギョウム</t>
    </rPh>
    <rPh sb="14" eb="16">
      <t>エイキョウ</t>
    </rPh>
    <rPh sb="16" eb="17">
      <t>ダイ</t>
    </rPh>
    <rPh sb="18" eb="20">
      <t>ハンダン</t>
    </rPh>
    <phoneticPr fontId="1"/>
  </si>
  <si>
    <t>移行対象文書</t>
    <rPh sb="0" eb="4">
      <t>イコウタイショウ</t>
    </rPh>
    <rPh sb="4" eb="6">
      <t>ブンショ</t>
    </rPh>
    <phoneticPr fontId="1"/>
  </si>
  <si>
    <t>移行要否</t>
    <rPh sb="0" eb="2">
      <t>イコウ</t>
    </rPh>
    <rPh sb="2" eb="4">
      <t>ヨウヒ</t>
    </rPh>
    <phoneticPr fontId="1"/>
  </si>
  <si>
    <t>DB区分</t>
    <rPh sb="2" eb="4">
      <t>クブン</t>
    </rPh>
    <phoneticPr fontId="1"/>
  </si>
  <si>
    <t>大項目</t>
    <rPh sb="0" eb="3">
      <t>ダイコウモク</t>
    </rPh>
    <phoneticPr fontId="1"/>
  </si>
  <si>
    <t>小項目（文書名）</t>
    <rPh sb="0" eb="3">
      <t>ショウコウモク</t>
    </rPh>
    <rPh sb="4" eb="7">
      <t>ブンショメイ</t>
    </rPh>
    <phoneticPr fontId="1"/>
  </si>
  <si>
    <t>必須</t>
    <rPh sb="0" eb="2">
      <t>ヒッス</t>
    </rPh>
    <phoneticPr fontId="1"/>
  </si>
  <si>
    <t>任意</t>
    <rPh sb="0" eb="2">
      <t>ニンイ</t>
    </rPh>
    <phoneticPr fontId="1"/>
  </si>
  <si>
    <t>不要</t>
    <rPh sb="0" eb="2">
      <t>フヨウ</t>
    </rPh>
    <phoneticPr fontId="1"/>
  </si>
  <si>
    <t>備考</t>
    <rPh sb="0" eb="2">
      <t>ビコウ</t>
    </rPh>
    <phoneticPr fontId="1"/>
  </si>
  <si>
    <t>青・黄・白</t>
    <rPh sb="0" eb="1">
      <t>アオ</t>
    </rPh>
    <rPh sb="2" eb="3">
      <t>キ</t>
    </rPh>
    <rPh sb="4" eb="5">
      <t>シロ</t>
    </rPh>
    <phoneticPr fontId="1"/>
  </si>
  <si>
    <t>マスタデータ</t>
    <phoneticPr fontId="1"/>
  </si>
  <si>
    <t>ー</t>
    <phoneticPr fontId="1"/>
  </si>
  <si>
    <t>〇</t>
    <phoneticPr fontId="1"/>
  </si>
  <si>
    <t>マスタデータはすべて移行前提</t>
    <rPh sb="10" eb="12">
      <t>イコウ</t>
    </rPh>
    <rPh sb="12" eb="14">
      <t>ゼンテイ</t>
    </rPh>
    <phoneticPr fontId="1"/>
  </si>
  <si>
    <t>青・黄</t>
    <rPh sb="0" eb="1">
      <t>アオ</t>
    </rPh>
    <rPh sb="2" eb="3">
      <t>キ</t>
    </rPh>
    <phoneticPr fontId="1"/>
  </si>
  <si>
    <t>トランザクションデータ</t>
    <phoneticPr fontId="1"/>
  </si>
  <si>
    <t>納入仕様書</t>
    <rPh sb="0" eb="5">
      <t>ノウニュウシヨウショ</t>
    </rPh>
    <phoneticPr fontId="1"/>
  </si>
  <si>
    <t>製品規格書</t>
    <rPh sb="0" eb="5">
      <t>セイヒンキカクショ</t>
    </rPh>
    <phoneticPr fontId="1"/>
  </si>
  <si>
    <t>①貿易管理・納入仕様書ＤＢ相当</t>
    <rPh sb="13" eb="15">
      <t>ソウトウ</t>
    </rPh>
    <phoneticPr fontId="1"/>
  </si>
  <si>
    <t>納入証書</t>
  </si>
  <si>
    <t>②納入仕様書システム</t>
    <phoneticPr fontId="1"/>
  </si>
  <si>
    <t>ブレンド銘柄申請</t>
    <phoneticPr fontId="1"/>
  </si>
  <si>
    <t>③AN納入仕様書管理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</si>
</sst>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4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u/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theme="1"/>
      <name val="Meiryo UI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3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0" fontId="3" fillId="0" borderId="3" xfId="0" applyFont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3" fillId="0" borderId="3" xfId="0" applyFont="1" applyBorder="1" applyProtection="1">
      <alignment vertical="center"/>
      <protection locked="0"/>
    </xf>
    <xf numFmtId="0" fontId="7" fillId="2" borderId="5" xfId="0" applyFont="1" applyFill="1" applyBorder="1" applyAlignment="1">
      <alignment horizontal="left" vertical="top"/>
    </xf>
    <xf numFmtId="164" fontId="3" fillId="0" borderId="1" xfId="0" applyNumberFormat="1" applyFont="1" applyBorder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D924-C17D-45CA-B47C-EB86FF37DB87}">
  <dimension ref="B2:F58"/>
  <sheetViews>
    <sheetView showGridLines="0" tabSelected="1" zoomScale="85" zoomScaleNormal="85" workbookViewId="0">
      <selection activeCell="J17" sqref="J17"/>
    </sheetView>
  </sheetViews>
  <sheetFormatPr defaultRowHeight="15.75"/>
  <cols>
    <col min="1" max="1" width="4.75" style="2" customWidth="1"/>
    <col min="2" max="3" width="5.5" style="2" customWidth="1"/>
    <col min="4" max="4" width="39.375" style="2" customWidth="1"/>
    <col min="5" max="5" width="14.125" style="2" customWidth="1"/>
    <col min="6" max="6" width="14.25" style="2" customWidth="1"/>
    <col min="7" max="16384" width="9" style="2"/>
  </cols>
  <sheetData>
    <row r="2" spans="2:6" ht="19.5">
      <c r="B2" s="1" t="s">
        <v>0</v>
      </c>
      <c r="C2" s="1"/>
      <c r="D2" s="1"/>
      <c r="E2" s="1"/>
      <c r="F2" s="1"/>
    </row>
    <row r="3" spans="2:6" ht="9" customHeight="1">
      <c r="D3" s="3"/>
      <c r="E3" s="3"/>
      <c r="F3" s="3"/>
    </row>
    <row r="4" spans="2:6" ht="20.25" customHeight="1">
      <c r="B4" s="6" t="s">
        <v>1</v>
      </c>
      <c r="C4" s="7"/>
      <c r="D4" s="7"/>
      <c r="E4" s="16"/>
      <c r="F4" s="18"/>
    </row>
    <row r="5" spans="2:6"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</row>
    <row r="6" spans="2:6">
      <c r="B6" s="12">
        <v>1</v>
      </c>
      <c r="C6" s="15" t="s">
        <v>7</v>
      </c>
      <c r="D6" s="13" t="s">
        <v>8</v>
      </c>
      <c r="E6" s="17">
        <f>VLOOKUP(D6,Sheet1!$C$3:$E$61,2,FALSE)</f>
        <v>2808</v>
      </c>
      <c r="F6" s="19">
        <f>VLOOKUP(D6,Sheet1!$C$3:$E$61,3,FALSE)</f>
        <v>2519</v>
      </c>
    </row>
    <row r="7" spans="2:6">
      <c r="B7" s="12">
        <v>2</v>
      </c>
      <c r="C7" s="15" t="s">
        <v>7</v>
      </c>
      <c r="D7" s="13" t="s">
        <v>9</v>
      </c>
      <c r="E7" s="17">
        <f>VLOOKUP(D7,Sheet1!$C$3:$E$61,2,FALSE)</f>
        <v>18</v>
      </c>
      <c r="F7" s="19">
        <f>VLOOKUP(D7,Sheet1!$C$3:$E$61,3,FALSE)</f>
        <v>1.23</v>
      </c>
    </row>
    <row r="8" spans="2:6">
      <c r="B8" s="12">
        <v>3</v>
      </c>
      <c r="C8" s="15" t="s">
        <v>7</v>
      </c>
      <c r="D8" s="13" t="s">
        <v>10</v>
      </c>
      <c r="E8" s="17">
        <f>VLOOKUP(D8,Sheet1!$C$3:$E$61,2,FALSE)</f>
        <v>3848</v>
      </c>
      <c r="F8" s="19">
        <f>VLOOKUP(D8,Sheet1!$C$3:$E$61,3,FALSE)</f>
        <v>4058.75</v>
      </c>
    </row>
    <row r="9" spans="2:6">
      <c r="B9" s="12">
        <v>4</v>
      </c>
      <c r="C9" s="15" t="s">
        <v>7</v>
      </c>
      <c r="D9" s="13" t="s">
        <v>11</v>
      </c>
      <c r="E9" s="17">
        <f>VLOOKUP(D9,Sheet1!$C$3:$E$61,2,FALSE)</f>
        <v>100</v>
      </c>
      <c r="F9" s="19">
        <f>VLOOKUP(D9,Sheet1!$C$3:$E$61,3,FALSE)</f>
        <v>95.5</v>
      </c>
    </row>
    <row r="10" spans="2:6">
      <c r="B10" s="12">
        <v>5</v>
      </c>
      <c r="C10" s="15" t="s">
        <v>7</v>
      </c>
      <c r="D10" s="13" t="s">
        <v>12</v>
      </c>
      <c r="E10" s="17">
        <f>VLOOKUP(D10,Sheet1!$C$3:$E$61,2,FALSE)</f>
        <v>7549</v>
      </c>
      <c r="F10" s="19">
        <f>VLOOKUP(D10,Sheet1!$C$3:$E$61,3,FALSE)</f>
        <v>6444.25</v>
      </c>
    </row>
    <row r="11" spans="2:6">
      <c r="B11" s="12">
        <v>6</v>
      </c>
      <c r="C11" s="15" t="s">
        <v>7</v>
      </c>
      <c r="D11" s="13" t="s">
        <v>13</v>
      </c>
      <c r="E11" s="17">
        <f>VLOOKUP(D11,Sheet1!$C$3:$E$61,2,FALSE)</f>
        <v>678</v>
      </c>
      <c r="F11" s="19">
        <f>VLOOKUP(D11,Sheet1!$C$3:$E$61,3,FALSE)</f>
        <v>2.5</v>
      </c>
    </row>
    <row r="12" spans="2:6">
      <c r="B12" s="12">
        <v>7</v>
      </c>
      <c r="C12" s="15" t="s">
        <v>7</v>
      </c>
      <c r="D12" s="13" t="s">
        <v>14</v>
      </c>
      <c r="E12" s="17">
        <f>VLOOKUP(D12,Sheet1!$C$3:$E$61,2,FALSE)</f>
        <v>203</v>
      </c>
      <c r="F12" s="19">
        <f>VLOOKUP(D12,Sheet1!$C$3:$E$61,3,FALSE)</f>
        <v>58</v>
      </c>
    </row>
    <row r="13" spans="2:6">
      <c r="B13" s="12">
        <v>8</v>
      </c>
      <c r="C13" s="15" t="s">
        <v>7</v>
      </c>
      <c r="D13" s="13" t="s">
        <v>15</v>
      </c>
      <c r="E13" s="17">
        <f>VLOOKUP(D13,Sheet1!$C$3:$E$61,2,FALSE)</f>
        <v>8521</v>
      </c>
      <c r="F13" s="19">
        <f>VLOOKUP(D13,Sheet1!$C$3:$E$61,3,FALSE)</f>
        <v>6197.75</v>
      </c>
    </row>
    <row r="14" spans="2:6">
      <c r="B14" s="12">
        <v>9</v>
      </c>
      <c r="C14" s="15" t="s">
        <v>7</v>
      </c>
      <c r="D14" s="13" t="s">
        <v>16</v>
      </c>
      <c r="E14" s="17">
        <f>VLOOKUP(D14,Sheet1!$C$3:$E$61,2,FALSE)</f>
        <v>247</v>
      </c>
      <c r="F14" s="19">
        <f>VLOOKUP(D14,Sheet1!$C$3:$E$61,3,FALSE)</f>
        <v>2.5</v>
      </c>
    </row>
    <row r="15" spans="2:6">
      <c r="B15" s="12">
        <v>10</v>
      </c>
      <c r="C15" s="15" t="s">
        <v>7</v>
      </c>
      <c r="D15" s="13" t="s">
        <v>17</v>
      </c>
      <c r="E15" s="17">
        <f>VLOOKUP(D15,Sheet1!$C$3:$E$61,2,FALSE)</f>
        <v>2</v>
      </c>
      <c r="F15" s="19">
        <f>VLOOKUP(D15,Sheet1!$C$3:$E$61,3,FALSE)</f>
        <v>1.1599999999999999</v>
      </c>
    </row>
    <row r="16" spans="2:6">
      <c r="B16" s="12">
        <v>11</v>
      </c>
      <c r="C16" s="15" t="s">
        <v>7</v>
      </c>
      <c r="D16" s="13" t="s">
        <v>18</v>
      </c>
      <c r="E16" s="17">
        <f>VLOOKUP(D16,Sheet1!$C$3:$E$61,2,FALSE)</f>
        <v>1919</v>
      </c>
      <c r="F16" s="19">
        <f>VLOOKUP(D16,Sheet1!$C$3:$E$61,3,FALSE)</f>
        <v>1277.75</v>
      </c>
    </row>
    <row r="17" spans="2:6">
      <c r="B17" s="12">
        <v>12</v>
      </c>
      <c r="C17" s="15" t="s">
        <v>7</v>
      </c>
      <c r="D17" s="13" t="s">
        <v>19</v>
      </c>
      <c r="E17" s="17">
        <f>VLOOKUP(D17,Sheet1!$C$3:$E$61,2,FALSE)</f>
        <v>3</v>
      </c>
      <c r="F17" s="19">
        <f>VLOOKUP(D17,Sheet1!$C$3:$E$61,3,FALSE)</f>
        <v>0.95</v>
      </c>
    </row>
    <row r="18" spans="2:6">
      <c r="B18" s="12">
        <v>13</v>
      </c>
      <c r="C18" s="15" t="s">
        <v>7</v>
      </c>
      <c r="D18" s="13" t="s">
        <v>20</v>
      </c>
      <c r="E18" s="17">
        <f>VLOOKUP(D18,Sheet1!$C$3:$E$61,2,FALSE)</f>
        <v>2</v>
      </c>
      <c r="F18" s="19">
        <f>VLOOKUP(D18,Sheet1!$C$3:$E$61,3,FALSE)</f>
        <v>1.34</v>
      </c>
    </row>
    <row r="19" spans="2:6">
      <c r="B19" s="12">
        <v>14</v>
      </c>
      <c r="C19" s="15" t="s">
        <v>7</v>
      </c>
      <c r="D19" s="13" t="s">
        <v>21</v>
      </c>
      <c r="E19" s="17">
        <f>VLOOKUP(D19,Sheet1!$C$3:$E$61,2,FALSE)</f>
        <v>30179</v>
      </c>
      <c r="F19" s="19">
        <f>VLOOKUP(D19,Sheet1!$C$3:$E$61,3,FALSE)</f>
        <v>13779.5</v>
      </c>
    </row>
    <row r="20" spans="2:6">
      <c r="B20" s="12">
        <v>15</v>
      </c>
      <c r="C20" s="15" t="s">
        <v>7</v>
      </c>
      <c r="D20" s="13" t="s">
        <v>22</v>
      </c>
      <c r="E20" s="17">
        <f>VLOOKUP(D20,Sheet1!$C$3:$E$61,2,FALSE)</f>
        <v>572</v>
      </c>
      <c r="F20" s="19">
        <f>VLOOKUP(D20,Sheet1!$C$3:$E$61,3,FALSE)</f>
        <v>1.97</v>
      </c>
    </row>
    <row r="21" spans="2:6">
      <c r="B21" s="12">
        <v>16</v>
      </c>
      <c r="C21" s="15" t="s">
        <v>7</v>
      </c>
      <c r="D21" s="13" t="s">
        <v>23</v>
      </c>
      <c r="E21" s="17">
        <f>VLOOKUP(D21,Sheet1!$C$3:$E$61,2,FALSE)</f>
        <v>1</v>
      </c>
      <c r="F21" s="19">
        <f>VLOOKUP(D21,Sheet1!$C$3:$E$61,3,FALSE)</f>
        <v>1</v>
      </c>
    </row>
    <row r="22" spans="2:6">
      <c r="B22" s="12">
        <v>17</v>
      </c>
      <c r="C22" s="15" t="s">
        <v>7</v>
      </c>
      <c r="D22" s="13" t="s">
        <v>24</v>
      </c>
      <c r="E22" s="17">
        <f>VLOOKUP(D22,Sheet1!$C$3:$E$61,2,FALSE)</f>
        <v>6062</v>
      </c>
      <c r="F22" s="19">
        <f>VLOOKUP(D22,Sheet1!$C$3:$E$61,3,FALSE)</f>
        <v>2674.75</v>
      </c>
    </row>
    <row r="23" spans="2:6">
      <c r="B23" s="12">
        <v>18</v>
      </c>
      <c r="C23" s="15" t="s">
        <v>7</v>
      </c>
      <c r="D23" s="13" t="s">
        <v>25</v>
      </c>
      <c r="E23" s="17">
        <f>VLOOKUP(D23,Sheet1!$C$3:$E$61,2,FALSE)</f>
        <v>296</v>
      </c>
      <c r="F23" s="19">
        <f>VLOOKUP(D23,Sheet1!$C$3:$E$61,3,FALSE)</f>
        <v>2</v>
      </c>
    </row>
    <row r="24" spans="2:6">
      <c r="B24" s="12">
        <v>19</v>
      </c>
      <c r="C24" s="15" t="s">
        <v>7</v>
      </c>
      <c r="D24" s="13" t="s">
        <v>26</v>
      </c>
      <c r="E24" s="17">
        <f>VLOOKUP(D24,Sheet1!$C$3:$E$61,2,FALSE)</f>
        <v>1759</v>
      </c>
      <c r="F24" s="19">
        <f>VLOOKUP(D24,Sheet1!$C$3:$E$61,3,FALSE)</f>
        <v>955</v>
      </c>
    </row>
    <row r="25" spans="2:6">
      <c r="B25" s="12">
        <v>20</v>
      </c>
      <c r="C25" s="15" t="s">
        <v>7</v>
      </c>
      <c r="D25" s="13" t="s">
        <v>27</v>
      </c>
      <c r="E25" s="17">
        <f>VLOOKUP(D25,Sheet1!$C$3:$E$61,2,FALSE)</f>
        <v>8332</v>
      </c>
      <c r="F25" s="19">
        <f>VLOOKUP(D25,Sheet1!$C$3:$E$61,3,FALSE)</f>
        <v>23544.5</v>
      </c>
    </row>
    <row r="26" spans="2:6">
      <c r="B26" s="12">
        <v>21</v>
      </c>
      <c r="C26" s="15" t="s">
        <v>7</v>
      </c>
      <c r="D26" s="13" t="s">
        <v>28</v>
      </c>
      <c r="E26" s="17">
        <f>VLOOKUP(D26,Sheet1!$C$3:$E$61,2,FALSE)</f>
        <v>414</v>
      </c>
      <c r="F26" s="19">
        <f>VLOOKUP(D26,Sheet1!$C$3:$E$61,3,FALSE)</f>
        <v>1.68</v>
      </c>
    </row>
    <row r="27" spans="2:6">
      <c r="B27" s="12">
        <v>22</v>
      </c>
      <c r="C27" s="15" t="s">
        <v>7</v>
      </c>
      <c r="D27" s="13" t="s">
        <v>29</v>
      </c>
      <c r="E27" s="17">
        <f>VLOOKUP(D27,Sheet1!$C$3:$E$61,2,FALSE)</f>
        <v>6</v>
      </c>
      <c r="F27" s="19">
        <f>VLOOKUP(D27,Sheet1!$C$3:$E$61,3,FALSE)</f>
        <v>1.93</v>
      </c>
    </row>
    <row r="28" spans="2:6">
      <c r="B28" s="12">
        <v>23</v>
      </c>
      <c r="C28" s="15" t="s">
        <v>7</v>
      </c>
      <c r="D28" s="13" t="s">
        <v>30</v>
      </c>
      <c r="E28" s="17">
        <f>VLOOKUP(D28,Sheet1!$C$3:$E$61,2,FALSE)</f>
        <v>2827</v>
      </c>
      <c r="F28" s="19">
        <f>VLOOKUP(D28,Sheet1!$C$3:$E$61,3,FALSE)</f>
        <v>1192.5</v>
      </c>
    </row>
    <row r="29" spans="2:6">
      <c r="B29" s="12">
        <v>24</v>
      </c>
      <c r="C29" s="15" t="s">
        <v>7</v>
      </c>
      <c r="D29" s="13" t="s">
        <v>31</v>
      </c>
      <c r="E29" s="17">
        <f>VLOOKUP(D29,Sheet1!$C$3:$E$61,2,FALSE)</f>
        <v>108</v>
      </c>
      <c r="F29" s="19">
        <f>VLOOKUP(D29,Sheet1!$C$3:$E$61,3,FALSE)</f>
        <v>1.34</v>
      </c>
    </row>
    <row r="30" spans="2:6">
      <c r="B30" s="12">
        <v>25</v>
      </c>
      <c r="C30" s="15" t="s">
        <v>7</v>
      </c>
      <c r="D30" s="13" t="s">
        <v>32</v>
      </c>
      <c r="E30" s="17">
        <f>VLOOKUP(D30,Sheet1!$C$3:$E$61,2,FALSE)</f>
        <v>8</v>
      </c>
      <c r="F30" s="19">
        <f>VLOOKUP(D30,Sheet1!$C$3:$E$61,3,FALSE)</f>
        <v>0.98</v>
      </c>
    </row>
    <row r="31" spans="2:6">
      <c r="B31" s="12">
        <v>26</v>
      </c>
      <c r="C31" s="15" t="s">
        <v>7</v>
      </c>
      <c r="D31" s="13" t="s">
        <v>33</v>
      </c>
      <c r="E31" s="17">
        <f>VLOOKUP(D31,Sheet1!$C$3:$E$61,2,FALSE)</f>
        <v>1259</v>
      </c>
      <c r="F31" s="19">
        <f>VLOOKUP(D31,Sheet1!$C$3:$E$61,3,FALSE)</f>
        <v>2219.5</v>
      </c>
    </row>
    <row r="32" spans="2:6">
      <c r="B32" s="12">
        <v>27</v>
      </c>
      <c r="C32" s="15" t="s">
        <v>7</v>
      </c>
      <c r="D32" s="13" t="s">
        <v>34</v>
      </c>
      <c r="E32" s="17">
        <f>VLOOKUP(D32,Sheet1!$C$3:$E$61,2,FALSE)</f>
        <v>124</v>
      </c>
      <c r="F32" s="19">
        <f>VLOOKUP(D32,Sheet1!$C$3:$E$61,3,FALSE)</f>
        <v>1.88</v>
      </c>
    </row>
    <row r="33" spans="2:6">
      <c r="B33" s="12">
        <v>28</v>
      </c>
      <c r="C33" s="15" t="s">
        <v>7</v>
      </c>
      <c r="D33" s="13" t="s">
        <v>35</v>
      </c>
      <c r="E33" s="17">
        <f>VLOOKUP(D33,Sheet1!$C$3:$E$61,2,FALSE)</f>
        <v>1813</v>
      </c>
      <c r="F33" s="19">
        <f>VLOOKUP(D33,Sheet1!$C$3:$E$61,3,FALSE)</f>
        <v>558.25</v>
      </c>
    </row>
    <row r="34" spans="2:6">
      <c r="B34" s="12">
        <v>29</v>
      </c>
      <c r="C34" s="15" t="s">
        <v>7</v>
      </c>
      <c r="D34" s="13" t="s">
        <v>36</v>
      </c>
      <c r="E34" s="17">
        <f>VLOOKUP(D34,Sheet1!$C$3:$E$61,2,FALSE)</f>
        <v>37928</v>
      </c>
      <c r="F34" s="19">
        <f>VLOOKUP(D34,Sheet1!$C$3:$E$61,3,FALSE)</f>
        <v>38299.25</v>
      </c>
    </row>
    <row r="35" spans="2:6">
      <c r="B35" s="12">
        <v>30</v>
      </c>
      <c r="C35" s="15" t="s">
        <v>7</v>
      </c>
      <c r="D35" s="13" t="s">
        <v>37</v>
      </c>
      <c r="E35" s="17">
        <f>VLOOKUP(D35,Sheet1!$C$3:$E$61,2,FALSE)</f>
        <v>534</v>
      </c>
      <c r="F35" s="19">
        <f>VLOOKUP(D35,Sheet1!$C$3:$E$61,3,FALSE)</f>
        <v>2.25</v>
      </c>
    </row>
    <row r="36" spans="2:6">
      <c r="B36" s="12">
        <v>31</v>
      </c>
      <c r="C36" s="15" t="s">
        <v>7</v>
      </c>
      <c r="D36" s="13" t="s">
        <v>38</v>
      </c>
      <c r="E36" s="17">
        <f>VLOOKUP(D36,Sheet1!$C$3:$E$61,2,FALSE)</f>
        <v>265</v>
      </c>
      <c r="F36" s="19">
        <f>VLOOKUP(D36,Sheet1!$C$3:$E$61,3,FALSE)</f>
        <v>76.25</v>
      </c>
    </row>
    <row r="37" spans="2:6">
      <c r="B37" s="12">
        <v>32</v>
      </c>
      <c r="C37" s="15" t="s">
        <v>7</v>
      </c>
      <c r="D37" s="13" t="s">
        <v>39</v>
      </c>
      <c r="E37" s="17">
        <f>VLOOKUP(D37,Sheet1!$C$3:$E$61,2,FALSE)</f>
        <v>178</v>
      </c>
      <c r="F37" s="19">
        <f>VLOOKUP(D37,Sheet1!$C$3:$E$61,3,FALSE)</f>
        <v>1.75</v>
      </c>
    </row>
    <row r="38" spans="2:6">
      <c r="B38" s="12">
        <v>33</v>
      </c>
      <c r="C38" s="15" t="s">
        <v>7</v>
      </c>
      <c r="D38" s="13" t="s">
        <v>40</v>
      </c>
      <c r="E38" s="17">
        <f>VLOOKUP(D38,Sheet1!$C$3:$E$61,2,FALSE)</f>
        <v>6894</v>
      </c>
      <c r="F38" s="19">
        <f>VLOOKUP(D38,Sheet1!$C$3:$E$61,3,FALSE)</f>
        <v>8743</v>
      </c>
    </row>
    <row r="39" spans="2:6">
      <c r="B39" s="12">
        <v>34</v>
      </c>
      <c r="C39" s="15" t="s">
        <v>41</v>
      </c>
      <c r="D39" s="13" t="s">
        <v>42</v>
      </c>
      <c r="E39" s="17">
        <f>VLOOKUP(D39,Sheet1!$C$3:$E$61,2,FALSE)</f>
        <v>21813</v>
      </c>
      <c r="F39" s="19">
        <f>VLOOKUP(D39,Sheet1!$C$3:$E$61,3,FALSE)</f>
        <v>33320</v>
      </c>
    </row>
    <row r="40" spans="2:6">
      <c r="B40" s="12">
        <v>35</v>
      </c>
      <c r="C40" s="15" t="s">
        <v>41</v>
      </c>
      <c r="D40" s="13" t="s">
        <v>43</v>
      </c>
      <c r="E40" s="17">
        <f>VLOOKUP(D40,Sheet1!$C$3:$E$61,2,FALSE)</f>
        <v>37653</v>
      </c>
      <c r="F40" s="19">
        <f>VLOOKUP(D40,Sheet1!$C$3:$E$61,3,FALSE)</f>
        <v>46247.75</v>
      </c>
    </row>
    <row r="41" spans="2:6">
      <c r="B41" s="12">
        <v>36</v>
      </c>
      <c r="C41" s="15" t="s">
        <v>41</v>
      </c>
      <c r="D41" s="13" t="s">
        <v>44</v>
      </c>
      <c r="E41" s="17">
        <f>VLOOKUP(D41,Sheet1!$C$3:$E$61,2,FALSE)</f>
        <v>247</v>
      </c>
      <c r="F41" s="19">
        <f>VLOOKUP(D41,Sheet1!$C$3:$E$61,3,FALSE)</f>
        <v>190</v>
      </c>
    </row>
    <row r="42" spans="2:6">
      <c r="B42" s="12">
        <v>37</v>
      </c>
      <c r="C42" s="15" t="s">
        <v>41</v>
      </c>
      <c r="D42" s="13" t="s">
        <v>45</v>
      </c>
      <c r="E42" s="17">
        <f>VLOOKUP(D42,Sheet1!$C$3:$E$61,2,FALSE)</f>
        <v>649</v>
      </c>
      <c r="F42" s="19">
        <f>VLOOKUP(D42,Sheet1!$C$3:$E$61,3,FALSE)</f>
        <v>3.75</v>
      </c>
    </row>
    <row r="43" spans="2:6">
      <c r="B43" s="12">
        <v>38</v>
      </c>
      <c r="C43" s="15" t="s">
        <v>41</v>
      </c>
      <c r="D43" s="13" t="s">
        <v>46</v>
      </c>
      <c r="E43" s="17">
        <f>VLOOKUP(D43,Sheet1!$C$3:$E$61,2,FALSE)</f>
        <v>1108</v>
      </c>
      <c r="F43" s="19">
        <f>VLOOKUP(D43,Sheet1!$C$3:$E$61,3,FALSE)</f>
        <v>1614</v>
      </c>
    </row>
    <row r="44" spans="2:6">
      <c r="B44" s="12">
        <v>39</v>
      </c>
      <c r="C44" s="15" t="s">
        <v>41</v>
      </c>
      <c r="D44" s="13" t="s">
        <v>47</v>
      </c>
      <c r="E44" s="17">
        <f>VLOOKUP(D44,Sheet1!$C$3:$E$61,2,FALSE)</f>
        <v>625</v>
      </c>
      <c r="F44" s="19">
        <f>VLOOKUP(D44,Sheet1!$C$3:$E$61,3,FALSE)</f>
        <v>3.5</v>
      </c>
    </row>
    <row r="45" spans="2:6">
      <c r="B45" s="12">
        <v>40</v>
      </c>
      <c r="C45" s="15" t="s">
        <v>41</v>
      </c>
      <c r="D45" s="13" t="s">
        <v>48</v>
      </c>
      <c r="E45" s="17">
        <f>VLOOKUP(D45,Sheet1!$C$3:$E$61,2,FALSE)</f>
        <v>467</v>
      </c>
      <c r="F45" s="19">
        <f>VLOOKUP(D45,Sheet1!$C$3:$E$61,3,FALSE)</f>
        <v>1353.75</v>
      </c>
    </row>
    <row r="46" spans="2:6">
      <c r="B46" s="12">
        <v>41</v>
      </c>
      <c r="C46" s="15" t="s">
        <v>41</v>
      </c>
      <c r="D46" s="13" t="s">
        <v>49</v>
      </c>
      <c r="E46" s="17">
        <f>VLOOKUP(D46,Sheet1!$C$3:$E$61,2,FALSE)</f>
        <v>1097</v>
      </c>
      <c r="F46" s="19">
        <f>VLOOKUP(D46,Sheet1!$C$3:$E$61,3,FALSE)</f>
        <v>4.75</v>
      </c>
    </row>
    <row r="47" spans="2:6">
      <c r="B47" s="12">
        <v>42</v>
      </c>
      <c r="C47" s="15" t="s">
        <v>41</v>
      </c>
      <c r="D47" s="13" t="s">
        <v>50</v>
      </c>
      <c r="E47" s="17">
        <f>VLOOKUP(D47,Sheet1!$C$3:$E$61,2,FALSE)</f>
        <v>239</v>
      </c>
      <c r="F47" s="19">
        <f>VLOOKUP(D47,Sheet1!$C$3:$E$61,3,FALSE)</f>
        <v>372.75</v>
      </c>
    </row>
    <row r="48" spans="2:6">
      <c r="B48" s="12">
        <v>43</v>
      </c>
      <c r="C48" s="15" t="s">
        <v>41</v>
      </c>
      <c r="D48" s="13" t="s">
        <v>51</v>
      </c>
      <c r="E48" s="17">
        <f>VLOOKUP(D48,Sheet1!$C$3:$E$61,2,FALSE)</f>
        <v>245</v>
      </c>
      <c r="F48" s="19">
        <f>VLOOKUP(D48,Sheet1!$C$3:$E$61,3,FALSE)</f>
        <v>1.89</v>
      </c>
    </row>
    <row r="49" spans="2:6">
      <c r="B49" s="12">
        <v>44</v>
      </c>
      <c r="C49" s="15" t="s">
        <v>41</v>
      </c>
      <c r="D49" s="13" t="s">
        <v>52</v>
      </c>
      <c r="E49" s="17">
        <f>VLOOKUP(D49,Sheet1!$C$3:$E$61,2,FALSE)</f>
        <v>97</v>
      </c>
      <c r="F49" s="19">
        <f>VLOOKUP(D49,Sheet1!$C$3:$E$61,3,FALSE)</f>
        <v>33.25</v>
      </c>
    </row>
    <row r="50" spans="2:6">
      <c r="B50" s="12">
        <v>45</v>
      </c>
      <c r="C50" s="15" t="s">
        <v>41</v>
      </c>
      <c r="D50" s="13" t="s">
        <v>53</v>
      </c>
      <c r="E50" s="17">
        <f>VLOOKUP(D50,Sheet1!$C$3:$E$61,2,FALSE)</f>
        <v>292</v>
      </c>
      <c r="F50" s="19">
        <f>VLOOKUP(D50,Sheet1!$C$3:$E$61,3,FALSE)</f>
        <v>2.25</v>
      </c>
    </row>
    <row r="51" spans="2:6">
      <c r="B51" s="12">
        <v>46</v>
      </c>
      <c r="C51" s="15" t="s">
        <v>54</v>
      </c>
      <c r="D51" s="13" t="s">
        <v>55</v>
      </c>
      <c r="E51" s="17">
        <f>VLOOKUP(D51,Sheet1!$C$3:$E$61,2,FALSE)</f>
        <v>3878</v>
      </c>
      <c r="F51" s="19">
        <f>VLOOKUP(D51,Sheet1!$C$3:$E$61,3,FALSE)</f>
        <v>5851</v>
      </c>
    </row>
    <row r="52" spans="2:6">
      <c r="B52" s="12">
        <v>47</v>
      </c>
      <c r="C52" s="15" t="s">
        <v>54</v>
      </c>
      <c r="D52" s="13" t="s">
        <v>56</v>
      </c>
      <c r="E52" s="17">
        <f>VLOOKUP(D52,Sheet1!$C$3:$E$61,2,FALSE)</f>
        <v>5409</v>
      </c>
      <c r="F52" s="19">
        <f>VLOOKUP(D52,Sheet1!$C$3:$E$61,3,FALSE)</f>
        <v>1861</v>
      </c>
    </row>
    <row r="53" spans="2:6">
      <c r="B53" s="12">
        <v>48</v>
      </c>
      <c r="C53" s="15" t="s">
        <v>54</v>
      </c>
      <c r="D53" s="13" t="s">
        <v>57</v>
      </c>
      <c r="E53" s="17">
        <f>VLOOKUP(D53,Sheet1!$C$3:$E$61,2,FALSE)</f>
        <v>927</v>
      </c>
      <c r="F53" s="19">
        <f>VLOOKUP(D53,Sheet1!$C$3:$E$61,3,FALSE)</f>
        <v>1170</v>
      </c>
    </row>
    <row r="54" spans="2:6">
      <c r="B54" s="12">
        <v>49</v>
      </c>
      <c r="C54" s="15" t="s">
        <v>54</v>
      </c>
      <c r="D54" s="13" t="s">
        <v>58</v>
      </c>
      <c r="E54" s="17">
        <f>VLOOKUP(D54,Sheet1!$C$3:$E$61,2,FALSE)</f>
        <v>143</v>
      </c>
      <c r="F54" s="19">
        <f>VLOOKUP(D54,Sheet1!$C$3:$E$61,3,FALSE)</f>
        <v>53</v>
      </c>
    </row>
    <row r="55" spans="2:6">
      <c r="B55" s="12">
        <v>50</v>
      </c>
      <c r="C55" s="15" t="s">
        <v>54</v>
      </c>
      <c r="D55" s="13" t="s">
        <v>59</v>
      </c>
      <c r="E55" s="17">
        <f>VLOOKUP(D55,Sheet1!$C$3:$E$61,2,FALSE)</f>
        <v>2918</v>
      </c>
      <c r="F55" s="19">
        <f>VLOOKUP(D55,Sheet1!$C$3:$E$61,3,FALSE)</f>
        <v>4823.25</v>
      </c>
    </row>
    <row r="56" spans="2:6">
      <c r="B56" s="12">
        <v>51</v>
      </c>
      <c r="C56" s="15" t="s">
        <v>54</v>
      </c>
      <c r="D56" s="13" t="s">
        <v>60</v>
      </c>
      <c r="E56" s="17">
        <f>VLOOKUP(D56,Sheet1!$C$3:$E$61,2,FALSE)</f>
        <v>4070</v>
      </c>
      <c r="F56" s="19">
        <f>VLOOKUP(D56,Sheet1!$C$3:$E$61,3,FALSE)</f>
        <v>2216.5</v>
      </c>
    </row>
    <row r="57" spans="2:6">
      <c r="B57" s="12">
        <v>52</v>
      </c>
      <c r="C57" s="15" t="s">
        <v>54</v>
      </c>
      <c r="D57" s="13" t="s">
        <v>61</v>
      </c>
      <c r="E57" s="17">
        <f>VLOOKUP(D57,Sheet1!$C$3:$E$61,2,FALSE)</f>
        <v>2955</v>
      </c>
      <c r="F57" s="19">
        <f>VLOOKUP(D57,Sheet1!$C$3:$E$61,3,FALSE)</f>
        <v>2663.25</v>
      </c>
    </row>
    <row r="58" spans="2:6">
      <c r="B58" s="12">
        <v>53</v>
      </c>
      <c r="C58" s="15" t="s">
        <v>54</v>
      </c>
      <c r="D58" s="14" t="s">
        <v>62</v>
      </c>
      <c r="E58" s="17">
        <f>VLOOKUP(D58,Sheet1!$C$3:$E$61,2,FALSE)</f>
        <v>1327</v>
      </c>
      <c r="F58" s="19">
        <f>VLOOKUP(D58,Sheet1!$C$3:$E$61,3,FALSE)</f>
        <v>4956.75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A500-075E-4C0C-9D59-F15911406B45}">
  <dimension ref="C2:E61"/>
  <sheetViews>
    <sheetView topLeftCell="A22" workbookViewId="0">
      <selection activeCell="E63" sqref="E63"/>
    </sheetView>
  </sheetViews>
  <sheetFormatPr defaultRowHeight="18.75"/>
  <cols>
    <col min="3" max="3" width="26.625" customWidth="1"/>
  </cols>
  <sheetData>
    <row r="2" spans="3:5">
      <c r="C2" t="s">
        <v>63</v>
      </c>
      <c r="D2" t="s">
        <v>64</v>
      </c>
      <c r="E2" t="s">
        <v>65</v>
      </c>
    </row>
    <row r="3" spans="3:5">
      <c r="C3" t="s">
        <v>66</v>
      </c>
      <c r="D3" t="e">
        <v>#N/A</v>
      </c>
      <c r="E3" t="e">
        <v>#N/A</v>
      </c>
    </row>
    <row r="4" spans="3:5">
      <c r="C4" t="s">
        <v>67</v>
      </c>
      <c r="D4">
        <v>523</v>
      </c>
      <c r="E4">
        <v>130.5</v>
      </c>
    </row>
    <row r="5" spans="3:5">
      <c r="C5" t="s">
        <v>26</v>
      </c>
      <c r="D5">
        <v>1759</v>
      </c>
      <c r="E5">
        <v>955</v>
      </c>
    </row>
    <row r="6" spans="3:5">
      <c r="C6" t="s">
        <v>17</v>
      </c>
      <c r="D6">
        <v>2</v>
      </c>
      <c r="E6">
        <v>1.1599999999999999</v>
      </c>
    </row>
    <row r="7" spans="3:5">
      <c r="C7" t="s">
        <v>29</v>
      </c>
      <c r="D7">
        <v>6</v>
      </c>
      <c r="E7">
        <v>1.93</v>
      </c>
    </row>
    <row r="8" spans="3:5">
      <c r="C8" t="s">
        <v>11</v>
      </c>
      <c r="D8">
        <v>100</v>
      </c>
      <c r="E8">
        <v>95.5</v>
      </c>
    </row>
    <row r="9" spans="3:5">
      <c r="C9" t="s">
        <v>14</v>
      </c>
      <c r="D9">
        <v>203</v>
      </c>
      <c r="E9">
        <v>58</v>
      </c>
    </row>
    <row r="10" spans="3:5">
      <c r="C10" t="s">
        <v>23</v>
      </c>
      <c r="D10">
        <v>1</v>
      </c>
      <c r="E10">
        <v>1</v>
      </c>
    </row>
    <row r="11" spans="3:5">
      <c r="C11" t="s">
        <v>32</v>
      </c>
      <c r="D11">
        <v>8</v>
      </c>
      <c r="E11">
        <v>0.98</v>
      </c>
    </row>
    <row r="12" spans="3:5">
      <c r="C12" t="s">
        <v>35</v>
      </c>
      <c r="D12">
        <v>1813</v>
      </c>
      <c r="E12">
        <v>558.25</v>
      </c>
    </row>
    <row r="13" spans="3:5">
      <c r="C13" t="s">
        <v>20</v>
      </c>
      <c r="D13">
        <v>2</v>
      </c>
      <c r="E13">
        <v>1.34</v>
      </c>
    </row>
    <row r="14" spans="3:5">
      <c r="C14" t="s">
        <v>38</v>
      </c>
      <c r="D14">
        <v>265</v>
      </c>
      <c r="E14">
        <v>76.25</v>
      </c>
    </row>
    <row r="15" spans="3:5">
      <c r="C15" t="s">
        <v>48</v>
      </c>
      <c r="D15">
        <v>467</v>
      </c>
      <c r="E15">
        <v>1353.75</v>
      </c>
    </row>
    <row r="16" spans="3:5">
      <c r="C16" t="s">
        <v>44</v>
      </c>
      <c r="D16">
        <v>247</v>
      </c>
      <c r="E16">
        <v>190</v>
      </c>
    </row>
    <row r="17" spans="3:5">
      <c r="C17" t="s">
        <v>46</v>
      </c>
      <c r="D17">
        <v>1108</v>
      </c>
      <c r="E17">
        <v>1614</v>
      </c>
    </row>
    <row r="18" spans="3:5">
      <c r="C18" t="s">
        <v>52</v>
      </c>
      <c r="D18">
        <v>97</v>
      </c>
      <c r="E18">
        <v>33.25</v>
      </c>
    </row>
    <row r="19" spans="3:5">
      <c r="C19" t="s">
        <v>50</v>
      </c>
      <c r="D19">
        <v>239</v>
      </c>
      <c r="E19">
        <v>372.75</v>
      </c>
    </row>
    <row r="20" spans="3:5">
      <c r="C20" t="s">
        <v>28</v>
      </c>
      <c r="D20">
        <v>414</v>
      </c>
      <c r="E20">
        <v>1.68</v>
      </c>
    </row>
    <row r="21" spans="3:5">
      <c r="C21" t="s">
        <v>19</v>
      </c>
      <c r="D21">
        <v>3</v>
      </c>
      <c r="E21">
        <v>0.95</v>
      </c>
    </row>
    <row r="22" spans="3:5">
      <c r="C22" t="s">
        <v>68</v>
      </c>
      <c r="D22">
        <v>108</v>
      </c>
      <c r="E22">
        <v>1.34</v>
      </c>
    </row>
    <row r="23" spans="3:5">
      <c r="C23" t="s">
        <v>13</v>
      </c>
      <c r="D23">
        <v>678</v>
      </c>
      <c r="E23">
        <v>2.5</v>
      </c>
    </row>
    <row r="24" spans="3:5">
      <c r="C24" t="s">
        <v>16</v>
      </c>
      <c r="D24">
        <v>247</v>
      </c>
      <c r="E24">
        <v>2.5</v>
      </c>
    </row>
    <row r="25" spans="3:5">
      <c r="C25" t="s">
        <v>25</v>
      </c>
      <c r="D25">
        <v>296</v>
      </c>
      <c r="E25">
        <v>2</v>
      </c>
    </row>
    <row r="26" spans="3:5">
      <c r="C26" t="s">
        <v>34</v>
      </c>
      <c r="D26">
        <v>124</v>
      </c>
      <c r="E26">
        <v>1.88</v>
      </c>
    </row>
    <row r="27" spans="3:5">
      <c r="C27" t="s">
        <v>9</v>
      </c>
      <c r="D27">
        <v>18</v>
      </c>
      <c r="E27">
        <v>1.23</v>
      </c>
    </row>
    <row r="28" spans="3:5">
      <c r="C28" t="s">
        <v>37</v>
      </c>
      <c r="D28">
        <v>534</v>
      </c>
      <c r="E28">
        <v>2.25</v>
      </c>
    </row>
    <row r="29" spans="3:5">
      <c r="C29" t="s">
        <v>22</v>
      </c>
      <c r="D29">
        <v>572</v>
      </c>
      <c r="E29">
        <v>1.97</v>
      </c>
    </row>
    <row r="30" spans="3:5">
      <c r="C30" t="s">
        <v>39</v>
      </c>
      <c r="D30">
        <v>178</v>
      </c>
      <c r="E30">
        <v>1.75</v>
      </c>
    </row>
    <row r="31" spans="3:5">
      <c r="C31" t="s">
        <v>49</v>
      </c>
      <c r="D31">
        <v>1097</v>
      </c>
      <c r="E31">
        <v>4.75</v>
      </c>
    </row>
    <row r="32" spans="3:5">
      <c r="C32" t="s">
        <v>45</v>
      </c>
      <c r="D32">
        <v>649</v>
      </c>
      <c r="E32">
        <v>3.75</v>
      </c>
    </row>
    <row r="33" spans="3:5">
      <c r="C33" t="s">
        <v>47</v>
      </c>
      <c r="D33">
        <v>625</v>
      </c>
      <c r="E33">
        <v>3.5</v>
      </c>
    </row>
    <row r="34" spans="3:5">
      <c r="C34" t="s">
        <v>51</v>
      </c>
      <c r="D34">
        <v>245</v>
      </c>
      <c r="E34">
        <v>1.89</v>
      </c>
    </row>
    <row r="35" spans="3:5">
      <c r="C35" t="s">
        <v>53</v>
      </c>
      <c r="D35">
        <v>292</v>
      </c>
      <c r="E35">
        <v>2.25</v>
      </c>
    </row>
    <row r="36" spans="3:5">
      <c r="C36" t="s">
        <v>27</v>
      </c>
      <c r="D36">
        <v>8332</v>
      </c>
      <c r="E36">
        <v>23544.5</v>
      </c>
    </row>
    <row r="37" spans="3:5">
      <c r="C37" t="s">
        <v>18</v>
      </c>
      <c r="D37">
        <v>1919</v>
      </c>
      <c r="E37">
        <v>1277.75</v>
      </c>
    </row>
    <row r="38" spans="3:5">
      <c r="C38" t="s">
        <v>30</v>
      </c>
      <c r="D38">
        <v>2827</v>
      </c>
      <c r="E38">
        <v>1192.5</v>
      </c>
    </row>
    <row r="39" spans="3:5">
      <c r="C39" t="s">
        <v>69</v>
      </c>
      <c r="D39">
        <v>3848</v>
      </c>
      <c r="E39">
        <v>4058.75</v>
      </c>
    </row>
    <row r="40" spans="3:5">
      <c r="C40" t="s">
        <v>12</v>
      </c>
      <c r="D40">
        <v>7549</v>
      </c>
      <c r="E40">
        <v>6444.25</v>
      </c>
    </row>
    <row r="41" spans="3:5">
      <c r="C41" t="s">
        <v>15</v>
      </c>
      <c r="D41">
        <v>8521</v>
      </c>
      <c r="E41">
        <v>6197.75</v>
      </c>
    </row>
    <row r="42" spans="3:5">
      <c r="C42" t="s">
        <v>24</v>
      </c>
      <c r="D42">
        <v>6062</v>
      </c>
      <c r="E42">
        <v>2674.75</v>
      </c>
    </row>
    <row r="43" spans="3:5">
      <c r="C43" t="s">
        <v>33</v>
      </c>
      <c r="D43">
        <v>1259</v>
      </c>
      <c r="E43">
        <v>2219.5</v>
      </c>
    </row>
    <row r="44" spans="3:5">
      <c r="C44" t="s">
        <v>8</v>
      </c>
      <c r="D44">
        <v>2808</v>
      </c>
      <c r="E44">
        <v>2519</v>
      </c>
    </row>
    <row r="45" spans="3:5">
      <c r="C45" t="s">
        <v>36</v>
      </c>
      <c r="D45">
        <v>37928</v>
      </c>
      <c r="E45">
        <v>38299.25</v>
      </c>
    </row>
    <row r="46" spans="3:5">
      <c r="C46" t="s">
        <v>21</v>
      </c>
      <c r="D46">
        <v>30179</v>
      </c>
      <c r="E46">
        <v>13779.5</v>
      </c>
    </row>
    <row r="47" spans="3:5">
      <c r="C47" t="s">
        <v>40</v>
      </c>
      <c r="D47">
        <v>6894</v>
      </c>
      <c r="E47">
        <v>8743</v>
      </c>
    </row>
    <row r="48" spans="3:5">
      <c r="C48" t="s">
        <v>42</v>
      </c>
      <c r="D48">
        <v>21813</v>
      </c>
      <c r="E48">
        <v>33320</v>
      </c>
    </row>
    <row r="49" spans="3:5">
      <c r="C49" t="s">
        <v>43</v>
      </c>
      <c r="D49">
        <v>37653</v>
      </c>
      <c r="E49">
        <v>46247.75</v>
      </c>
    </row>
    <row r="50" spans="3:5">
      <c r="C50" t="s">
        <v>57</v>
      </c>
      <c r="D50">
        <v>927</v>
      </c>
      <c r="E50">
        <v>1170</v>
      </c>
    </row>
    <row r="51" spans="3:5">
      <c r="C51" t="s">
        <v>70</v>
      </c>
      <c r="D51">
        <v>396</v>
      </c>
      <c r="E51">
        <v>1769.25</v>
      </c>
    </row>
    <row r="52" spans="3:5">
      <c r="C52" t="s">
        <v>71</v>
      </c>
      <c r="D52">
        <v>143</v>
      </c>
      <c r="E52">
        <v>53</v>
      </c>
    </row>
    <row r="53" spans="3:5">
      <c r="C53" t="s">
        <v>72</v>
      </c>
      <c r="D53">
        <v>13171</v>
      </c>
      <c r="E53">
        <v>6977</v>
      </c>
    </row>
    <row r="54" spans="3:5">
      <c r="C54" t="s">
        <v>60</v>
      </c>
      <c r="D54">
        <v>4070</v>
      </c>
      <c r="E54">
        <v>2216.5</v>
      </c>
    </row>
    <row r="55" spans="3:5">
      <c r="C55" t="s">
        <v>73</v>
      </c>
      <c r="D55">
        <v>636</v>
      </c>
      <c r="E55">
        <v>1061</v>
      </c>
    </row>
    <row r="56" spans="3:5">
      <c r="C56" t="s">
        <v>59</v>
      </c>
      <c r="D56">
        <v>2918</v>
      </c>
      <c r="E56">
        <v>4823.25</v>
      </c>
    </row>
    <row r="57" spans="3:5">
      <c r="C57" t="s">
        <v>74</v>
      </c>
      <c r="D57">
        <v>2089</v>
      </c>
      <c r="E57">
        <v>5367.75</v>
      </c>
    </row>
    <row r="58" spans="3:5">
      <c r="C58" t="s">
        <v>62</v>
      </c>
      <c r="D58">
        <v>1327</v>
      </c>
      <c r="E58">
        <v>4956.75</v>
      </c>
    </row>
    <row r="59" spans="3:5">
      <c r="C59" t="s">
        <v>61</v>
      </c>
      <c r="D59">
        <v>2955</v>
      </c>
      <c r="E59">
        <v>2663.25</v>
      </c>
    </row>
    <row r="60" spans="3:5">
      <c r="C60" t="s">
        <v>56</v>
      </c>
      <c r="D60">
        <v>5409</v>
      </c>
      <c r="E60">
        <v>1861</v>
      </c>
    </row>
    <row r="61" spans="3:5">
      <c r="C61" t="s">
        <v>55</v>
      </c>
      <c r="D61">
        <v>3878</v>
      </c>
      <c r="E61">
        <v>5851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48E0-6D83-43C6-8EB7-863F7E3D1CDF}">
  <dimension ref="B2:K46"/>
  <sheetViews>
    <sheetView showGridLines="0" topLeftCell="A2" workbookViewId="0">
      <selection activeCell="H11" sqref="H11"/>
    </sheetView>
  </sheetViews>
  <sheetFormatPr defaultRowHeight="15.75"/>
  <cols>
    <col min="1" max="1" width="4.75" style="2" customWidth="1"/>
    <col min="2" max="2" width="5.5" style="2" customWidth="1"/>
    <col min="3" max="3" width="12.125" style="2" customWidth="1"/>
    <col min="4" max="4" width="28.125" style="2" customWidth="1"/>
    <col min="5" max="5" width="19.5" style="2" customWidth="1"/>
    <col min="6" max="8" width="13.625" style="2" customWidth="1"/>
    <col min="9" max="9" width="50.375" style="2" customWidth="1"/>
    <col min="10" max="16384" width="9" style="2"/>
  </cols>
  <sheetData>
    <row r="2" spans="2:11" ht="19.5">
      <c r="B2" s="1" t="s">
        <v>75</v>
      </c>
      <c r="C2" s="1"/>
      <c r="K2" s="2" t="s">
        <v>76</v>
      </c>
    </row>
    <row r="3" spans="2:11" ht="11.25" customHeight="1">
      <c r="B3" s="3"/>
      <c r="C3" s="3"/>
    </row>
    <row r="4" spans="2:11" ht="20.25" customHeight="1">
      <c r="B4" s="4" t="s">
        <v>77</v>
      </c>
      <c r="C4" s="5"/>
      <c r="D4" s="5"/>
      <c r="E4" s="5"/>
      <c r="F4" s="6" t="s">
        <v>78</v>
      </c>
      <c r="G4" s="7"/>
      <c r="H4" s="7"/>
      <c r="I4" s="8"/>
    </row>
    <row r="5" spans="2:11">
      <c r="B5" s="9" t="s">
        <v>2</v>
      </c>
      <c r="C5" s="9" t="s">
        <v>79</v>
      </c>
      <c r="D5" s="9" t="s">
        <v>80</v>
      </c>
      <c r="E5" s="9" t="s">
        <v>81</v>
      </c>
      <c r="F5" s="10" t="s">
        <v>82</v>
      </c>
      <c r="G5" s="11" t="s">
        <v>83</v>
      </c>
      <c r="H5" s="11" t="s">
        <v>84</v>
      </c>
      <c r="I5" s="11" t="s">
        <v>85</v>
      </c>
    </row>
    <row r="6" spans="2:11">
      <c r="B6" s="12">
        <v>1</v>
      </c>
      <c r="C6" s="12" t="s">
        <v>86</v>
      </c>
      <c r="D6" s="12" t="s">
        <v>87</v>
      </c>
      <c r="E6" s="12" t="s">
        <v>88</v>
      </c>
      <c r="F6" s="12" t="s">
        <v>89</v>
      </c>
      <c r="G6" s="12"/>
      <c r="H6" s="12"/>
      <c r="I6" s="12" t="s">
        <v>90</v>
      </c>
    </row>
    <row r="7" spans="2:11">
      <c r="B7" s="12">
        <v>2</v>
      </c>
      <c r="C7" s="12" t="s">
        <v>91</v>
      </c>
      <c r="D7" s="12" t="s">
        <v>92</v>
      </c>
      <c r="E7" s="12" t="s">
        <v>93</v>
      </c>
      <c r="F7" s="12" t="s">
        <v>89</v>
      </c>
      <c r="G7" s="12"/>
      <c r="H7" s="12"/>
      <c r="I7" s="12"/>
    </row>
    <row r="8" spans="2:11">
      <c r="B8" s="12">
        <v>3</v>
      </c>
      <c r="C8" s="12" t="s">
        <v>7</v>
      </c>
      <c r="D8" s="12" t="s">
        <v>92</v>
      </c>
      <c r="E8" s="12" t="s">
        <v>94</v>
      </c>
      <c r="F8" s="12" t="s">
        <v>89</v>
      </c>
      <c r="G8" s="12"/>
      <c r="H8" s="12"/>
      <c r="I8" s="12"/>
    </row>
    <row r="9" spans="2:11">
      <c r="B9" s="12">
        <v>4</v>
      </c>
      <c r="C9" s="12" t="s">
        <v>54</v>
      </c>
      <c r="D9" s="12" t="s">
        <v>92</v>
      </c>
      <c r="E9" s="12" t="s">
        <v>93</v>
      </c>
      <c r="F9" s="12" t="s">
        <v>89</v>
      </c>
      <c r="G9" s="12"/>
      <c r="H9" s="12"/>
      <c r="I9" s="12" t="s">
        <v>95</v>
      </c>
    </row>
    <row r="10" spans="2:11">
      <c r="B10" s="12">
        <v>5</v>
      </c>
      <c r="C10" s="12" t="s">
        <v>54</v>
      </c>
      <c r="D10" s="12" t="s">
        <v>92</v>
      </c>
      <c r="E10" s="12" t="s">
        <v>96</v>
      </c>
      <c r="F10" s="12" t="s">
        <v>89</v>
      </c>
      <c r="G10" s="12"/>
      <c r="H10" s="12"/>
      <c r="I10" s="12" t="s">
        <v>97</v>
      </c>
    </row>
    <row r="11" spans="2:11">
      <c r="B11" s="12">
        <v>6</v>
      </c>
      <c r="C11" s="12" t="s">
        <v>54</v>
      </c>
      <c r="D11" s="12" t="s">
        <v>92</v>
      </c>
      <c r="E11" s="12" t="s">
        <v>98</v>
      </c>
      <c r="F11" s="12" t="s">
        <v>89</v>
      </c>
      <c r="G11" s="12"/>
      <c r="H11" s="12"/>
      <c r="I11" s="12" t="s">
        <v>99</v>
      </c>
    </row>
    <row r="12" spans="2:11">
      <c r="B12" s="12">
        <v>7</v>
      </c>
      <c r="C12" s="12"/>
      <c r="D12" s="12" t="s">
        <v>92</v>
      </c>
      <c r="E12" s="12"/>
      <c r="F12" s="12"/>
      <c r="G12" s="12"/>
      <c r="H12" s="12"/>
      <c r="I12" s="12"/>
    </row>
    <row r="13" spans="2:11">
      <c r="B13" s="12">
        <v>8</v>
      </c>
      <c r="C13" s="12"/>
      <c r="D13" s="12" t="s">
        <v>92</v>
      </c>
      <c r="E13" s="12"/>
      <c r="F13" s="12"/>
      <c r="G13" s="12"/>
      <c r="H13" s="12"/>
      <c r="I13" s="12"/>
    </row>
    <row r="14" spans="2:11">
      <c r="B14" s="12">
        <v>9</v>
      </c>
      <c r="C14" s="12"/>
      <c r="D14" s="12" t="s">
        <v>92</v>
      </c>
      <c r="E14" s="12"/>
      <c r="F14" s="12"/>
      <c r="G14" s="12"/>
      <c r="H14" s="12"/>
      <c r="I14" s="12"/>
    </row>
    <row r="15" spans="2:11">
      <c r="B15" s="12">
        <v>10</v>
      </c>
      <c r="C15" s="12"/>
      <c r="D15" s="12" t="s">
        <v>92</v>
      </c>
      <c r="E15" s="12"/>
      <c r="F15" s="12"/>
      <c r="G15" s="12"/>
      <c r="H15" s="12"/>
      <c r="I15" s="12"/>
    </row>
    <row r="16" spans="2:11">
      <c r="B16" s="12">
        <v>11</v>
      </c>
      <c r="C16" s="12"/>
      <c r="D16" s="12" t="s">
        <v>92</v>
      </c>
      <c r="E16" s="12"/>
      <c r="F16" s="12"/>
      <c r="G16" s="12"/>
      <c r="H16" s="12"/>
      <c r="I16" s="12"/>
    </row>
    <row r="17" spans="2:9">
      <c r="B17" s="12">
        <v>12</v>
      </c>
      <c r="C17" s="12"/>
      <c r="D17" s="12" t="s">
        <v>92</v>
      </c>
      <c r="E17" s="12"/>
      <c r="F17" s="12"/>
      <c r="G17" s="12"/>
      <c r="H17" s="12"/>
      <c r="I17" s="12"/>
    </row>
    <row r="18" spans="2:9">
      <c r="B18" s="12">
        <v>13</v>
      </c>
      <c r="C18" s="12"/>
      <c r="D18" s="12" t="s">
        <v>92</v>
      </c>
      <c r="E18" s="12"/>
      <c r="F18" s="12"/>
      <c r="G18" s="12"/>
      <c r="H18" s="12"/>
      <c r="I18" s="12"/>
    </row>
    <row r="19" spans="2:9">
      <c r="B19" s="12">
        <v>14</v>
      </c>
      <c r="C19" s="12"/>
      <c r="D19" s="12" t="s">
        <v>92</v>
      </c>
      <c r="E19" s="12"/>
      <c r="F19" s="12"/>
      <c r="G19" s="12"/>
      <c r="H19" s="12"/>
      <c r="I19" s="12"/>
    </row>
    <row r="20" spans="2:9">
      <c r="B20" s="12">
        <v>15</v>
      </c>
      <c r="C20" s="12"/>
      <c r="D20" s="12" t="s">
        <v>92</v>
      </c>
      <c r="E20" s="12"/>
      <c r="F20" s="12"/>
      <c r="G20" s="12"/>
      <c r="H20" s="12"/>
      <c r="I20" s="12"/>
    </row>
    <row r="21" spans="2:9">
      <c r="B21" s="12">
        <v>16</v>
      </c>
      <c r="C21" s="12"/>
      <c r="D21" s="12" t="s">
        <v>92</v>
      </c>
      <c r="E21" s="12"/>
      <c r="F21" s="12"/>
      <c r="G21" s="12"/>
      <c r="H21" s="12"/>
      <c r="I21" s="12"/>
    </row>
    <row r="22" spans="2:9">
      <c r="B22" s="12">
        <v>17</v>
      </c>
      <c r="C22" s="12"/>
      <c r="D22" s="12" t="s">
        <v>92</v>
      </c>
      <c r="E22" s="12"/>
      <c r="F22" s="12"/>
      <c r="G22" s="12"/>
      <c r="H22" s="12"/>
      <c r="I22" s="12"/>
    </row>
    <row r="23" spans="2:9">
      <c r="B23" s="12">
        <v>18</v>
      </c>
      <c r="C23" s="12"/>
      <c r="D23" s="12" t="s">
        <v>92</v>
      </c>
      <c r="E23" s="12"/>
      <c r="F23" s="12"/>
      <c r="G23" s="12"/>
      <c r="H23" s="12"/>
      <c r="I23" s="12"/>
    </row>
    <row r="24" spans="2:9">
      <c r="B24" s="12">
        <v>19</v>
      </c>
      <c r="C24" s="12"/>
      <c r="D24" s="12" t="s">
        <v>92</v>
      </c>
      <c r="E24" s="12"/>
      <c r="F24" s="12"/>
      <c r="G24" s="12"/>
      <c r="H24" s="12"/>
      <c r="I24" s="12"/>
    </row>
    <row r="25" spans="2:9">
      <c r="B25" s="12">
        <v>20</v>
      </c>
      <c r="C25" s="12"/>
      <c r="D25" s="12" t="s">
        <v>92</v>
      </c>
      <c r="E25" s="12"/>
      <c r="F25" s="12"/>
      <c r="G25" s="12"/>
      <c r="H25" s="12"/>
      <c r="I25" s="12"/>
    </row>
    <row r="26" spans="2:9">
      <c r="B26" s="12">
        <v>21</v>
      </c>
      <c r="C26" s="12"/>
      <c r="D26" s="12" t="s">
        <v>92</v>
      </c>
      <c r="E26" s="12"/>
      <c r="F26" s="12"/>
      <c r="G26" s="12"/>
      <c r="H26" s="12"/>
      <c r="I26" s="12"/>
    </row>
    <row r="27" spans="2:9">
      <c r="B27" s="12">
        <v>22</v>
      </c>
      <c r="C27" s="12"/>
      <c r="D27" s="12" t="s">
        <v>92</v>
      </c>
      <c r="E27" s="12"/>
      <c r="F27" s="12"/>
      <c r="G27" s="12"/>
      <c r="H27" s="12"/>
      <c r="I27" s="12"/>
    </row>
    <row r="28" spans="2:9">
      <c r="B28" s="12">
        <v>23</v>
      </c>
      <c r="C28" s="12"/>
      <c r="D28" s="12" t="s">
        <v>92</v>
      </c>
      <c r="E28" s="12"/>
      <c r="F28" s="12"/>
      <c r="G28" s="12"/>
      <c r="H28" s="12"/>
      <c r="I28" s="12"/>
    </row>
    <row r="29" spans="2:9">
      <c r="B29" s="12">
        <v>24</v>
      </c>
      <c r="C29" s="12"/>
      <c r="D29" s="12" t="s">
        <v>92</v>
      </c>
      <c r="E29" s="12"/>
      <c r="F29" s="12"/>
      <c r="G29" s="12"/>
      <c r="H29" s="12"/>
      <c r="I29" s="12"/>
    </row>
    <row r="30" spans="2:9">
      <c r="B30" s="12">
        <v>25</v>
      </c>
      <c r="C30" s="12"/>
      <c r="D30" s="12" t="s">
        <v>92</v>
      </c>
      <c r="E30" s="12"/>
      <c r="F30" s="12"/>
      <c r="G30" s="12"/>
      <c r="H30" s="12"/>
      <c r="I30" s="12"/>
    </row>
    <row r="31" spans="2:9">
      <c r="B31" s="12">
        <v>26</v>
      </c>
      <c r="C31" s="12"/>
      <c r="D31" s="12" t="s">
        <v>92</v>
      </c>
      <c r="E31" s="12"/>
      <c r="F31" s="12"/>
      <c r="G31" s="12"/>
      <c r="H31" s="12"/>
      <c r="I31" s="12"/>
    </row>
    <row r="32" spans="2:9">
      <c r="B32" s="12">
        <v>27</v>
      </c>
      <c r="C32" s="12"/>
      <c r="D32" s="12" t="s">
        <v>92</v>
      </c>
      <c r="E32" s="12"/>
      <c r="F32" s="12"/>
      <c r="G32" s="12"/>
      <c r="H32" s="12"/>
      <c r="I32" s="12"/>
    </row>
    <row r="33" spans="2:9">
      <c r="B33" s="12">
        <v>28</v>
      </c>
      <c r="C33" s="12"/>
      <c r="D33" s="12" t="s">
        <v>92</v>
      </c>
      <c r="E33" s="12"/>
      <c r="F33" s="12"/>
      <c r="G33" s="12"/>
      <c r="H33" s="12"/>
      <c r="I33" s="12"/>
    </row>
    <row r="34" spans="2:9">
      <c r="B34" s="12">
        <v>29</v>
      </c>
      <c r="C34" s="12"/>
      <c r="D34" s="12" t="s">
        <v>92</v>
      </c>
      <c r="E34" s="12"/>
      <c r="F34" s="12"/>
      <c r="G34" s="12"/>
      <c r="H34" s="12"/>
      <c r="I34" s="12"/>
    </row>
    <row r="35" spans="2:9">
      <c r="B35" s="12">
        <v>30</v>
      </c>
      <c r="C35" s="12"/>
      <c r="D35" s="12" t="s">
        <v>92</v>
      </c>
      <c r="E35" s="12"/>
      <c r="F35" s="12"/>
      <c r="G35" s="12"/>
      <c r="H35" s="12"/>
      <c r="I35" s="12"/>
    </row>
    <row r="36" spans="2:9">
      <c r="B36" s="12">
        <v>31</v>
      </c>
      <c r="C36" s="12"/>
      <c r="D36" s="12" t="s">
        <v>92</v>
      </c>
      <c r="E36" s="12"/>
      <c r="F36" s="12"/>
      <c r="G36" s="12"/>
      <c r="H36" s="12"/>
      <c r="I36" s="12"/>
    </row>
    <row r="37" spans="2:9">
      <c r="B37" s="12">
        <v>32</v>
      </c>
      <c r="C37" s="12"/>
      <c r="D37" s="12" t="s">
        <v>92</v>
      </c>
      <c r="E37" s="12"/>
      <c r="F37" s="12"/>
      <c r="G37" s="12"/>
      <c r="H37" s="12"/>
      <c r="I37" s="12"/>
    </row>
    <row r="38" spans="2:9">
      <c r="B38" s="12">
        <v>33</v>
      </c>
      <c r="C38" s="12"/>
      <c r="D38" s="12" t="s">
        <v>92</v>
      </c>
      <c r="E38" s="12"/>
      <c r="F38" s="12"/>
      <c r="G38" s="12"/>
      <c r="H38" s="12"/>
      <c r="I38" s="12"/>
    </row>
    <row r="39" spans="2:9">
      <c r="B39" s="12">
        <v>34</v>
      </c>
      <c r="C39" s="12"/>
      <c r="D39" s="12" t="s">
        <v>92</v>
      </c>
      <c r="E39" s="12"/>
      <c r="F39" s="12"/>
      <c r="G39" s="12"/>
      <c r="H39" s="12"/>
      <c r="I39" s="12"/>
    </row>
    <row r="40" spans="2:9">
      <c r="B40" s="12">
        <v>35</v>
      </c>
      <c r="C40" s="12"/>
      <c r="D40" s="12" t="s">
        <v>92</v>
      </c>
      <c r="E40" s="12"/>
      <c r="F40" s="12"/>
      <c r="G40" s="12"/>
      <c r="H40" s="12"/>
      <c r="I40" s="12"/>
    </row>
    <row r="41" spans="2:9">
      <c r="B41" s="12">
        <v>36</v>
      </c>
      <c r="C41" s="12"/>
      <c r="D41" s="12" t="s">
        <v>92</v>
      </c>
      <c r="E41" s="12"/>
      <c r="F41" s="12"/>
      <c r="G41" s="12"/>
      <c r="H41" s="12"/>
      <c r="I41" s="12"/>
    </row>
    <row r="42" spans="2:9">
      <c r="B42" s="12">
        <v>37</v>
      </c>
      <c r="C42" s="12"/>
      <c r="D42" s="12" t="s">
        <v>92</v>
      </c>
      <c r="E42" s="12"/>
      <c r="F42" s="12"/>
      <c r="G42" s="12"/>
      <c r="H42" s="12"/>
      <c r="I42" s="12"/>
    </row>
    <row r="43" spans="2:9">
      <c r="B43" s="12">
        <v>38</v>
      </c>
      <c r="C43" s="12"/>
      <c r="D43" s="12" t="s">
        <v>92</v>
      </c>
      <c r="E43" s="12"/>
      <c r="F43" s="12"/>
      <c r="G43" s="12"/>
      <c r="H43" s="12"/>
      <c r="I43" s="12"/>
    </row>
    <row r="44" spans="2:9">
      <c r="B44" s="12">
        <v>39</v>
      </c>
      <c r="C44" s="12"/>
      <c r="D44" s="12" t="s">
        <v>92</v>
      </c>
      <c r="E44" s="12"/>
      <c r="F44" s="12"/>
      <c r="G44" s="12"/>
      <c r="H44" s="12"/>
      <c r="I44" s="12"/>
    </row>
    <row r="45" spans="2:9">
      <c r="B45" s="12">
        <v>40</v>
      </c>
      <c r="C45" s="12"/>
      <c r="D45" s="12" t="s">
        <v>92</v>
      </c>
      <c r="E45" s="12"/>
      <c r="F45" s="12"/>
      <c r="G45" s="12"/>
      <c r="H45" s="12"/>
      <c r="I45" s="12"/>
    </row>
    <row r="46" spans="2:9">
      <c r="B46" s="12">
        <v>41</v>
      </c>
      <c r="C46" s="12"/>
      <c r="D46" s="12" t="s">
        <v>92</v>
      </c>
      <c r="E46" s="12"/>
      <c r="F46" s="12"/>
      <c r="G46" s="12"/>
      <c r="H46" s="12"/>
      <c r="I46" s="1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bcccf7a-90e7-4c41-b561-df0396e3d8d6">
      <Terms xmlns="http://schemas.microsoft.com/office/infopath/2007/PartnerControls"/>
    </lcf76f155ced4ddcb4097134ff3c332f>
    <TaxCatchAll xmlns="bd230ec0-5253-49d5-b08f-f3f2f62a1ffc" xsi:nil="true"/>
    <_x0054_ag3 xmlns="9bcccf7a-90e7-4c41-b561-df0396e3d8d6" xsi:nil="true"/>
    <_x0054_ag2 xmlns="9bcccf7a-90e7-4c41-b561-df0396e3d8d6" xsi:nil="true"/>
    <_x3042__x3042__x3042_ xmlns="9bcccf7a-90e7-4c41-b561-df0396e3d8d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8FCBCAB954336408DEB4A5D02F0741B" ma:contentTypeVersion="20" ma:contentTypeDescription="新しいドキュメントを作成します。" ma:contentTypeScope="" ma:versionID="f961dddaeff2f93d5470b5af79597af6">
  <xsd:schema xmlns:xsd="http://www.w3.org/2001/XMLSchema" xmlns:xs="http://www.w3.org/2001/XMLSchema" xmlns:p="http://schemas.microsoft.com/office/2006/metadata/properties" xmlns:ns2="9bcccf7a-90e7-4c41-b561-df0396e3d8d6" xmlns:ns3="bd230ec0-5253-49d5-b08f-f3f2f62a1ffc" targetNamespace="http://schemas.microsoft.com/office/2006/metadata/properties" ma:root="true" ma:fieldsID="ef5005ed78bffd3de17cfce921e1dc28" ns2:_="" ns3:_="">
    <xsd:import namespace="9bcccf7a-90e7-4c41-b561-df0396e3d8d6"/>
    <xsd:import namespace="bd230ec0-5253-49d5-b08f-f3f2f62a1f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_x3042__x3042__x3042_" minOccurs="0"/>
                <xsd:element ref="ns2:_x0054_ag2" minOccurs="0"/>
                <xsd:element ref="ns2:_x0054_ag3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ccf7a-90e7-4c41-b561-df0396e3d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08ec21e9-19a1-4e51-8266-82527bcf33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3042__x3042__x3042_" ma:index="22" nillable="true" ma:displayName="あああ" ma:format="Dropdown" ma:internalName="_x3042__x3042__x3042_">
      <xsd:simpleType>
        <xsd:union memberTypes="dms:Text">
          <xsd:simpleType>
            <xsd:restriction base="dms:Choice">
              <xsd:enumeration value="選択肢 1"/>
            </xsd:restriction>
          </xsd:simpleType>
        </xsd:union>
      </xsd:simpleType>
    </xsd:element>
    <xsd:element name="_x0054_ag2" ma:index="23" nillable="true" ma:displayName="Tag2" ma:format="Dropdown" ma:internalName="_x0054_ag2">
      <xsd:simpleType>
        <xsd:union memberTypes="dms:Text">
          <xsd:simpleType>
            <xsd:restriction base="dms:Choice">
              <xsd:enumeration value="選択肢 1"/>
              <xsd:enumeration value="選択肢 2"/>
              <xsd:enumeration value="選択肢 3"/>
            </xsd:restriction>
          </xsd:simpleType>
        </xsd:union>
      </xsd:simpleType>
    </xsd:element>
    <xsd:element name="_x0054_ag3" ma:index="24" nillable="true" ma:displayName="Tag3" ma:format="Dropdown" ma:internalName="_x0054_ag3">
      <xsd:simpleType>
        <xsd:union memberTypes="dms:Text">
          <xsd:simpleType>
            <xsd:restriction base="dms:Choice">
              <xsd:enumeration value="選択肢 1"/>
              <xsd:enumeration value="選択肢 2"/>
              <xsd:enumeration value="選択肢 3"/>
            </xsd:restriction>
          </xsd:simpleType>
        </xsd:union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230ec0-5253-49d5-b08f-f3f2f62a1ff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c69b169-0e59-4a18-807b-6ebd83c52ca6}" ma:internalName="TaxCatchAll" ma:showField="CatchAllData" ma:web="bd230ec0-5253-49d5-b08f-f3f2f62a1f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EF2BBF-1480-49E4-B6AC-99469159D71D}"/>
</file>

<file path=customXml/itemProps2.xml><?xml version="1.0" encoding="utf-8"?>
<ds:datastoreItem xmlns:ds="http://schemas.openxmlformats.org/officeDocument/2006/customXml" ds:itemID="{D7AE94C2-A6B5-449C-8B46-AC9D9258B143}"/>
</file>

<file path=customXml/itemProps3.xml><?xml version="1.0" encoding="utf-8"?>
<ds:datastoreItem xmlns:ds="http://schemas.openxmlformats.org/officeDocument/2006/customXml" ds:itemID="{72E84354-E687-4FB7-8EB0-AAC4B0AEB3F4}"/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Deloitte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Iimura, Jinichi</dc:creator>
  <cp:keywords/>
  <dc:description/>
  <cp:lastModifiedBy>Iimura, Jinichi</cp:lastModifiedBy>
  <cp:revision/>
  <dcterms:created xsi:type="dcterms:W3CDTF">2025-06-13T01:05:46Z</dcterms:created>
  <dcterms:modified xsi:type="dcterms:W3CDTF">2025-07-03T05:54:21Z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0x010100D8FCBCAB954336408DEB4A5D02F0741B</vt:lpwstr>
  </property>
  <property fmtid="{D5CDD505-2E9C-101B-9397-08002B2CF9AE}" pid="3" name="MediaServiceImageTags">
    <vt:lpwstr/>
  </property>
</Properties>
</file>