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650"/>
  </bookViews>
  <sheets>
    <sheet name="Bulletin1" sheetId="1" r:id="rId1"/>
    <sheet name="Bulletin2" sheetId="2" r:id="rId2"/>
    <sheet name="Bulletin3" sheetId="6" r:id="rId3"/>
    <sheet name="Bulletin4" sheetId="7" r:id="rId4"/>
    <sheet name="Bulletin5" sheetId="8" r:id="rId5"/>
    <sheet name="Bulletin6" sheetId="9" r:id="rId6"/>
    <sheet name="Recap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9" l="1"/>
  <c r="I24" i="8"/>
  <c r="I24" i="7"/>
  <c r="I24" i="6"/>
  <c r="I24" i="2"/>
  <c r="I24" i="1"/>
  <c r="G19" i="10"/>
  <c r="G24" i="9"/>
  <c r="G24" i="8"/>
  <c r="G24" i="7"/>
  <c r="G24" i="6"/>
  <c r="G24" i="2"/>
  <c r="G24" i="1"/>
  <c r="F11" i="10"/>
  <c r="F10" i="10"/>
  <c r="F9" i="10"/>
  <c r="F8" i="10"/>
  <c r="F7" i="10"/>
  <c r="F6" i="10"/>
  <c r="D19" i="10"/>
  <c r="J16" i="8"/>
  <c r="D11" i="10"/>
  <c r="D9" i="10"/>
  <c r="D8" i="10"/>
  <c r="H18" i="9"/>
  <c r="F18" i="9"/>
  <c r="J16" i="9"/>
  <c r="J14" i="9"/>
  <c r="J18" i="9" s="1"/>
  <c r="E24" i="9" s="1"/>
  <c r="J12" i="9"/>
  <c r="H18" i="8"/>
  <c r="F18" i="8"/>
  <c r="J14" i="8"/>
  <c r="J12" i="8"/>
  <c r="H18" i="7"/>
  <c r="F18" i="7"/>
  <c r="J16" i="7"/>
  <c r="J14" i="7"/>
  <c r="J18" i="7" s="1"/>
  <c r="E24" i="7" s="1"/>
  <c r="J12" i="7"/>
  <c r="H18" i="6"/>
  <c r="F18" i="6"/>
  <c r="J16" i="6"/>
  <c r="J14" i="6"/>
  <c r="J12" i="6"/>
  <c r="D7" i="10"/>
  <c r="D6" i="10"/>
  <c r="J12" i="2"/>
  <c r="H18" i="2"/>
  <c r="F18" i="2"/>
  <c r="J16" i="2"/>
  <c r="J14" i="2"/>
  <c r="J18" i="2" s="1"/>
  <c r="E24" i="2" s="1"/>
  <c r="E24" i="1"/>
  <c r="J18" i="1"/>
  <c r="J16" i="1"/>
  <c r="J14" i="1"/>
  <c r="J12" i="1"/>
  <c r="J18" i="8" l="1"/>
  <c r="E24" i="8" s="1"/>
  <c r="D10" i="10" s="1"/>
  <c r="J18" i="6"/>
  <c r="E24" i="6" s="1"/>
  <c r="H18" i="1"/>
  <c r="F18" i="1"/>
  <c r="K24" i="8" l="1"/>
  <c r="K24" i="6"/>
  <c r="K24" i="1"/>
  <c r="K24" i="9"/>
  <c r="K24" i="7"/>
  <c r="K24" i="2"/>
</calcChain>
</file>

<file path=xl/sharedStrings.xml><?xml version="1.0" encoding="utf-8"?>
<sst xmlns="http://schemas.openxmlformats.org/spreadsheetml/2006/main" count="172" uniqueCount="45">
  <si>
    <t>Bulletin de notes</t>
  </si>
  <si>
    <t>Informations sur l'élève</t>
  </si>
  <si>
    <t>Etablissement</t>
  </si>
  <si>
    <t>Lycée de Sangmelima-Avebe</t>
  </si>
  <si>
    <t>Matières</t>
  </si>
  <si>
    <t>Notes</t>
  </si>
  <si>
    <t>Notes*Coefs</t>
  </si>
  <si>
    <t>Coefs</t>
  </si>
  <si>
    <t>Appréciation</t>
  </si>
  <si>
    <t>Enseignant</t>
  </si>
  <si>
    <t>Total</t>
  </si>
  <si>
    <t>Mathématiques</t>
  </si>
  <si>
    <t>Informatique</t>
  </si>
  <si>
    <t>Anglais</t>
  </si>
  <si>
    <t>Bien</t>
  </si>
  <si>
    <t>Excellent</t>
  </si>
  <si>
    <t>Médiocre</t>
  </si>
  <si>
    <t>Moyenne</t>
  </si>
  <si>
    <t>Rang</t>
  </si>
  <si>
    <t>Nombre d'admis</t>
  </si>
  <si>
    <t>Moyenne générale de la classe</t>
  </si>
  <si>
    <t>Nom (s)</t>
  </si>
  <si>
    <t>Prénom (s)</t>
  </si>
  <si>
    <t>Age</t>
  </si>
  <si>
    <t>Classe</t>
  </si>
  <si>
    <t>NYATTA</t>
  </si>
  <si>
    <t>Laurent Junior</t>
  </si>
  <si>
    <t>Terminale C</t>
  </si>
  <si>
    <t>BILA</t>
  </si>
  <si>
    <t>Steve</t>
  </si>
  <si>
    <t>Insuffisant</t>
  </si>
  <si>
    <t>Assez-Bien</t>
  </si>
  <si>
    <t>Passable</t>
  </si>
  <si>
    <t>Moyennes</t>
  </si>
  <si>
    <t>Rangs</t>
  </si>
  <si>
    <t>Moyenne générale</t>
  </si>
  <si>
    <t>TOTA</t>
  </si>
  <si>
    <t>EMMANUEL</t>
  </si>
  <si>
    <t>CHAO</t>
  </si>
  <si>
    <t>BOB</t>
  </si>
  <si>
    <t>CELIA</t>
  </si>
  <si>
    <t>EKO</t>
  </si>
  <si>
    <t>Grâce</t>
  </si>
  <si>
    <t>Faible</t>
  </si>
  <si>
    <t>Très-Bien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</si>
</sst>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7FEFF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/>
      <top/>
      <bottom style="thin">
        <color theme="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6" borderId="0" xfId="0" applyFill="1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5" borderId="7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8" xfId="0" applyFill="1" applyBorder="1"/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25" xfId="0" applyBorder="1"/>
    <xf numFmtId="0" fontId="0" fillId="0" borderId="28" xfId="0" applyBorder="1"/>
    <xf numFmtId="0" fontId="0" fillId="0" borderId="26" xfId="0" applyBorder="1"/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6FB"/>
      <color rgb="FFF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E24" sqref="E24:J25"/>
    </sheetView>
  </sheetViews>
  <sheetFormatPr baseColWidth="10" defaultRowHeight="15" x14ac:dyDescent="0.25"/>
  <sheetData>
    <row r="1" spans="1:16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25">
      <c r="A3" s="4"/>
      <c r="E3" s="2"/>
      <c r="F3" s="2"/>
    </row>
    <row r="4" spans="1:16" ht="18.75" x14ac:dyDescent="0.3">
      <c r="A4" s="6"/>
      <c r="B4" s="7"/>
      <c r="C4" s="37" t="s">
        <v>1</v>
      </c>
      <c r="D4" s="38"/>
      <c r="E4" s="38"/>
      <c r="F4" s="38"/>
      <c r="G4" s="7"/>
      <c r="H4" s="8"/>
      <c r="K4" s="1"/>
      <c r="L4" s="39" t="s">
        <v>2</v>
      </c>
      <c r="M4" s="40"/>
      <c r="N4" s="40"/>
      <c r="O4" s="40"/>
      <c r="P4" s="1"/>
    </row>
    <row r="5" spans="1:16" x14ac:dyDescent="0.25">
      <c r="A5" s="9"/>
      <c r="B5" s="56" t="s">
        <v>21</v>
      </c>
      <c r="C5" s="55"/>
      <c r="D5" s="56" t="s">
        <v>25</v>
      </c>
      <c r="E5" s="55"/>
      <c r="F5" s="55"/>
      <c r="G5" s="55"/>
      <c r="H5" s="57"/>
      <c r="K5" s="1"/>
      <c r="L5" s="1"/>
      <c r="M5" s="1"/>
      <c r="N5" s="1"/>
      <c r="O5" s="1"/>
      <c r="P5" s="1"/>
    </row>
    <row r="6" spans="1:16" x14ac:dyDescent="0.25">
      <c r="A6" s="9"/>
      <c r="B6" s="56" t="s">
        <v>22</v>
      </c>
      <c r="C6" s="55"/>
      <c r="D6" s="56" t="s">
        <v>26</v>
      </c>
      <c r="E6" s="55"/>
      <c r="F6" s="55"/>
      <c r="G6" s="55"/>
      <c r="H6" s="57"/>
      <c r="K6" s="41" t="s">
        <v>3</v>
      </c>
      <c r="L6" s="41"/>
      <c r="M6" s="41"/>
      <c r="N6" s="41"/>
      <c r="O6" s="41"/>
      <c r="P6" s="41"/>
    </row>
    <row r="7" spans="1:16" x14ac:dyDescent="0.25">
      <c r="A7" s="9"/>
      <c r="B7" s="56" t="s">
        <v>23</v>
      </c>
      <c r="C7" s="55"/>
      <c r="D7" s="56">
        <v>18</v>
      </c>
      <c r="E7" s="55"/>
      <c r="F7" s="55"/>
      <c r="G7" s="55"/>
      <c r="H7" s="57"/>
      <c r="I7" s="3"/>
      <c r="K7" s="41"/>
      <c r="L7" s="41"/>
      <c r="M7" s="41"/>
      <c r="N7" s="41"/>
      <c r="O7" s="41"/>
      <c r="P7" s="41"/>
    </row>
    <row r="8" spans="1:16" x14ac:dyDescent="0.25">
      <c r="A8" s="10"/>
      <c r="B8" s="56" t="s">
        <v>24</v>
      </c>
      <c r="C8" s="55"/>
      <c r="D8" s="56" t="s">
        <v>27</v>
      </c>
      <c r="E8" s="55"/>
      <c r="F8" s="55"/>
      <c r="G8" s="55"/>
      <c r="H8" s="57"/>
      <c r="K8" s="1"/>
      <c r="L8" s="1"/>
      <c r="M8" s="1"/>
      <c r="N8" s="1"/>
      <c r="O8" s="1"/>
      <c r="P8" s="1"/>
    </row>
    <row r="9" spans="1:16" ht="15.75" thickBot="1" x14ac:dyDescent="0.3">
      <c r="A9" s="5"/>
      <c r="B9" s="2"/>
      <c r="D9" s="2"/>
      <c r="E9" s="2"/>
      <c r="F9" s="2"/>
      <c r="G9" s="2"/>
      <c r="H9" s="2"/>
    </row>
    <row r="10" spans="1:16" x14ac:dyDescent="0.25">
      <c r="B10" s="42" t="s">
        <v>4</v>
      </c>
      <c r="C10" s="43"/>
      <c r="D10" s="43"/>
      <c r="E10" s="43"/>
      <c r="F10" s="46" t="s">
        <v>7</v>
      </c>
      <c r="G10" s="43"/>
      <c r="H10" s="46" t="s">
        <v>5</v>
      </c>
      <c r="I10" s="43"/>
      <c r="J10" s="46" t="s">
        <v>6</v>
      </c>
      <c r="K10" s="43"/>
      <c r="L10" s="46" t="s">
        <v>8</v>
      </c>
      <c r="M10" s="43"/>
      <c r="N10" s="46" t="s">
        <v>9</v>
      </c>
      <c r="O10" s="47"/>
    </row>
    <row r="11" spans="1:16" ht="15.75" thickBot="1" x14ac:dyDescent="0.3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8"/>
    </row>
    <row r="12" spans="1:16" x14ac:dyDescent="0.25">
      <c r="B12" s="29" t="s">
        <v>11</v>
      </c>
      <c r="C12" s="11"/>
      <c r="D12" s="11"/>
      <c r="E12" s="11"/>
      <c r="F12" s="11">
        <v>7</v>
      </c>
      <c r="G12" s="11"/>
      <c r="H12" s="11">
        <v>14</v>
      </c>
      <c r="I12" s="11"/>
      <c r="J12" s="11">
        <f>PRODUCT(F12:I13)</f>
        <v>98</v>
      </c>
      <c r="K12" s="11"/>
      <c r="L12" s="11" t="s">
        <v>14</v>
      </c>
      <c r="M12" s="11"/>
      <c r="N12" s="11"/>
      <c r="O12" s="12"/>
    </row>
    <row r="13" spans="1:16" x14ac:dyDescent="0.25">
      <c r="B13" s="3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6" x14ac:dyDescent="0.25">
      <c r="B14" s="30" t="s">
        <v>12</v>
      </c>
      <c r="C14" s="13"/>
      <c r="D14" s="13"/>
      <c r="E14" s="13"/>
      <c r="F14" s="13">
        <v>3</v>
      </c>
      <c r="G14" s="13"/>
      <c r="H14" s="13">
        <v>18</v>
      </c>
      <c r="I14" s="13"/>
      <c r="J14" s="13">
        <f>PRODUCT(F14:I15)</f>
        <v>54</v>
      </c>
      <c r="K14" s="13"/>
      <c r="L14" s="13" t="s">
        <v>15</v>
      </c>
      <c r="M14" s="13"/>
      <c r="N14" s="13"/>
      <c r="O14" s="14"/>
    </row>
    <row r="15" spans="1:16" x14ac:dyDescent="0.25">
      <c r="B15" s="3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6" x14ac:dyDescent="0.25">
      <c r="B16" s="30" t="s">
        <v>13</v>
      </c>
      <c r="C16" s="13"/>
      <c r="D16" s="13"/>
      <c r="E16" s="13"/>
      <c r="F16" s="13">
        <v>3</v>
      </c>
      <c r="G16" s="13"/>
      <c r="H16" s="13">
        <v>9</v>
      </c>
      <c r="I16" s="13"/>
      <c r="J16" s="13">
        <f>PRODUCT(F16:I17)</f>
        <v>27</v>
      </c>
      <c r="K16" s="13"/>
      <c r="L16" s="13" t="s">
        <v>16</v>
      </c>
      <c r="M16" s="13"/>
      <c r="N16" s="13"/>
      <c r="O16" s="14"/>
    </row>
    <row r="17" spans="2:15" ht="15.75" thickBot="1" x14ac:dyDescent="0.3">
      <c r="B17" s="30"/>
      <c r="C17" s="13"/>
      <c r="D17" s="13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6"/>
    </row>
    <row r="18" spans="2:15" x14ac:dyDescent="0.25">
      <c r="B18" s="31" t="s">
        <v>10</v>
      </c>
      <c r="C18" s="32"/>
      <c r="D18" s="32"/>
      <c r="E18" s="32"/>
      <c r="F18" s="17">
        <f>SUM(F12:G17)</f>
        <v>13</v>
      </c>
      <c r="G18" s="18"/>
      <c r="H18" s="21">
        <f>SUM(H12:I17)</f>
        <v>41</v>
      </c>
      <c r="I18" s="22"/>
      <c r="J18" s="17">
        <f>SUM(J12:K17)</f>
        <v>179</v>
      </c>
      <c r="K18" s="18"/>
      <c r="L18" s="25"/>
      <c r="M18" s="26"/>
      <c r="N18" s="25"/>
      <c r="O18" s="26"/>
    </row>
    <row r="19" spans="2:15" ht="15.75" thickBot="1" x14ac:dyDescent="0.3">
      <c r="B19" s="33"/>
      <c r="C19" s="34"/>
      <c r="D19" s="34"/>
      <c r="E19" s="34"/>
      <c r="F19" s="19"/>
      <c r="G19" s="20"/>
      <c r="H19" s="23"/>
      <c r="I19" s="24"/>
      <c r="J19" s="19"/>
      <c r="K19" s="20"/>
      <c r="L19" s="27"/>
      <c r="M19" s="28"/>
      <c r="N19" s="27"/>
      <c r="O19" s="28"/>
    </row>
    <row r="21" spans="2:15" ht="15.75" thickBot="1" x14ac:dyDescent="0.3"/>
    <row r="22" spans="2:15" x14ac:dyDescent="0.25">
      <c r="E22" s="60" t="s">
        <v>17</v>
      </c>
      <c r="F22" s="61"/>
      <c r="G22" s="60" t="s">
        <v>18</v>
      </c>
      <c r="H22" s="61"/>
      <c r="I22" s="60" t="s">
        <v>19</v>
      </c>
      <c r="J22" s="61"/>
      <c r="K22" s="65" t="s">
        <v>20</v>
      </c>
      <c r="L22" s="66"/>
      <c r="M22" s="67"/>
    </row>
    <row r="23" spans="2:15" ht="15.75" thickBot="1" x14ac:dyDescent="0.3">
      <c r="E23" s="62"/>
      <c r="F23" s="63"/>
      <c r="G23" s="62"/>
      <c r="H23" s="63"/>
      <c r="I23" s="62"/>
      <c r="J23" s="63"/>
      <c r="K23" s="68"/>
      <c r="L23" s="69"/>
      <c r="M23" s="70"/>
    </row>
    <row r="24" spans="2:15" x14ac:dyDescent="0.25">
      <c r="E24" s="49">
        <f>J18/F18</f>
        <v>13.76923076923077</v>
      </c>
      <c r="F24" s="50"/>
      <c r="G24" s="49">
        <f>Recap!F6</f>
        <v>2</v>
      </c>
      <c r="H24" s="50"/>
      <c r="I24" s="49">
        <f>Recap!G19</f>
        <v>5</v>
      </c>
      <c r="J24" s="50"/>
      <c r="K24" s="49">
        <f>Recap!D19</f>
        <v>12.75</v>
      </c>
      <c r="L24" s="53"/>
      <c r="M24" s="50"/>
    </row>
    <row r="25" spans="2:15" ht="15.75" thickBot="1" x14ac:dyDescent="0.3">
      <c r="E25" s="51"/>
      <c r="F25" s="52"/>
      <c r="G25" s="51"/>
      <c r="H25" s="52"/>
      <c r="I25" s="51"/>
      <c r="J25" s="52"/>
      <c r="K25" s="51"/>
      <c r="L25" s="54"/>
      <c r="M25" s="52"/>
    </row>
  </sheetData>
  <mergeCells count="50">
    <mergeCell ref="B7:C7"/>
    <mergeCell ref="B8:C8"/>
    <mergeCell ref="D5:H5"/>
    <mergeCell ref="D7:H7"/>
    <mergeCell ref="D8:H8"/>
    <mergeCell ref="D6:H6"/>
    <mergeCell ref="E22:F23"/>
    <mergeCell ref="G22:H23"/>
    <mergeCell ref="I22:J23"/>
    <mergeCell ref="K22:M23"/>
    <mergeCell ref="K24:M25"/>
    <mergeCell ref="E24:F25"/>
    <mergeCell ref="G24:H25"/>
    <mergeCell ref="I24:J25"/>
    <mergeCell ref="B12:E13"/>
    <mergeCell ref="B14:E15"/>
    <mergeCell ref="B16:E17"/>
    <mergeCell ref="B18:E19"/>
    <mergeCell ref="A1:P2"/>
    <mergeCell ref="C4:F4"/>
    <mergeCell ref="L4:O4"/>
    <mergeCell ref="K6:P7"/>
    <mergeCell ref="B10:E11"/>
    <mergeCell ref="F10:G11"/>
    <mergeCell ref="H10:I11"/>
    <mergeCell ref="J10:K11"/>
    <mergeCell ref="L10:M11"/>
    <mergeCell ref="N10:O11"/>
    <mergeCell ref="B5:C5"/>
    <mergeCell ref="B6:C6"/>
    <mergeCell ref="F12:G13"/>
    <mergeCell ref="F14:G15"/>
    <mergeCell ref="F16:G17"/>
    <mergeCell ref="H12:I13"/>
    <mergeCell ref="H14:I15"/>
    <mergeCell ref="F18:G19"/>
    <mergeCell ref="H18:I19"/>
    <mergeCell ref="J18:K19"/>
    <mergeCell ref="L18:M19"/>
    <mergeCell ref="N18:O19"/>
    <mergeCell ref="N12:O13"/>
    <mergeCell ref="N14:O15"/>
    <mergeCell ref="N16:O17"/>
    <mergeCell ref="H16:I17"/>
    <mergeCell ref="J12:K13"/>
    <mergeCell ref="J14:K15"/>
    <mergeCell ref="J16:K17"/>
    <mergeCell ref="L12:M13"/>
    <mergeCell ref="L14:M15"/>
    <mergeCell ref="L16:M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8" workbookViewId="0">
      <selection activeCell="I26" sqref="I26"/>
    </sheetView>
  </sheetViews>
  <sheetFormatPr baseColWidth="10" defaultRowHeight="15" x14ac:dyDescent="0.25"/>
  <sheetData>
    <row r="1" spans="1:16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25">
      <c r="A3" s="4"/>
      <c r="E3" s="2"/>
      <c r="F3" s="2"/>
    </row>
    <row r="4" spans="1:16" ht="18.75" x14ac:dyDescent="0.3">
      <c r="A4" s="6"/>
      <c r="B4" s="7"/>
      <c r="C4" s="37" t="s">
        <v>1</v>
      </c>
      <c r="D4" s="38"/>
      <c r="E4" s="38"/>
      <c r="F4" s="38"/>
      <c r="G4" s="7"/>
      <c r="H4" s="8"/>
      <c r="K4" s="1"/>
      <c r="L4" s="39" t="s">
        <v>2</v>
      </c>
      <c r="M4" s="40"/>
      <c r="N4" s="40"/>
      <c r="O4" s="40"/>
      <c r="P4" s="1"/>
    </row>
    <row r="5" spans="1:16" x14ac:dyDescent="0.25">
      <c r="A5" s="9"/>
      <c r="B5" s="58" t="s">
        <v>21</v>
      </c>
      <c r="C5" s="59"/>
      <c r="D5" s="56" t="s">
        <v>28</v>
      </c>
      <c r="E5" s="55"/>
      <c r="F5" s="55"/>
      <c r="G5" s="55"/>
      <c r="H5" s="57"/>
      <c r="K5" s="1"/>
      <c r="L5" s="1"/>
      <c r="M5" s="1"/>
      <c r="N5" s="1"/>
      <c r="O5" s="1"/>
      <c r="P5" s="1"/>
    </row>
    <row r="6" spans="1:16" x14ac:dyDescent="0.25">
      <c r="A6" s="9"/>
      <c r="B6" s="58" t="s">
        <v>22</v>
      </c>
      <c r="C6" s="59"/>
      <c r="D6" s="56" t="s">
        <v>29</v>
      </c>
      <c r="E6" s="55"/>
      <c r="F6" s="55"/>
      <c r="G6" s="55"/>
      <c r="H6" s="57"/>
      <c r="K6" s="41" t="s">
        <v>3</v>
      </c>
      <c r="L6" s="41"/>
      <c r="M6" s="41"/>
      <c r="N6" s="41"/>
      <c r="O6" s="41"/>
      <c r="P6" s="41"/>
    </row>
    <row r="7" spans="1:16" x14ac:dyDescent="0.25">
      <c r="A7" s="9"/>
      <c r="B7" s="58" t="s">
        <v>23</v>
      </c>
      <c r="C7" s="59"/>
      <c r="D7" s="56">
        <v>17</v>
      </c>
      <c r="E7" s="55"/>
      <c r="F7" s="55"/>
      <c r="G7" s="55"/>
      <c r="H7" s="57"/>
      <c r="I7" s="3"/>
      <c r="K7" s="41"/>
      <c r="L7" s="41"/>
      <c r="M7" s="41"/>
      <c r="N7" s="41"/>
      <c r="O7" s="41"/>
      <c r="P7" s="41"/>
    </row>
    <row r="8" spans="1:16" x14ac:dyDescent="0.25">
      <c r="A8" s="10"/>
      <c r="B8" s="58" t="s">
        <v>24</v>
      </c>
      <c r="C8" s="59"/>
      <c r="D8" s="56" t="s">
        <v>27</v>
      </c>
      <c r="E8" s="55"/>
      <c r="F8" s="55"/>
      <c r="G8" s="55"/>
      <c r="H8" s="57"/>
      <c r="K8" s="1"/>
      <c r="L8" s="1"/>
      <c r="M8" s="1"/>
      <c r="N8" s="1"/>
      <c r="O8" s="1"/>
      <c r="P8" s="1"/>
    </row>
    <row r="9" spans="1:16" ht="15.75" thickBot="1" x14ac:dyDescent="0.3">
      <c r="A9" s="5"/>
      <c r="B9" s="2"/>
      <c r="D9" s="2"/>
      <c r="E9" s="2"/>
      <c r="F9" s="2"/>
      <c r="G9" s="2"/>
      <c r="H9" s="2"/>
    </row>
    <row r="10" spans="1:16" x14ac:dyDescent="0.25">
      <c r="B10" s="42" t="s">
        <v>4</v>
      </c>
      <c r="C10" s="43"/>
      <c r="D10" s="43"/>
      <c r="E10" s="43"/>
      <c r="F10" s="46" t="s">
        <v>7</v>
      </c>
      <c r="G10" s="43"/>
      <c r="H10" s="46" t="s">
        <v>5</v>
      </c>
      <c r="I10" s="43"/>
      <c r="J10" s="46" t="s">
        <v>6</v>
      </c>
      <c r="K10" s="43"/>
      <c r="L10" s="46" t="s">
        <v>8</v>
      </c>
      <c r="M10" s="43"/>
      <c r="N10" s="46" t="s">
        <v>9</v>
      </c>
      <c r="O10" s="47"/>
    </row>
    <row r="11" spans="1:16" ht="15.75" thickBot="1" x14ac:dyDescent="0.3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8"/>
    </row>
    <row r="12" spans="1:16" x14ac:dyDescent="0.25">
      <c r="B12" s="29" t="s">
        <v>11</v>
      </c>
      <c r="C12" s="11"/>
      <c r="D12" s="11"/>
      <c r="E12" s="11"/>
      <c r="F12" s="11">
        <v>7</v>
      </c>
      <c r="G12" s="11"/>
      <c r="H12" s="11">
        <v>8</v>
      </c>
      <c r="I12" s="11"/>
      <c r="J12" s="11">
        <f>PRODUCT(F12:I13)</f>
        <v>56</v>
      </c>
      <c r="K12" s="11"/>
      <c r="L12" s="11" t="s">
        <v>30</v>
      </c>
      <c r="M12" s="11"/>
      <c r="N12" s="11"/>
      <c r="O12" s="12"/>
    </row>
    <row r="13" spans="1:16" x14ac:dyDescent="0.25">
      <c r="B13" s="3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6" x14ac:dyDescent="0.25">
      <c r="B14" s="30" t="s">
        <v>12</v>
      </c>
      <c r="C14" s="13"/>
      <c r="D14" s="13"/>
      <c r="E14" s="13"/>
      <c r="F14" s="13">
        <v>3</v>
      </c>
      <c r="G14" s="13"/>
      <c r="H14" s="13">
        <v>13</v>
      </c>
      <c r="I14" s="13"/>
      <c r="J14" s="13">
        <f>PRODUCT(F14:I15)</f>
        <v>39</v>
      </c>
      <c r="K14" s="13"/>
      <c r="L14" s="13" t="s">
        <v>31</v>
      </c>
      <c r="M14" s="13"/>
      <c r="N14" s="13"/>
      <c r="O14" s="14"/>
    </row>
    <row r="15" spans="1:16" x14ac:dyDescent="0.25">
      <c r="B15" s="3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6" x14ac:dyDescent="0.25">
      <c r="B16" s="30" t="s">
        <v>13</v>
      </c>
      <c r="C16" s="13"/>
      <c r="D16" s="13"/>
      <c r="E16" s="13"/>
      <c r="F16" s="13">
        <v>3</v>
      </c>
      <c r="G16" s="13"/>
      <c r="H16" s="13">
        <v>11</v>
      </c>
      <c r="I16" s="13"/>
      <c r="J16" s="13">
        <f>PRODUCT(F16:I17)</f>
        <v>33</v>
      </c>
      <c r="K16" s="13"/>
      <c r="L16" s="13" t="s">
        <v>32</v>
      </c>
      <c r="M16" s="13"/>
      <c r="N16" s="13"/>
      <c r="O16" s="14"/>
    </row>
    <row r="17" spans="2:15" ht="15.75" thickBot="1" x14ac:dyDescent="0.3">
      <c r="B17" s="30"/>
      <c r="C17" s="13"/>
      <c r="D17" s="13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6"/>
    </row>
    <row r="18" spans="2:15" x14ac:dyDescent="0.25">
      <c r="B18" s="31" t="s">
        <v>10</v>
      </c>
      <c r="C18" s="32"/>
      <c r="D18" s="32"/>
      <c r="E18" s="32"/>
      <c r="F18" s="17">
        <f>SUM(F12:G17)</f>
        <v>13</v>
      </c>
      <c r="G18" s="18"/>
      <c r="H18" s="17">
        <f>SUM(H12:I17)</f>
        <v>32</v>
      </c>
      <c r="I18" s="18"/>
      <c r="J18" s="17">
        <f>SUM(J12:K17)</f>
        <v>128</v>
      </c>
      <c r="K18" s="18"/>
      <c r="L18" s="25"/>
      <c r="M18" s="26"/>
      <c r="N18" s="25"/>
      <c r="O18" s="26"/>
    </row>
    <row r="19" spans="2:15" ht="15.75" thickBot="1" x14ac:dyDescent="0.3">
      <c r="B19" s="33"/>
      <c r="C19" s="34"/>
      <c r="D19" s="34"/>
      <c r="E19" s="34"/>
      <c r="F19" s="19"/>
      <c r="G19" s="20"/>
      <c r="H19" s="19"/>
      <c r="I19" s="20"/>
      <c r="J19" s="19"/>
      <c r="K19" s="20"/>
      <c r="L19" s="27"/>
      <c r="M19" s="28"/>
      <c r="N19" s="27"/>
      <c r="O19" s="28"/>
    </row>
    <row r="21" spans="2:15" ht="15.75" thickBot="1" x14ac:dyDescent="0.3"/>
    <row r="22" spans="2:15" x14ac:dyDescent="0.25">
      <c r="E22" s="60" t="s">
        <v>17</v>
      </c>
      <c r="F22" s="61"/>
      <c r="G22" s="60" t="s">
        <v>18</v>
      </c>
      <c r="H22" s="61"/>
      <c r="I22" s="60" t="s">
        <v>19</v>
      </c>
      <c r="J22" s="61"/>
      <c r="K22" s="65" t="s">
        <v>20</v>
      </c>
      <c r="L22" s="66"/>
      <c r="M22" s="67"/>
    </row>
    <row r="23" spans="2:15" ht="15.75" thickBot="1" x14ac:dyDescent="0.3">
      <c r="E23" s="62"/>
      <c r="F23" s="63"/>
      <c r="G23" s="62"/>
      <c r="H23" s="63"/>
      <c r="I23" s="62"/>
      <c r="J23" s="63"/>
      <c r="K23" s="68"/>
      <c r="L23" s="69"/>
      <c r="M23" s="70"/>
    </row>
    <row r="24" spans="2:15" x14ac:dyDescent="0.25">
      <c r="E24" s="49">
        <f>J18/F18</f>
        <v>9.8461538461538467</v>
      </c>
      <c r="F24" s="50"/>
      <c r="G24" s="49">
        <f>Recap!F7</f>
        <v>6</v>
      </c>
      <c r="H24" s="50"/>
      <c r="I24" s="49">
        <f>Recap!G19</f>
        <v>5</v>
      </c>
      <c r="J24" s="50"/>
      <c r="K24" s="49">
        <f>Recap!D19</f>
        <v>12.75</v>
      </c>
      <c r="L24" s="53"/>
      <c r="M24" s="50"/>
    </row>
    <row r="25" spans="2:15" ht="15.75" thickBot="1" x14ac:dyDescent="0.3">
      <c r="E25" s="51"/>
      <c r="F25" s="52"/>
      <c r="G25" s="51"/>
      <c r="H25" s="52"/>
      <c r="I25" s="51"/>
      <c r="J25" s="52"/>
      <c r="K25" s="51"/>
      <c r="L25" s="54"/>
      <c r="M25" s="52"/>
    </row>
  </sheetData>
  <dataConsolidate/>
  <mergeCells count="50">
    <mergeCell ref="B8:C8"/>
    <mergeCell ref="D8:H8"/>
    <mergeCell ref="B5:C5"/>
    <mergeCell ref="D5:H5"/>
    <mergeCell ref="B6:C6"/>
    <mergeCell ref="D6:H6"/>
    <mergeCell ref="B7:C7"/>
    <mergeCell ref="D7:H7"/>
    <mergeCell ref="E22:F23"/>
    <mergeCell ref="G22:H23"/>
    <mergeCell ref="I22:J23"/>
    <mergeCell ref="K22:M23"/>
    <mergeCell ref="E24:F25"/>
    <mergeCell ref="G24:H25"/>
    <mergeCell ref="I24:J25"/>
    <mergeCell ref="K24:M25"/>
    <mergeCell ref="B18:E19"/>
    <mergeCell ref="F18:G19"/>
    <mergeCell ref="H18:I19"/>
    <mergeCell ref="J18:K19"/>
    <mergeCell ref="L18:M19"/>
    <mergeCell ref="N18:O19"/>
    <mergeCell ref="B16:E17"/>
    <mergeCell ref="F16:G17"/>
    <mergeCell ref="H16:I17"/>
    <mergeCell ref="J16:K17"/>
    <mergeCell ref="L16:M17"/>
    <mergeCell ref="N16:O17"/>
    <mergeCell ref="B14:E15"/>
    <mergeCell ref="F14:G15"/>
    <mergeCell ref="H14:I15"/>
    <mergeCell ref="J14:K15"/>
    <mergeCell ref="L14:M15"/>
    <mergeCell ref="N14:O15"/>
    <mergeCell ref="B12:E13"/>
    <mergeCell ref="F12:G13"/>
    <mergeCell ref="H12:I13"/>
    <mergeCell ref="J12:K13"/>
    <mergeCell ref="L12:M13"/>
    <mergeCell ref="N12:O13"/>
    <mergeCell ref="A1:P2"/>
    <mergeCell ref="C4:F4"/>
    <mergeCell ref="L4:O4"/>
    <mergeCell ref="K6:P7"/>
    <mergeCell ref="B10:E11"/>
    <mergeCell ref="F10:G11"/>
    <mergeCell ref="H10:I11"/>
    <mergeCell ref="J10:K11"/>
    <mergeCell ref="L10:M11"/>
    <mergeCell ref="N10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8" workbookViewId="0">
      <selection activeCell="I26" sqref="I26"/>
    </sheetView>
  </sheetViews>
  <sheetFormatPr baseColWidth="10" defaultRowHeight="15" x14ac:dyDescent="0.25"/>
  <sheetData>
    <row r="1" spans="1:16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25">
      <c r="A3" s="4"/>
      <c r="E3" s="2"/>
      <c r="F3" s="2"/>
    </row>
    <row r="4" spans="1:16" ht="18.75" x14ac:dyDescent="0.3">
      <c r="A4" s="6"/>
      <c r="B4" s="7"/>
      <c r="C4" s="37" t="s">
        <v>1</v>
      </c>
      <c r="D4" s="38"/>
      <c r="E4" s="38"/>
      <c r="F4" s="38"/>
      <c r="G4" s="7"/>
      <c r="H4" s="8"/>
      <c r="K4" s="1"/>
      <c r="L4" s="39" t="s">
        <v>2</v>
      </c>
      <c r="M4" s="40"/>
      <c r="N4" s="40"/>
      <c r="O4" s="40"/>
      <c r="P4" s="1"/>
    </row>
    <row r="5" spans="1:16" x14ac:dyDescent="0.25">
      <c r="A5" s="9"/>
      <c r="B5" s="58" t="s">
        <v>21</v>
      </c>
      <c r="C5" s="59"/>
      <c r="D5" s="56" t="s">
        <v>36</v>
      </c>
      <c r="E5" s="55"/>
      <c r="F5" s="55"/>
      <c r="G5" s="55"/>
      <c r="H5" s="57"/>
      <c r="K5" s="1"/>
      <c r="L5" s="1"/>
      <c r="M5" s="1"/>
      <c r="N5" s="1"/>
      <c r="O5" s="1"/>
      <c r="P5" s="1"/>
    </row>
    <row r="6" spans="1:16" x14ac:dyDescent="0.25">
      <c r="A6" s="9"/>
      <c r="B6" s="58" t="s">
        <v>22</v>
      </c>
      <c r="C6" s="59"/>
      <c r="D6" s="56" t="s">
        <v>37</v>
      </c>
      <c r="E6" s="55"/>
      <c r="F6" s="55"/>
      <c r="G6" s="55"/>
      <c r="H6" s="57"/>
      <c r="K6" s="41" t="s">
        <v>3</v>
      </c>
      <c r="L6" s="41"/>
      <c r="M6" s="41"/>
      <c r="N6" s="41"/>
      <c r="O6" s="41"/>
      <c r="P6" s="41"/>
    </row>
    <row r="7" spans="1:16" x14ac:dyDescent="0.25">
      <c r="A7" s="9"/>
      <c r="B7" s="58" t="s">
        <v>23</v>
      </c>
      <c r="C7" s="59"/>
      <c r="D7" s="56">
        <v>20</v>
      </c>
      <c r="E7" s="55"/>
      <c r="F7" s="55"/>
      <c r="G7" s="55"/>
      <c r="H7" s="57"/>
      <c r="I7" s="3"/>
      <c r="K7" s="41"/>
      <c r="L7" s="41"/>
      <c r="M7" s="41"/>
      <c r="N7" s="41"/>
      <c r="O7" s="41"/>
      <c r="P7" s="41"/>
    </row>
    <row r="8" spans="1:16" x14ac:dyDescent="0.25">
      <c r="A8" s="10"/>
      <c r="B8" s="58" t="s">
        <v>24</v>
      </c>
      <c r="C8" s="59"/>
      <c r="D8" s="56" t="s">
        <v>27</v>
      </c>
      <c r="E8" s="55"/>
      <c r="F8" s="55"/>
      <c r="G8" s="55"/>
      <c r="H8" s="57"/>
      <c r="K8" s="1"/>
      <c r="L8" s="1"/>
      <c r="M8" s="1"/>
      <c r="N8" s="1"/>
      <c r="O8" s="1"/>
      <c r="P8" s="1"/>
    </row>
    <row r="9" spans="1:16" ht="15.75" thickBot="1" x14ac:dyDescent="0.3">
      <c r="A9" s="5"/>
      <c r="B9" s="2"/>
      <c r="D9" s="2"/>
      <c r="E9" s="2"/>
      <c r="F9" s="2"/>
      <c r="G9" s="2"/>
      <c r="H9" s="2"/>
    </row>
    <row r="10" spans="1:16" x14ac:dyDescent="0.25">
      <c r="B10" s="42" t="s">
        <v>4</v>
      </c>
      <c r="C10" s="43"/>
      <c r="D10" s="43"/>
      <c r="E10" s="43"/>
      <c r="F10" s="46" t="s">
        <v>7</v>
      </c>
      <c r="G10" s="43"/>
      <c r="H10" s="46" t="s">
        <v>5</v>
      </c>
      <c r="I10" s="43"/>
      <c r="J10" s="46" t="s">
        <v>6</v>
      </c>
      <c r="K10" s="43"/>
      <c r="L10" s="46" t="s">
        <v>8</v>
      </c>
      <c r="M10" s="43"/>
      <c r="N10" s="46" t="s">
        <v>9</v>
      </c>
      <c r="O10" s="47"/>
    </row>
    <row r="11" spans="1:16" ht="15.75" thickBot="1" x14ac:dyDescent="0.3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8"/>
    </row>
    <row r="12" spans="1:16" x14ac:dyDescent="0.25">
      <c r="B12" s="29" t="s">
        <v>11</v>
      </c>
      <c r="C12" s="11"/>
      <c r="D12" s="11"/>
      <c r="E12" s="11"/>
      <c r="F12" s="11">
        <v>7</v>
      </c>
      <c r="G12" s="11"/>
      <c r="H12" s="11">
        <v>11</v>
      </c>
      <c r="I12" s="11"/>
      <c r="J12" s="11">
        <f>PRODUCT(F12:I13)</f>
        <v>77</v>
      </c>
      <c r="K12" s="11"/>
      <c r="L12" s="11" t="s">
        <v>32</v>
      </c>
      <c r="M12" s="11"/>
      <c r="N12" s="11"/>
      <c r="O12" s="12"/>
    </row>
    <row r="13" spans="1:16" x14ac:dyDescent="0.25">
      <c r="B13" s="3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6" x14ac:dyDescent="0.25">
      <c r="B14" s="30" t="s">
        <v>12</v>
      </c>
      <c r="C14" s="13"/>
      <c r="D14" s="13"/>
      <c r="E14" s="13"/>
      <c r="F14" s="13">
        <v>3</v>
      </c>
      <c r="G14" s="13"/>
      <c r="H14" s="13">
        <v>17</v>
      </c>
      <c r="I14" s="13"/>
      <c r="J14" s="13">
        <f>PRODUCT(F14:I15)</f>
        <v>51</v>
      </c>
      <c r="K14" s="13"/>
      <c r="L14" s="13" t="s">
        <v>44</v>
      </c>
      <c r="M14" s="13"/>
      <c r="N14" s="13"/>
      <c r="O14" s="14"/>
    </row>
    <row r="15" spans="1:16" x14ac:dyDescent="0.25">
      <c r="B15" s="3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6" x14ac:dyDescent="0.25">
      <c r="B16" s="30" t="s">
        <v>13</v>
      </c>
      <c r="C16" s="13"/>
      <c r="D16" s="13"/>
      <c r="E16" s="13"/>
      <c r="F16" s="13">
        <v>3</v>
      </c>
      <c r="G16" s="13"/>
      <c r="H16" s="13">
        <v>7</v>
      </c>
      <c r="I16" s="13"/>
      <c r="J16" s="13">
        <f>PRODUCT(F16:I17)</f>
        <v>21</v>
      </c>
      <c r="K16" s="13"/>
      <c r="L16" s="13" t="s">
        <v>43</v>
      </c>
      <c r="M16" s="13"/>
      <c r="N16" s="13"/>
      <c r="O16" s="14"/>
    </row>
    <row r="17" spans="2:15" ht="15.75" thickBot="1" x14ac:dyDescent="0.3">
      <c r="B17" s="30"/>
      <c r="C17" s="13"/>
      <c r="D17" s="13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6"/>
    </row>
    <row r="18" spans="2:15" x14ac:dyDescent="0.25">
      <c r="B18" s="31" t="s">
        <v>10</v>
      </c>
      <c r="C18" s="32"/>
      <c r="D18" s="32"/>
      <c r="E18" s="32"/>
      <c r="F18" s="17">
        <f>SUM(F12:G17)</f>
        <v>13</v>
      </c>
      <c r="G18" s="18"/>
      <c r="H18" s="17">
        <f>SUM(H12:I17)</f>
        <v>35</v>
      </c>
      <c r="I18" s="18"/>
      <c r="J18" s="17">
        <f>SUM(J12:K17)</f>
        <v>149</v>
      </c>
      <c r="K18" s="18"/>
      <c r="L18" s="25"/>
      <c r="M18" s="26"/>
      <c r="N18" s="25"/>
      <c r="O18" s="26"/>
    </row>
    <row r="19" spans="2:15" ht="15.75" thickBot="1" x14ac:dyDescent="0.3">
      <c r="B19" s="33"/>
      <c r="C19" s="34"/>
      <c r="D19" s="34"/>
      <c r="E19" s="34"/>
      <c r="F19" s="19"/>
      <c r="G19" s="20"/>
      <c r="H19" s="19"/>
      <c r="I19" s="20"/>
      <c r="J19" s="19"/>
      <c r="K19" s="20"/>
      <c r="L19" s="27"/>
      <c r="M19" s="28"/>
      <c r="N19" s="27"/>
      <c r="O19" s="28"/>
    </row>
    <row r="21" spans="2:15" ht="15.75" thickBot="1" x14ac:dyDescent="0.3"/>
    <row r="22" spans="2:15" x14ac:dyDescent="0.25">
      <c r="E22" s="60" t="s">
        <v>17</v>
      </c>
      <c r="F22" s="61"/>
      <c r="G22" s="60" t="s">
        <v>18</v>
      </c>
      <c r="H22" s="61"/>
      <c r="I22" s="60" t="s">
        <v>19</v>
      </c>
      <c r="J22" s="61"/>
      <c r="K22" s="65" t="s">
        <v>20</v>
      </c>
      <c r="L22" s="66"/>
      <c r="M22" s="67"/>
    </row>
    <row r="23" spans="2:15" ht="15.75" thickBot="1" x14ac:dyDescent="0.3">
      <c r="E23" s="62"/>
      <c r="F23" s="63"/>
      <c r="G23" s="62"/>
      <c r="H23" s="63"/>
      <c r="I23" s="62"/>
      <c r="J23" s="63"/>
      <c r="K23" s="68"/>
      <c r="L23" s="69"/>
      <c r="M23" s="70"/>
    </row>
    <row r="24" spans="2:15" x14ac:dyDescent="0.25">
      <c r="E24" s="49">
        <f>J18/F18</f>
        <v>11.461538461538462</v>
      </c>
      <c r="F24" s="50"/>
      <c r="G24" s="49">
        <f>Recap!F8</f>
        <v>5</v>
      </c>
      <c r="H24" s="50"/>
      <c r="I24" s="49">
        <f>Recap!G19</f>
        <v>5</v>
      </c>
      <c r="J24" s="50"/>
      <c r="K24" s="49">
        <f>Recap!D19</f>
        <v>12.75</v>
      </c>
      <c r="L24" s="53"/>
      <c r="M24" s="50"/>
    </row>
    <row r="25" spans="2:15" ht="15.75" thickBot="1" x14ac:dyDescent="0.3">
      <c r="E25" s="51"/>
      <c r="F25" s="52"/>
      <c r="G25" s="51"/>
      <c r="H25" s="52"/>
      <c r="I25" s="51"/>
      <c r="J25" s="52"/>
      <c r="K25" s="51"/>
      <c r="L25" s="54"/>
      <c r="M25" s="52"/>
    </row>
  </sheetData>
  <mergeCells count="50">
    <mergeCell ref="E22:F23"/>
    <mergeCell ref="G22:H23"/>
    <mergeCell ref="I22:J23"/>
    <mergeCell ref="K22:M23"/>
    <mergeCell ref="E24:F25"/>
    <mergeCell ref="G24:H25"/>
    <mergeCell ref="I24:J25"/>
    <mergeCell ref="K24:M25"/>
    <mergeCell ref="B18:E19"/>
    <mergeCell ref="F18:G19"/>
    <mergeCell ref="H18:I19"/>
    <mergeCell ref="J18:K19"/>
    <mergeCell ref="L18:M19"/>
    <mergeCell ref="N18:O19"/>
    <mergeCell ref="B16:E17"/>
    <mergeCell ref="F16:G17"/>
    <mergeCell ref="H16:I17"/>
    <mergeCell ref="J16:K17"/>
    <mergeCell ref="L16:M17"/>
    <mergeCell ref="N16:O17"/>
    <mergeCell ref="B14:E15"/>
    <mergeCell ref="F14:G15"/>
    <mergeCell ref="H14:I15"/>
    <mergeCell ref="J14:K15"/>
    <mergeCell ref="L14:M15"/>
    <mergeCell ref="N14:O15"/>
    <mergeCell ref="L10:M11"/>
    <mergeCell ref="N10:O11"/>
    <mergeCell ref="B12:E13"/>
    <mergeCell ref="F12:G13"/>
    <mergeCell ref="H12:I13"/>
    <mergeCell ref="J12:K13"/>
    <mergeCell ref="L12:M13"/>
    <mergeCell ref="N12:O13"/>
    <mergeCell ref="B8:C8"/>
    <mergeCell ref="D8:H8"/>
    <mergeCell ref="B10:E11"/>
    <mergeCell ref="F10:G11"/>
    <mergeCell ref="H10:I11"/>
    <mergeCell ref="J10:K11"/>
    <mergeCell ref="A1:P2"/>
    <mergeCell ref="C4:F4"/>
    <mergeCell ref="L4:O4"/>
    <mergeCell ref="B5:C5"/>
    <mergeCell ref="D5:H5"/>
    <mergeCell ref="B6:C6"/>
    <mergeCell ref="D6:H6"/>
    <mergeCell ref="K6:P7"/>
    <mergeCell ref="B7:C7"/>
    <mergeCell ref="D7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5" workbookViewId="0">
      <selection activeCell="I26" sqref="I26"/>
    </sheetView>
  </sheetViews>
  <sheetFormatPr baseColWidth="10" defaultRowHeight="15" x14ac:dyDescent="0.25"/>
  <sheetData>
    <row r="1" spans="1:16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25">
      <c r="A3" s="4"/>
      <c r="E3" s="2"/>
      <c r="F3" s="2"/>
    </row>
    <row r="4" spans="1:16" ht="18.75" x14ac:dyDescent="0.3">
      <c r="A4" s="6"/>
      <c r="B4" s="7"/>
      <c r="C4" s="37" t="s">
        <v>1</v>
      </c>
      <c r="D4" s="38"/>
      <c r="E4" s="38"/>
      <c r="F4" s="38"/>
      <c r="G4" s="7"/>
      <c r="H4" s="8"/>
      <c r="K4" s="1"/>
      <c r="L4" s="39" t="s">
        <v>2</v>
      </c>
      <c r="M4" s="40"/>
      <c r="N4" s="40"/>
      <c r="O4" s="40"/>
      <c r="P4" s="1"/>
    </row>
    <row r="5" spans="1:16" x14ac:dyDescent="0.25">
      <c r="A5" s="9"/>
      <c r="B5" s="58" t="s">
        <v>21</v>
      </c>
      <c r="C5" s="59"/>
      <c r="D5" s="56" t="s">
        <v>38</v>
      </c>
      <c r="E5" s="55"/>
      <c r="F5" s="55"/>
      <c r="G5" s="55"/>
      <c r="H5" s="57"/>
      <c r="K5" s="1"/>
      <c r="L5" s="1"/>
      <c r="M5" s="1"/>
      <c r="N5" s="1"/>
      <c r="O5" s="1"/>
      <c r="P5" s="1"/>
    </row>
    <row r="6" spans="1:16" x14ac:dyDescent="0.25">
      <c r="A6" s="9"/>
      <c r="B6" s="58" t="s">
        <v>22</v>
      </c>
      <c r="C6" s="59"/>
      <c r="D6" s="56" t="s">
        <v>39</v>
      </c>
      <c r="E6" s="55"/>
      <c r="F6" s="55"/>
      <c r="G6" s="55"/>
      <c r="H6" s="57"/>
      <c r="K6" s="41" t="s">
        <v>3</v>
      </c>
      <c r="L6" s="41"/>
      <c r="M6" s="41"/>
      <c r="N6" s="41"/>
      <c r="O6" s="41"/>
      <c r="P6" s="41"/>
    </row>
    <row r="7" spans="1:16" x14ac:dyDescent="0.25">
      <c r="A7" s="9"/>
      <c r="B7" s="58" t="s">
        <v>23</v>
      </c>
      <c r="C7" s="59"/>
      <c r="D7" s="56">
        <v>19</v>
      </c>
      <c r="E7" s="55"/>
      <c r="F7" s="55"/>
      <c r="G7" s="55"/>
      <c r="H7" s="57"/>
      <c r="I7" s="3"/>
      <c r="K7" s="41"/>
      <c r="L7" s="41"/>
      <c r="M7" s="41"/>
      <c r="N7" s="41"/>
      <c r="O7" s="41"/>
      <c r="P7" s="41"/>
    </row>
    <row r="8" spans="1:16" x14ac:dyDescent="0.25">
      <c r="A8" s="10"/>
      <c r="B8" s="58" t="s">
        <v>24</v>
      </c>
      <c r="C8" s="59"/>
      <c r="D8" s="56" t="s">
        <v>27</v>
      </c>
      <c r="E8" s="55"/>
      <c r="F8" s="55"/>
      <c r="G8" s="55"/>
      <c r="H8" s="57"/>
      <c r="K8" s="1"/>
      <c r="L8" s="1"/>
      <c r="M8" s="1"/>
      <c r="N8" s="1"/>
      <c r="O8" s="1"/>
      <c r="P8" s="1"/>
    </row>
    <row r="9" spans="1:16" ht="15.75" thickBot="1" x14ac:dyDescent="0.3">
      <c r="A9" s="5"/>
      <c r="B9" s="2"/>
      <c r="D9" s="2"/>
      <c r="E9" s="2"/>
      <c r="F9" s="2"/>
      <c r="G9" s="2"/>
      <c r="H9" s="2"/>
    </row>
    <row r="10" spans="1:16" x14ac:dyDescent="0.25">
      <c r="B10" s="42" t="s">
        <v>4</v>
      </c>
      <c r="C10" s="43"/>
      <c r="D10" s="43"/>
      <c r="E10" s="43"/>
      <c r="F10" s="46" t="s">
        <v>7</v>
      </c>
      <c r="G10" s="43"/>
      <c r="H10" s="46" t="s">
        <v>5</v>
      </c>
      <c r="I10" s="43"/>
      <c r="J10" s="46" t="s">
        <v>6</v>
      </c>
      <c r="K10" s="43"/>
      <c r="L10" s="46" t="s">
        <v>8</v>
      </c>
      <c r="M10" s="43"/>
      <c r="N10" s="46" t="s">
        <v>9</v>
      </c>
      <c r="O10" s="47"/>
    </row>
    <row r="11" spans="1:16" ht="15.75" thickBot="1" x14ac:dyDescent="0.3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8"/>
    </row>
    <row r="12" spans="1:16" x14ac:dyDescent="0.25">
      <c r="B12" s="29" t="s">
        <v>11</v>
      </c>
      <c r="C12" s="11"/>
      <c r="D12" s="11"/>
      <c r="E12" s="11"/>
      <c r="F12" s="11">
        <v>7</v>
      </c>
      <c r="G12" s="11"/>
      <c r="H12" s="11">
        <v>13</v>
      </c>
      <c r="I12" s="11"/>
      <c r="J12" s="11">
        <f>PRODUCT(F12:I13)</f>
        <v>91</v>
      </c>
      <c r="K12" s="11"/>
      <c r="L12" s="11" t="s">
        <v>31</v>
      </c>
      <c r="M12" s="11"/>
      <c r="N12" s="11"/>
      <c r="O12" s="12"/>
    </row>
    <row r="13" spans="1:16" x14ac:dyDescent="0.25">
      <c r="B13" s="3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6" x14ac:dyDescent="0.25">
      <c r="B14" s="30" t="s">
        <v>12</v>
      </c>
      <c r="C14" s="13"/>
      <c r="D14" s="13"/>
      <c r="E14" s="13"/>
      <c r="F14" s="13">
        <v>3</v>
      </c>
      <c r="G14" s="13"/>
      <c r="H14" s="13">
        <v>7</v>
      </c>
      <c r="I14" s="13"/>
      <c r="J14" s="13">
        <f>PRODUCT(F14:I15)</f>
        <v>21</v>
      </c>
      <c r="K14" s="13"/>
      <c r="L14" s="13" t="s">
        <v>43</v>
      </c>
      <c r="M14" s="13"/>
      <c r="N14" s="13"/>
      <c r="O14" s="14"/>
    </row>
    <row r="15" spans="1:16" x14ac:dyDescent="0.25">
      <c r="B15" s="3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6" x14ac:dyDescent="0.25">
      <c r="B16" s="30" t="s">
        <v>13</v>
      </c>
      <c r="C16" s="13"/>
      <c r="D16" s="13"/>
      <c r="E16" s="13"/>
      <c r="F16" s="13">
        <v>3</v>
      </c>
      <c r="G16" s="13"/>
      <c r="H16" s="13">
        <v>14</v>
      </c>
      <c r="I16" s="13"/>
      <c r="J16" s="13">
        <f>PRODUCT(F16:I17)</f>
        <v>42</v>
      </c>
      <c r="K16" s="13"/>
      <c r="L16" s="13" t="s">
        <v>14</v>
      </c>
      <c r="M16" s="13"/>
      <c r="N16" s="13"/>
      <c r="O16" s="14"/>
    </row>
    <row r="17" spans="2:15" ht="15.75" thickBot="1" x14ac:dyDescent="0.3">
      <c r="B17" s="30"/>
      <c r="C17" s="13"/>
      <c r="D17" s="13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6"/>
    </row>
    <row r="18" spans="2:15" x14ac:dyDescent="0.25">
      <c r="B18" s="31" t="s">
        <v>10</v>
      </c>
      <c r="C18" s="32"/>
      <c r="D18" s="32"/>
      <c r="E18" s="32"/>
      <c r="F18" s="17">
        <f>SUM(F12:G17)</f>
        <v>13</v>
      </c>
      <c r="G18" s="18"/>
      <c r="H18" s="17">
        <f>SUM(H12:I17)</f>
        <v>34</v>
      </c>
      <c r="I18" s="18"/>
      <c r="J18" s="17">
        <f>SUM(J12:K17)</f>
        <v>154</v>
      </c>
      <c r="K18" s="18"/>
      <c r="L18" s="25"/>
      <c r="M18" s="26"/>
      <c r="N18" s="25"/>
      <c r="O18" s="26"/>
    </row>
    <row r="19" spans="2:15" ht="15.75" thickBot="1" x14ac:dyDescent="0.3">
      <c r="B19" s="33"/>
      <c r="C19" s="34"/>
      <c r="D19" s="34"/>
      <c r="E19" s="34"/>
      <c r="F19" s="19"/>
      <c r="G19" s="20"/>
      <c r="H19" s="19"/>
      <c r="I19" s="20"/>
      <c r="J19" s="19"/>
      <c r="K19" s="20"/>
      <c r="L19" s="27"/>
      <c r="M19" s="28"/>
      <c r="N19" s="27"/>
      <c r="O19" s="28"/>
    </row>
    <row r="21" spans="2:15" ht="15.75" thickBot="1" x14ac:dyDescent="0.3"/>
    <row r="22" spans="2:15" x14ac:dyDescent="0.25">
      <c r="E22" s="60" t="s">
        <v>17</v>
      </c>
      <c r="F22" s="61"/>
      <c r="G22" s="60" t="s">
        <v>18</v>
      </c>
      <c r="H22" s="61"/>
      <c r="I22" s="60" t="s">
        <v>19</v>
      </c>
      <c r="J22" s="61"/>
      <c r="K22" s="65" t="s">
        <v>20</v>
      </c>
      <c r="L22" s="66"/>
      <c r="M22" s="67"/>
    </row>
    <row r="23" spans="2:15" ht="15.75" thickBot="1" x14ac:dyDescent="0.3">
      <c r="E23" s="62"/>
      <c r="F23" s="63"/>
      <c r="G23" s="62"/>
      <c r="H23" s="63"/>
      <c r="I23" s="62"/>
      <c r="J23" s="63"/>
      <c r="K23" s="68"/>
      <c r="L23" s="69"/>
      <c r="M23" s="70"/>
    </row>
    <row r="24" spans="2:15" x14ac:dyDescent="0.25">
      <c r="E24" s="49">
        <f>J18/F18</f>
        <v>11.846153846153847</v>
      </c>
      <c r="F24" s="50"/>
      <c r="G24" s="49">
        <f>Recap!F9</f>
        <v>4</v>
      </c>
      <c r="H24" s="50"/>
      <c r="I24" s="49">
        <f>Recap!G19</f>
        <v>5</v>
      </c>
      <c r="J24" s="50"/>
      <c r="K24" s="49">
        <f>Recap!D19</f>
        <v>12.75</v>
      </c>
      <c r="L24" s="53"/>
      <c r="M24" s="50"/>
    </row>
    <row r="25" spans="2:15" ht="15.75" thickBot="1" x14ac:dyDescent="0.3">
      <c r="E25" s="51"/>
      <c r="F25" s="52"/>
      <c r="G25" s="51"/>
      <c r="H25" s="52"/>
      <c r="I25" s="51"/>
      <c r="J25" s="52"/>
      <c r="K25" s="51"/>
      <c r="L25" s="54"/>
      <c r="M25" s="52"/>
    </row>
  </sheetData>
  <mergeCells count="50">
    <mergeCell ref="E22:F23"/>
    <mergeCell ref="G22:H23"/>
    <mergeCell ref="I22:J23"/>
    <mergeCell ref="K22:M23"/>
    <mergeCell ref="E24:F25"/>
    <mergeCell ref="G24:H25"/>
    <mergeCell ref="I24:J25"/>
    <mergeCell ref="K24:M25"/>
    <mergeCell ref="B18:E19"/>
    <mergeCell ref="F18:G19"/>
    <mergeCell ref="H18:I19"/>
    <mergeCell ref="J18:K19"/>
    <mergeCell ref="L18:M19"/>
    <mergeCell ref="N18:O19"/>
    <mergeCell ref="B16:E17"/>
    <mergeCell ref="F16:G17"/>
    <mergeCell ref="H16:I17"/>
    <mergeCell ref="J16:K17"/>
    <mergeCell ref="L16:M17"/>
    <mergeCell ref="N16:O17"/>
    <mergeCell ref="B14:E15"/>
    <mergeCell ref="F14:G15"/>
    <mergeCell ref="H14:I15"/>
    <mergeCell ref="J14:K15"/>
    <mergeCell ref="L14:M15"/>
    <mergeCell ref="N14:O15"/>
    <mergeCell ref="L10:M11"/>
    <mergeCell ref="N10:O11"/>
    <mergeCell ref="B12:E13"/>
    <mergeCell ref="F12:G13"/>
    <mergeCell ref="H12:I13"/>
    <mergeCell ref="J12:K13"/>
    <mergeCell ref="L12:M13"/>
    <mergeCell ref="N12:O13"/>
    <mergeCell ref="B8:C8"/>
    <mergeCell ref="D8:H8"/>
    <mergeCell ref="B10:E11"/>
    <mergeCell ref="F10:G11"/>
    <mergeCell ref="H10:I11"/>
    <mergeCell ref="J10:K11"/>
    <mergeCell ref="A1:P2"/>
    <mergeCell ref="C4:F4"/>
    <mergeCell ref="L4:O4"/>
    <mergeCell ref="B5:C5"/>
    <mergeCell ref="D5:H5"/>
    <mergeCell ref="B6:C6"/>
    <mergeCell ref="D6:H6"/>
    <mergeCell ref="K6:P7"/>
    <mergeCell ref="B7:C7"/>
    <mergeCell ref="D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6" workbookViewId="0">
      <selection activeCell="I26" sqref="I26"/>
    </sheetView>
  </sheetViews>
  <sheetFormatPr baseColWidth="10" defaultRowHeight="15" x14ac:dyDescent="0.25"/>
  <sheetData>
    <row r="1" spans="1:16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25">
      <c r="A3" s="4"/>
      <c r="E3" s="2"/>
      <c r="F3" s="2"/>
    </row>
    <row r="4" spans="1:16" ht="18.75" x14ac:dyDescent="0.3">
      <c r="A4" s="6"/>
      <c r="B4" s="7"/>
      <c r="C4" s="37" t="s">
        <v>1</v>
      </c>
      <c r="D4" s="38"/>
      <c r="E4" s="38"/>
      <c r="F4" s="38"/>
      <c r="G4" s="7"/>
      <c r="H4" s="8"/>
      <c r="K4" s="1"/>
      <c r="L4" s="39" t="s">
        <v>2</v>
      </c>
      <c r="M4" s="40"/>
      <c r="N4" s="40"/>
      <c r="O4" s="40"/>
      <c r="P4" s="1"/>
    </row>
    <row r="5" spans="1:16" x14ac:dyDescent="0.25">
      <c r="A5" s="9"/>
      <c r="B5" s="58" t="s">
        <v>21</v>
      </c>
      <c r="C5" s="59"/>
      <c r="D5" s="56" t="s">
        <v>40</v>
      </c>
      <c r="E5" s="55"/>
      <c r="F5" s="55"/>
      <c r="G5" s="55"/>
      <c r="H5" s="57"/>
      <c r="K5" s="1"/>
      <c r="L5" s="1"/>
      <c r="M5" s="1"/>
      <c r="N5" s="1"/>
      <c r="O5" s="1"/>
      <c r="P5" s="1"/>
    </row>
    <row r="6" spans="1:16" x14ac:dyDescent="0.25">
      <c r="A6" s="9"/>
      <c r="B6" s="58" t="s">
        <v>22</v>
      </c>
      <c r="C6" s="59"/>
      <c r="D6" s="56" t="s">
        <v>41</v>
      </c>
      <c r="E6" s="55"/>
      <c r="F6" s="55"/>
      <c r="G6" s="55"/>
      <c r="H6" s="57"/>
      <c r="K6" s="41" t="s">
        <v>3</v>
      </c>
      <c r="L6" s="41"/>
      <c r="M6" s="41"/>
      <c r="N6" s="41"/>
      <c r="O6" s="41"/>
      <c r="P6" s="41"/>
    </row>
    <row r="7" spans="1:16" x14ac:dyDescent="0.25">
      <c r="A7" s="9"/>
      <c r="B7" s="58" t="s">
        <v>23</v>
      </c>
      <c r="C7" s="59"/>
      <c r="D7" s="56">
        <v>16</v>
      </c>
      <c r="E7" s="55"/>
      <c r="F7" s="55"/>
      <c r="G7" s="55"/>
      <c r="H7" s="57"/>
      <c r="I7" s="3"/>
      <c r="K7" s="41"/>
      <c r="L7" s="41"/>
      <c r="M7" s="41"/>
      <c r="N7" s="41"/>
      <c r="O7" s="41"/>
      <c r="P7" s="41"/>
    </row>
    <row r="8" spans="1:16" x14ac:dyDescent="0.25">
      <c r="A8" s="10"/>
      <c r="B8" s="58" t="s">
        <v>24</v>
      </c>
      <c r="C8" s="59"/>
      <c r="D8" s="56" t="s">
        <v>27</v>
      </c>
      <c r="E8" s="55"/>
      <c r="F8" s="55"/>
      <c r="G8" s="55"/>
      <c r="H8" s="57"/>
      <c r="K8" s="1"/>
      <c r="L8" s="1"/>
      <c r="M8" s="1"/>
      <c r="N8" s="1"/>
      <c r="O8" s="1"/>
      <c r="P8" s="1"/>
    </row>
    <row r="9" spans="1:16" ht="15.75" thickBot="1" x14ac:dyDescent="0.3">
      <c r="A9" s="5"/>
      <c r="B9" s="2"/>
      <c r="D9" s="2"/>
      <c r="E9" s="2"/>
      <c r="F9" s="2"/>
      <c r="G9" s="2"/>
      <c r="H9" s="2"/>
    </row>
    <row r="10" spans="1:16" x14ac:dyDescent="0.25">
      <c r="B10" s="42" t="s">
        <v>4</v>
      </c>
      <c r="C10" s="43"/>
      <c r="D10" s="43"/>
      <c r="E10" s="43"/>
      <c r="F10" s="46" t="s">
        <v>7</v>
      </c>
      <c r="G10" s="43"/>
      <c r="H10" s="46" t="s">
        <v>5</v>
      </c>
      <c r="I10" s="43"/>
      <c r="J10" s="46" t="s">
        <v>6</v>
      </c>
      <c r="K10" s="43"/>
      <c r="L10" s="46" t="s">
        <v>8</v>
      </c>
      <c r="M10" s="43"/>
      <c r="N10" s="46" t="s">
        <v>9</v>
      </c>
      <c r="O10" s="47"/>
    </row>
    <row r="11" spans="1:16" ht="15.75" thickBot="1" x14ac:dyDescent="0.3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8"/>
    </row>
    <row r="12" spans="1:16" x14ac:dyDescent="0.25">
      <c r="B12" s="29" t="s">
        <v>11</v>
      </c>
      <c r="C12" s="11"/>
      <c r="D12" s="11"/>
      <c r="E12" s="11"/>
      <c r="F12" s="11">
        <v>7</v>
      </c>
      <c r="G12" s="11"/>
      <c r="H12" s="11">
        <v>14</v>
      </c>
      <c r="I12" s="11"/>
      <c r="J12" s="11">
        <f>PRODUCT(F12:I13)</f>
        <v>98</v>
      </c>
      <c r="K12" s="11"/>
      <c r="L12" s="11" t="s">
        <v>14</v>
      </c>
      <c r="M12" s="11"/>
      <c r="N12" s="11"/>
      <c r="O12" s="12"/>
    </row>
    <row r="13" spans="1:16" x14ac:dyDescent="0.25">
      <c r="B13" s="3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6" x14ac:dyDescent="0.25">
      <c r="B14" s="30" t="s">
        <v>12</v>
      </c>
      <c r="C14" s="13"/>
      <c r="D14" s="13"/>
      <c r="E14" s="13"/>
      <c r="F14" s="13">
        <v>3</v>
      </c>
      <c r="G14" s="13"/>
      <c r="H14" s="13">
        <v>19</v>
      </c>
      <c r="I14" s="13"/>
      <c r="J14" s="13">
        <f>PRODUCT(F14:I15)</f>
        <v>57</v>
      </c>
      <c r="K14" s="13"/>
      <c r="L14" s="13" t="s">
        <v>15</v>
      </c>
      <c r="M14" s="13"/>
      <c r="N14" s="13"/>
      <c r="O14" s="14"/>
    </row>
    <row r="15" spans="1:16" x14ac:dyDescent="0.25">
      <c r="B15" s="3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6" x14ac:dyDescent="0.25">
      <c r="B16" s="30" t="s">
        <v>13</v>
      </c>
      <c r="C16" s="13"/>
      <c r="D16" s="13"/>
      <c r="E16" s="13"/>
      <c r="F16" s="13">
        <v>3</v>
      </c>
      <c r="G16" s="13"/>
      <c r="H16" s="13">
        <v>19.5</v>
      </c>
      <c r="I16" s="13"/>
      <c r="J16" s="13">
        <f>PRODUCT(F16:I17)</f>
        <v>58.5</v>
      </c>
      <c r="K16" s="13"/>
      <c r="L16" s="13" t="s">
        <v>15</v>
      </c>
      <c r="M16" s="13"/>
      <c r="N16" s="13"/>
      <c r="O16" s="14"/>
    </row>
    <row r="17" spans="2:15" ht="15.75" thickBot="1" x14ac:dyDescent="0.3">
      <c r="B17" s="30"/>
      <c r="C17" s="13"/>
      <c r="D17" s="13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6"/>
    </row>
    <row r="18" spans="2:15" x14ac:dyDescent="0.25">
      <c r="B18" s="31" t="s">
        <v>10</v>
      </c>
      <c r="C18" s="32"/>
      <c r="D18" s="32"/>
      <c r="E18" s="32"/>
      <c r="F18" s="17">
        <f>SUM(F12:G17)</f>
        <v>13</v>
      </c>
      <c r="G18" s="18"/>
      <c r="H18" s="17">
        <f>SUM(H12:I17)</f>
        <v>52.5</v>
      </c>
      <c r="I18" s="18"/>
      <c r="J18" s="17">
        <f>SUM(J12:K17)</f>
        <v>213.5</v>
      </c>
      <c r="K18" s="18"/>
      <c r="L18" s="25"/>
      <c r="M18" s="26"/>
      <c r="N18" s="25"/>
      <c r="O18" s="26"/>
    </row>
    <row r="19" spans="2:15" ht="15.75" thickBot="1" x14ac:dyDescent="0.3">
      <c r="B19" s="33"/>
      <c r="C19" s="34"/>
      <c r="D19" s="34"/>
      <c r="E19" s="34"/>
      <c r="F19" s="19"/>
      <c r="G19" s="20"/>
      <c r="H19" s="19"/>
      <c r="I19" s="20"/>
      <c r="J19" s="19"/>
      <c r="K19" s="20"/>
      <c r="L19" s="27"/>
      <c r="M19" s="28"/>
      <c r="N19" s="27"/>
      <c r="O19" s="28"/>
    </row>
    <row r="21" spans="2:15" ht="15.75" thickBot="1" x14ac:dyDescent="0.3"/>
    <row r="22" spans="2:15" x14ac:dyDescent="0.25">
      <c r="E22" s="60" t="s">
        <v>17</v>
      </c>
      <c r="F22" s="61"/>
      <c r="G22" s="60" t="s">
        <v>18</v>
      </c>
      <c r="H22" s="61"/>
      <c r="I22" s="60" t="s">
        <v>19</v>
      </c>
      <c r="J22" s="61"/>
      <c r="K22" s="65" t="s">
        <v>20</v>
      </c>
      <c r="L22" s="66"/>
      <c r="M22" s="67"/>
    </row>
    <row r="23" spans="2:15" ht="15.75" thickBot="1" x14ac:dyDescent="0.3">
      <c r="E23" s="62"/>
      <c r="F23" s="63"/>
      <c r="G23" s="62"/>
      <c r="H23" s="63"/>
      <c r="I23" s="62"/>
      <c r="J23" s="63"/>
      <c r="K23" s="68"/>
      <c r="L23" s="69"/>
      <c r="M23" s="70"/>
    </row>
    <row r="24" spans="2:15" x14ac:dyDescent="0.25">
      <c r="E24" s="49">
        <f>J18/F18</f>
        <v>16.423076923076923</v>
      </c>
      <c r="F24" s="50"/>
      <c r="G24" s="49">
        <f>Recap!F10</f>
        <v>1</v>
      </c>
      <c r="H24" s="50"/>
      <c r="I24" s="49">
        <f>Recap!G19</f>
        <v>5</v>
      </c>
      <c r="J24" s="50"/>
      <c r="K24" s="49">
        <f>Recap!D19</f>
        <v>12.75</v>
      </c>
      <c r="L24" s="53"/>
      <c r="M24" s="50"/>
    </row>
    <row r="25" spans="2:15" ht="15.75" thickBot="1" x14ac:dyDescent="0.3">
      <c r="E25" s="51"/>
      <c r="F25" s="52"/>
      <c r="G25" s="51"/>
      <c r="H25" s="52"/>
      <c r="I25" s="51"/>
      <c r="J25" s="52"/>
      <c r="K25" s="51"/>
      <c r="L25" s="54"/>
      <c r="M25" s="52"/>
    </row>
  </sheetData>
  <mergeCells count="50">
    <mergeCell ref="E22:F23"/>
    <mergeCell ref="G22:H23"/>
    <mergeCell ref="I22:J23"/>
    <mergeCell ref="K22:M23"/>
    <mergeCell ref="E24:F25"/>
    <mergeCell ref="G24:H25"/>
    <mergeCell ref="I24:J25"/>
    <mergeCell ref="K24:M25"/>
    <mergeCell ref="B18:E19"/>
    <mergeCell ref="F18:G19"/>
    <mergeCell ref="H18:I19"/>
    <mergeCell ref="J18:K19"/>
    <mergeCell ref="L18:M19"/>
    <mergeCell ref="N18:O19"/>
    <mergeCell ref="B16:E17"/>
    <mergeCell ref="F16:G17"/>
    <mergeCell ref="H16:I17"/>
    <mergeCell ref="J16:K17"/>
    <mergeCell ref="L16:M17"/>
    <mergeCell ref="N16:O17"/>
    <mergeCell ref="B14:E15"/>
    <mergeCell ref="F14:G15"/>
    <mergeCell ref="H14:I15"/>
    <mergeCell ref="J14:K15"/>
    <mergeCell ref="L14:M15"/>
    <mergeCell ref="N14:O15"/>
    <mergeCell ref="L10:M11"/>
    <mergeCell ref="N10:O11"/>
    <mergeCell ref="B12:E13"/>
    <mergeCell ref="F12:G13"/>
    <mergeCell ref="H12:I13"/>
    <mergeCell ref="J12:K13"/>
    <mergeCell ref="L12:M13"/>
    <mergeCell ref="N12:O13"/>
    <mergeCell ref="B8:C8"/>
    <mergeCell ref="D8:H8"/>
    <mergeCell ref="B10:E11"/>
    <mergeCell ref="F10:G11"/>
    <mergeCell ref="H10:I11"/>
    <mergeCell ref="J10:K11"/>
    <mergeCell ref="A1:P2"/>
    <mergeCell ref="C4:F4"/>
    <mergeCell ref="L4:O4"/>
    <mergeCell ref="B5:C5"/>
    <mergeCell ref="D5:H5"/>
    <mergeCell ref="B6:C6"/>
    <mergeCell ref="D6:H6"/>
    <mergeCell ref="K6:P7"/>
    <mergeCell ref="B7:C7"/>
    <mergeCell ref="D7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6" workbookViewId="0">
      <selection activeCell="I26" sqref="I26"/>
    </sheetView>
  </sheetViews>
  <sheetFormatPr baseColWidth="10" defaultRowHeight="15" x14ac:dyDescent="0.25"/>
  <sheetData>
    <row r="1" spans="1:16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25">
      <c r="A3" s="4"/>
      <c r="E3" s="2"/>
      <c r="F3" s="2"/>
    </row>
    <row r="4" spans="1:16" ht="18.75" x14ac:dyDescent="0.3">
      <c r="A4" s="6"/>
      <c r="B4" s="7"/>
      <c r="C4" s="37" t="s">
        <v>1</v>
      </c>
      <c r="D4" s="38"/>
      <c r="E4" s="38"/>
      <c r="F4" s="38"/>
      <c r="G4" s="7"/>
      <c r="H4" s="8"/>
      <c r="K4" s="1"/>
      <c r="L4" s="39" t="s">
        <v>2</v>
      </c>
      <c r="M4" s="40"/>
      <c r="N4" s="40"/>
      <c r="O4" s="40"/>
      <c r="P4" s="1"/>
    </row>
    <row r="5" spans="1:16" x14ac:dyDescent="0.25">
      <c r="A5" s="9"/>
      <c r="B5" s="58" t="s">
        <v>21</v>
      </c>
      <c r="C5" s="59"/>
      <c r="D5" s="56" t="s">
        <v>41</v>
      </c>
      <c r="E5" s="55"/>
      <c r="F5" s="55"/>
      <c r="G5" s="55"/>
      <c r="H5" s="57"/>
      <c r="K5" s="1"/>
      <c r="L5" s="1"/>
      <c r="M5" s="1"/>
      <c r="N5" s="1"/>
      <c r="O5" s="1"/>
      <c r="P5" s="1"/>
    </row>
    <row r="6" spans="1:16" x14ac:dyDescent="0.25">
      <c r="A6" s="9"/>
      <c r="B6" s="58" t="s">
        <v>22</v>
      </c>
      <c r="C6" s="59"/>
      <c r="D6" s="56" t="s">
        <v>42</v>
      </c>
      <c r="E6" s="55"/>
      <c r="F6" s="55"/>
      <c r="G6" s="55"/>
      <c r="H6" s="57"/>
      <c r="K6" s="41" t="s">
        <v>3</v>
      </c>
      <c r="L6" s="41"/>
      <c r="M6" s="41"/>
      <c r="N6" s="41"/>
      <c r="O6" s="41"/>
      <c r="P6" s="41"/>
    </row>
    <row r="7" spans="1:16" x14ac:dyDescent="0.25">
      <c r="A7" s="9"/>
      <c r="B7" s="58" t="s">
        <v>23</v>
      </c>
      <c r="C7" s="59"/>
      <c r="D7" s="56">
        <v>17</v>
      </c>
      <c r="E7" s="55"/>
      <c r="F7" s="55"/>
      <c r="G7" s="55"/>
      <c r="H7" s="57"/>
      <c r="I7" s="3"/>
      <c r="K7" s="41"/>
      <c r="L7" s="41"/>
      <c r="M7" s="41"/>
      <c r="N7" s="41"/>
      <c r="O7" s="41"/>
      <c r="P7" s="41"/>
    </row>
    <row r="8" spans="1:16" x14ac:dyDescent="0.25">
      <c r="A8" s="10"/>
      <c r="B8" s="58" t="s">
        <v>24</v>
      </c>
      <c r="C8" s="59"/>
      <c r="D8" s="56" t="s">
        <v>27</v>
      </c>
      <c r="E8" s="55"/>
      <c r="F8" s="55"/>
      <c r="G8" s="55"/>
      <c r="H8" s="57"/>
      <c r="K8" s="1"/>
      <c r="L8" s="1"/>
      <c r="M8" s="1"/>
      <c r="N8" s="1"/>
      <c r="O8" s="1"/>
      <c r="P8" s="1"/>
    </row>
    <row r="9" spans="1:16" ht="15.75" thickBot="1" x14ac:dyDescent="0.3">
      <c r="A9" s="5"/>
      <c r="B9" s="2"/>
      <c r="D9" s="2"/>
      <c r="E9" s="2"/>
      <c r="F9" s="2"/>
      <c r="G9" s="2"/>
      <c r="H9" s="2"/>
    </row>
    <row r="10" spans="1:16" x14ac:dyDescent="0.25">
      <c r="B10" s="42" t="s">
        <v>4</v>
      </c>
      <c r="C10" s="43"/>
      <c r="D10" s="43"/>
      <c r="E10" s="43"/>
      <c r="F10" s="46" t="s">
        <v>7</v>
      </c>
      <c r="G10" s="43"/>
      <c r="H10" s="46" t="s">
        <v>5</v>
      </c>
      <c r="I10" s="43"/>
      <c r="J10" s="46" t="s">
        <v>6</v>
      </c>
      <c r="K10" s="43"/>
      <c r="L10" s="46" t="s">
        <v>8</v>
      </c>
      <c r="M10" s="43"/>
      <c r="N10" s="46" t="s">
        <v>9</v>
      </c>
      <c r="O10" s="47"/>
    </row>
    <row r="11" spans="1:16" ht="15.75" thickBot="1" x14ac:dyDescent="0.3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8"/>
    </row>
    <row r="12" spans="1:16" x14ac:dyDescent="0.25">
      <c r="B12" s="29" t="s">
        <v>11</v>
      </c>
      <c r="C12" s="11"/>
      <c r="D12" s="11"/>
      <c r="E12" s="11"/>
      <c r="F12" s="11">
        <v>7</v>
      </c>
      <c r="G12" s="11"/>
      <c r="H12" s="11">
        <v>15</v>
      </c>
      <c r="I12" s="11"/>
      <c r="J12" s="11">
        <f>PRODUCT(F12:I13)</f>
        <v>105</v>
      </c>
      <c r="K12" s="11"/>
      <c r="L12" s="11" t="s">
        <v>14</v>
      </c>
      <c r="M12" s="11"/>
      <c r="N12" s="11"/>
      <c r="O12" s="12"/>
    </row>
    <row r="13" spans="1:16" x14ac:dyDescent="0.25">
      <c r="B13" s="3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6" x14ac:dyDescent="0.25">
      <c r="B14" s="30" t="s">
        <v>12</v>
      </c>
      <c r="C14" s="13"/>
      <c r="D14" s="13"/>
      <c r="E14" s="13"/>
      <c r="F14" s="13">
        <v>3</v>
      </c>
      <c r="G14" s="13"/>
      <c r="H14" s="13">
        <v>12</v>
      </c>
      <c r="I14" s="13"/>
      <c r="J14" s="13">
        <f>PRODUCT(F14:I15)</f>
        <v>36</v>
      </c>
      <c r="K14" s="13"/>
      <c r="L14" s="13" t="s">
        <v>31</v>
      </c>
      <c r="M14" s="13"/>
      <c r="N14" s="13"/>
      <c r="O14" s="14"/>
    </row>
    <row r="15" spans="1:16" x14ac:dyDescent="0.25">
      <c r="B15" s="3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6" x14ac:dyDescent="0.25">
      <c r="B16" s="30" t="s">
        <v>13</v>
      </c>
      <c r="C16" s="13"/>
      <c r="D16" s="13"/>
      <c r="E16" s="13"/>
      <c r="F16" s="13">
        <v>3</v>
      </c>
      <c r="G16" s="13"/>
      <c r="H16" s="13">
        <v>10</v>
      </c>
      <c r="I16" s="13"/>
      <c r="J16" s="13">
        <f>PRODUCT(F16:I17)</f>
        <v>30</v>
      </c>
      <c r="K16" s="13"/>
      <c r="L16" s="13" t="s">
        <v>32</v>
      </c>
      <c r="M16" s="13"/>
      <c r="N16" s="13"/>
      <c r="O16" s="14"/>
    </row>
    <row r="17" spans="2:15" ht="15.75" thickBot="1" x14ac:dyDescent="0.3">
      <c r="B17" s="30"/>
      <c r="C17" s="13"/>
      <c r="D17" s="13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6"/>
    </row>
    <row r="18" spans="2:15" x14ac:dyDescent="0.25">
      <c r="B18" s="31" t="s">
        <v>10</v>
      </c>
      <c r="C18" s="32"/>
      <c r="D18" s="32"/>
      <c r="E18" s="32"/>
      <c r="F18" s="17">
        <f>SUM(F12:G17)</f>
        <v>13</v>
      </c>
      <c r="G18" s="18"/>
      <c r="H18" s="17">
        <f>SUM(H12:I17)</f>
        <v>37</v>
      </c>
      <c r="I18" s="18"/>
      <c r="J18" s="17">
        <f>SUM(J12:K17)</f>
        <v>171</v>
      </c>
      <c r="K18" s="18"/>
      <c r="L18" s="25"/>
      <c r="M18" s="26"/>
      <c r="N18" s="25"/>
      <c r="O18" s="26"/>
    </row>
    <row r="19" spans="2:15" ht="15.75" thickBot="1" x14ac:dyDescent="0.3">
      <c r="B19" s="33"/>
      <c r="C19" s="34"/>
      <c r="D19" s="34"/>
      <c r="E19" s="34"/>
      <c r="F19" s="19"/>
      <c r="G19" s="20"/>
      <c r="H19" s="19"/>
      <c r="I19" s="20"/>
      <c r="J19" s="19"/>
      <c r="K19" s="20"/>
      <c r="L19" s="27"/>
      <c r="M19" s="28"/>
      <c r="N19" s="27"/>
      <c r="O19" s="28"/>
    </row>
    <row r="21" spans="2:15" ht="15.75" thickBot="1" x14ac:dyDescent="0.3"/>
    <row r="22" spans="2:15" x14ac:dyDescent="0.25">
      <c r="E22" s="60" t="s">
        <v>17</v>
      </c>
      <c r="F22" s="61"/>
      <c r="G22" s="60" t="s">
        <v>18</v>
      </c>
      <c r="H22" s="61"/>
      <c r="I22" s="60" t="s">
        <v>19</v>
      </c>
      <c r="J22" s="61"/>
      <c r="K22" s="65" t="s">
        <v>20</v>
      </c>
      <c r="L22" s="66"/>
      <c r="M22" s="67"/>
    </row>
    <row r="23" spans="2:15" ht="15.75" thickBot="1" x14ac:dyDescent="0.3">
      <c r="E23" s="62"/>
      <c r="F23" s="63"/>
      <c r="G23" s="62"/>
      <c r="H23" s="63"/>
      <c r="I23" s="62"/>
      <c r="J23" s="63"/>
      <c r="K23" s="68"/>
      <c r="L23" s="69"/>
      <c r="M23" s="70"/>
    </row>
    <row r="24" spans="2:15" x14ac:dyDescent="0.25">
      <c r="E24" s="49">
        <f>J18/F18</f>
        <v>13.153846153846153</v>
      </c>
      <c r="F24" s="50"/>
      <c r="G24" s="49">
        <f>Recap!F11</f>
        <v>3</v>
      </c>
      <c r="H24" s="50"/>
      <c r="I24" s="49">
        <f>Recap!G19</f>
        <v>5</v>
      </c>
      <c r="J24" s="50"/>
      <c r="K24" s="49">
        <f>Recap!D19</f>
        <v>12.75</v>
      </c>
      <c r="L24" s="53"/>
      <c r="M24" s="50"/>
    </row>
    <row r="25" spans="2:15" ht="15.75" thickBot="1" x14ac:dyDescent="0.3">
      <c r="E25" s="51"/>
      <c r="F25" s="52"/>
      <c r="G25" s="51"/>
      <c r="H25" s="52"/>
      <c r="I25" s="51"/>
      <c r="J25" s="52"/>
      <c r="K25" s="51"/>
      <c r="L25" s="54"/>
      <c r="M25" s="52"/>
    </row>
  </sheetData>
  <mergeCells count="50">
    <mergeCell ref="E22:F23"/>
    <mergeCell ref="G22:H23"/>
    <mergeCell ref="I22:J23"/>
    <mergeCell ref="K22:M23"/>
    <mergeCell ref="E24:F25"/>
    <mergeCell ref="G24:H25"/>
    <mergeCell ref="I24:J25"/>
    <mergeCell ref="K24:M25"/>
    <mergeCell ref="B18:E19"/>
    <mergeCell ref="F18:G19"/>
    <mergeCell ref="H18:I19"/>
    <mergeCell ref="J18:K19"/>
    <mergeCell ref="L18:M19"/>
    <mergeCell ref="N18:O19"/>
    <mergeCell ref="B16:E17"/>
    <mergeCell ref="F16:G17"/>
    <mergeCell ref="H16:I17"/>
    <mergeCell ref="J16:K17"/>
    <mergeCell ref="L16:M17"/>
    <mergeCell ref="N16:O17"/>
    <mergeCell ref="B14:E15"/>
    <mergeCell ref="F14:G15"/>
    <mergeCell ref="H14:I15"/>
    <mergeCell ref="J14:K15"/>
    <mergeCell ref="L14:M15"/>
    <mergeCell ref="N14:O15"/>
    <mergeCell ref="L10:M11"/>
    <mergeCell ref="N10:O11"/>
    <mergeCell ref="B12:E13"/>
    <mergeCell ref="F12:G13"/>
    <mergeCell ref="H12:I13"/>
    <mergeCell ref="J12:K13"/>
    <mergeCell ref="L12:M13"/>
    <mergeCell ref="N12:O13"/>
    <mergeCell ref="B8:C8"/>
    <mergeCell ref="D8:H8"/>
    <mergeCell ref="B10:E11"/>
    <mergeCell ref="F10:G11"/>
    <mergeCell ref="H10:I11"/>
    <mergeCell ref="J10:K11"/>
    <mergeCell ref="A1:P2"/>
    <mergeCell ref="C4:F4"/>
    <mergeCell ref="L4:O4"/>
    <mergeCell ref="B5:C5"/>
    <mergeCell ref="D5:H5"/>
    <mergeCell ref="B6:C6"/>
    <mergeCell ref="D6:H6"/>
    <mergeCell ref="K6:P7"/>
    <mergeCell ref="B7:C7"/>
    <mergeCell ref="D7:H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0"/>
  <sheetViews>
    <sheetView workbookViewId="0">
      <selection activeCell="G19" sqref="G19:I20"/>
    </sheetView>
  </sheetViews>
  <sheetFormatPr baseColWidth="10" defaultRowHeight="15" x14ac:dyDescent="0.25"/>
  <sheetData>
    <row r="3" spans="4:10" ht="15.75" thickBot="1" x14ac:dyDescent="0.3"/>
    <row r="4" spans="4:10" x14ac:dyDescent="0.25">
      <c r="D4" s="60" t="s">
        <v>33</v>
      </c>
      <c r="E4" s="64"/>
      <c r="F4" s="64" t="s">
        <v>34</v>
      </c>
      <c r="G4" s="64"/>
      <c r="H4" s="78"/>
      <c r="I4" s="78"/>
      <c r="J4" s="71"/>
    </row>
    <row r="5" spans="4:10" x14ac:dyDescent="0.25">
      <c r="D5" s="83"/>
      <c r="E5" s="84"/>
      <c r="F5" s="84"/>
      <c r="G5" s="84"/>
      <c r="H5" s="13"/>
      <c r="I5" s="13"/>
      <c r="J5" s="73"/>
    </row>
    <row r="6" spans="4:10" x14ac:dyDescent="0.25">
      <c r="D6" s="30">
        <f>Bulletin1!E24</f>
        <v>13.76923076923077</v>
      </c>
      <c r="E6" s="13"/>
      <c r="F6" s="13">
        <f>RANK(D6,D6:E11)</f>
        <v>2</v>
      </c>
      <c r="G6" s="13"/>
      <c r="H6" s="2"/>
      <c r="I6" s="2"/>
      <c r="J6" s="73"/>
    </row>
    <row r="7" spans="4:10" x14ac:dyDescent="0.25">
      <c r="D7" s="30">
        <f>Bulletin2!E24</f>
        <v>9.8461538461538467</v>
      </c>
      <c r="E7" s="13"/>
      <c r="F7" s="13">
        <f>RANK(D7,D6:E11)</f>
        <v>6</v>
      </c>
      <c r="G7" s="13"/>
      <c r="H7" s="2"/>
      <c r="I7" s="2"/>
      <c r="J7" s="73"/>
    </row>
    <row r="8" spans="4:10" x14ac:dyDescent="0.25">
      <c r="D8" s="30">
        <f>Bulletin3!E24</f>
        <v>11.461538461538462</v>
      </c>
      <c r="E8" s="13"/>
      <c r="F8" s="13">
        <f>RANK(D8,D6:E11)</f>
        <v>5</v>
      </c>
      <c r="G8" s="13"/>
      <c r="H8" s="2"/>
      <c r="I8" s="2"/>
      <c r="J8" s="73"/>
    </row>
    <row r="9" spans="4:10" x14ac:dyDescent="0.25">
      <c r="D9" s="30">
        <f>Bulletin4!E24</f>
        <v>11.846153846153847</v>
      </c>
      <c r="E9" s="13"/>
      <c r="F9" s="13">
        <f>RANK(D9,D6:E11)</f>
        <v>4</v>
      </c>
      <c r="G9" s="13"/>
      <c r="H9" s="2"/>
      <c r="I9" s="2"/>
      <c r="J9" s="73"/>
    </row>
    <row r="10" spans="4:10" x14ac:dyDescent="0.25">
      <c r="D10" s="30">
        <f>Bulletin5!E24</f>
        <v>16.423076923076923</v>
      </c>
      <c r="E10" s="13"/>
      <c r="F10" s="13">
        <f>RANK(D10,D6:E11)</f>
        <v>1</v>
      </c>
      <c r="G10" s="13"/>
      <c r="H10" s="2"/>
      <c r="I10" s="2"/>
      <c r="J10" s="73"/>
    </row>
    <row r="11" spans="4:10" x14ac:dyDescent="0.25">
      <c r="D11" s="30">
        <f>Bulletin6!E24</f>
        <v>13.153846153846153</v>
      </c>
      <c r="E11" s="13"/>
      <c r="F11" s="13">
        <f>RANK(D11,D6:E11)</f>
        <v>3</v>
      </c>
      <c r="G11" s="13"/>
      <c r="H11" s="2"/>
      <c r="I11" s="2"/>
      <c r="J11" s="73"/>
    </row>
    <row r="12" spans="4:10" x14ac:dyDescent="0.25">
      <c r="D12" s="72"/>
      <c r="E12" s="2"/>
      <c r="F12" s="2"/>
      <c r="G12" s="2"/>
      <c r="H12" s="2"/>
      <c r="I12" s="2"/>
      <c r="J12" s="73"/>
    </row>
    <row r="13" spans="4:10" x14ac:dyDescent="0.25">
      <c r="D13" s="72"/>
      <c r="E13" s="2"/>
      <c r="F13" s="2"/>
      <c r="G13" s="2"/>
      <c r="H13" s="2"/>
      <c r="I13" s="2"/>
      <c r="J13" s="73"/>
    </row>
    <row r="14" spans="4:10" ht="15.75" thickBot="1" x14ac:dyDescent="0.3">
      <c r="D14" s="74"/>
      <c r="E14" s="75"/>
      <c r="F14" s="75"/>
      <c r="G14" s="75"/>
      <c r="H14" s="75"/>
      <c r="I14" s="75"/>
      <c r="J14" s="76"/>
    </row>
    <row r="17" spans="4:9" ht="15.75" thickBot="1" x14ac:dyDescent="0.3"/>
    <row r="18" spans="4:9" ht="15.75" thickBot="1" x14ac:dyDescent="0.3">
      <c r="D18" s="77" t="s">
        <v>35</v>
      </c>
      <c r="E18" s="78"/>
      <c r="F18" s="79"/>
      <c r="G18" s="77" t="s">
        <v>19</v>
      </c>
      <c r="H18" s="78"/>
      <c r="I18" s="79"/>
    </row>
    <row r="19" spans="4:9" x14ac:dyDescent="0.25">
      <c r="D19" s="77">
        <f>AVERAGE(D6:E11)</f>
        <v>12.75</v>
      </c>
      <c r="E19" s="78"/>
      <c r="F19" s="79"/>
      <c r="G19" s="77">
        <f>COUNTIF(D6:E11,"&gt;10")</f>
        <v>5</v>
      </c>
      <c r="H19" s="78"/>
      <c r="I19" s="79"/>
    </row>
    <row r="20" spans="4:9" ht="15.75" thickBot="1" x14ac:dyDescent="0.3">
      <c r="D20" s="80"/>
      <c r="E20" s="81"/>
      <c r="F20" s="82"/>
      <c r="G20" s="80"/>
      <c r="H20" s="81"/>
      <c r="I20" s="82"/>
    </row>
  </sheetData>
  <mergeCells count="19">
    <mergeCell ref="F6:G6"/>
    <mergeCell ref="F7:G7"/>
    <mergeCell ref="F8:G8"/>
    <mergeCell ref="F9:G9"/>
    <mergeCell ref="F10:G10"/>
    <mergeCell ref="F11:G11"/>
    <mergeCell ref="D6:E6"/>
    <mergeCell ref="D7:E7"/>
    <mergeCell ref="D8:E8"/>
    <mergeCell ref="D9:E9"/>
    <mergeCell ref="D10:E10"/>
    <mergeCell ref="D11:E11"/>
    <mergeCell ref="D4:E5"/>
    <mergeCell ref="F4:G5"/>
    <mergeCell ref="H4:I5"/>
    <mergeCell ref="D18:F18"/>
    <mergeCell ref="G18:I18"/>
    <mergeCell ref="D19:F20"/>
    <mergeCell ref="G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Bulletin1</vt:lpstr>
      <vt:lpstr>Bulletin2</vt:lpstr>
      <vt:lpstr>Bulletin3</vt:lpstr>
      <vt:lpstr>Bulletin4</vt:lpstr>
      <vt:lpstr>Bulletin5</vt:lpstr>
      <vt:lpstr>Bulletin6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</dc:creator>
  <cp:lastModifiedBy>TONG</cp:lastModifiedBy>
  <dcterms:created xsi:type="dcterms:W3CDTF">2021-01-02T04:39:17Z</dcterms:created>
  <dcterms:modified xsi:type="dcterms:W3CDTF">2021-01-02T18:52:47Z</dcterms:modified>
</cp:coreProperties>
</file>