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VICTUS\Downloads\"/>
    </mc:Choice>
  </mc:AlternateContent>
  <xr:revisionPtr revIDLastSave="0" documentId="13_ncr:1_{B5B6F3FA-E717-4766-A326-98433B3EEF39}" xr6:coauthVersionLast="47" xr6:coauthVersionMax="47" xr10:uidLastSave="{00000000-0000-0000-0000-000000000000}"/>
  <bookViews>
    <workbookView xWindow="-108" yWindow="-108" windowWidth="23256" windowHeight="12456" activeTab="1" xr2:uid="{F8420BDF-C08E-4FBB-891B-F574F63AC6D0}"/>
  </bookViews>
  <sheets>
    <sheet name="BlinkIT Grocery Data" sheetId="1" r:id="rId1"/>
    <sheet name="Raw Data" sheetId="2" r:id="rId2"/>
    <sheet name="Sheet Design" sheetId="4" r:id="rId3"/>
  </sheets>
  <definedNames>
    <definedName name="_xlchart.v2.0" hidden="1">'Sheet Design'!$D$98:$D$100</definedName>
    <definedName name="_xlchart.v2.1" hidden="1">'Sheet Design'!$E$97</definedName>
    <definedName name="_xlchart.v2.2" hidden="1">'Sheet Design'!$E$98:$E$100</definedName>
    <definedName name="_xlchart.v2.3" hidden="1">'Sheet Design'!$D$98:$D$100</definedName>
    <definedName name="_xlchart.v2.4" hidden="1">'Sheet Design'!$E$97</definedName>
    <definedName name="_xlchart.v2.5" hidden="1">'Sheet Design'!$E$98:$E$100</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8" i="4" l="1"/>
  <c r="D99" i="4"/>
  <c r="D100" i="4"/>
  <c r="E99" i="4"/>
  <c r="E98" i="4"/>
  <c r="E100" i="4"/>
  <c r="D8" i="4"/>
  <c r="B8" i="4"/>
  <c r="C8" i="4"/>
  <c r="A8" i="4"/>
</calcChain>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<sst xmlns="http://schemas.openxmlformats.org/spreadsheetml/2006/main" count="59752" uniqueCount="1630">
  <si>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</si>
  <si>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</si>
  <si>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</si>
  <si>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</si>
  <si>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</si>
  <si>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</si>
  <si>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</si>
  <si>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</si>
  <si>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</si>
  <si>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</si>
  <si>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</si>
  <si>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</si>
  <si>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</si>
  <si>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</si>
  <si>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</si>
  <si>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</si>
  <si>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</si>
  <si>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</si>
  <si>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</si>
  <si>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</si>
  <si>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</si>
  <si>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</si>
  <si>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</si>
  <si>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</si>
  <si>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</si>
  <si>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</si>
  <si>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</si>
  <si>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</si>
  <si>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</si>
  <si>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</si>
  <si>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</si>
  <si>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</si>
  <si>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</si>
  <si>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</si>
  <si>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</si>
  <si>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</si>
  <si>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</si>
  <si>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</si>
  <si>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</si>
  <si>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</si>
  <si>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</si>
  <si>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</si>
  <si>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</si>
  <si>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</si>
  <si>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</si>
  <si>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</si>
  <si>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</si>
  <si>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</si>
  <si>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</si>
  <si>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</si>
  <si>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</si>
  <si>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</si>
  <si>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</si>
  <si>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</si>
  <si>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</si>
  <si>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</si>
  <si>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</si>
  <si>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</si>
  <si>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</si>
  <si>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</si>
  <si>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</si>
  <si>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</si>
  <si>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</si>
  <si>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</si>
  <si>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</si>
  <si>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</si>
  <si>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</si>
  <si>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</si>
  <si>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</si>
  <si>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</si>
  <si>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</si>
  <si>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</si>
  <si>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</si>
  <si>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</si>
  <si>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</si>
  <si>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</si>
  <si>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</si>
  <si>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</si>
  <si>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</si>
  <si>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</si>
  <si>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</si>
  <si>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</si>
  <si>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</si>
  <si>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</si>
  <si>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</si>
  <si>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</si>
  <si>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</si>
  <si>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</si>
  <si>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</si>
  <si>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</si>
  <si>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</si>
  <si>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</si>
  <si>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</si>
  <si>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</si>
  <si>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</si>
  <si>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</si>
  <si>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</si>
  <si>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</si>
  <si>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</si>
  <si>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</si>
  <si>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</si>
  <si>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</si>
  <si>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</si>
  <si>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</si>
  <si>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</si>
  <si>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</si>
  <si>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</si>
  <si>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</si>
  <si>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</si>
  <si>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</si>
  <si>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</si>
  <si>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</si>
  <si>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</si>
  <si>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</si>
  <si>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</si>
  <si>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</si>
  <si>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</si>
  <si>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</si>
  <si>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</si>
  <si>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</si>
  <si>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</si>
  <si>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</si>
  <si>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</si>
  <si>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</si>
  <si>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</si>
  <si>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</si>
  <si>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</si>
  <si>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</si>
  <si>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</si>
  <si>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</si>
  <si>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</si>
  <si>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</si>
  <si>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</si>
  <si>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</si>
  <si>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</si>
  <si>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</si>
  <si>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</si>
  <si>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</si>
  <si>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</si>
  <si>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</si>
  <si>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</si>
  <si>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</si>
  <si>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</si>
  <si>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</si>
  <si>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</si>
  <si>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</si>
  <si>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</si>
  <si>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</si>
  <si>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</si>
  <si>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</si>
  <si>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</si>
  <si>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</si>
  <si>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</si>
  <si>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</si>
  <si>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</si>
  <si>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</si>
  <si>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</si>
  <si>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</si>
  <si>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</si>
  <si>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</si>
  <si>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</si>
  <si>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</si>
  <si>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</si>
  <si>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</si>
  <si>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</si>
  <si>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</si>
  <si>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</si>
  <si>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</si>
  <si>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</si>
  <si>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</si>
  <si>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</si>
  <si>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</si>
  <si>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</si>
  <si>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</si>
  <si>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</si>
  <si>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</si>
  <si>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</si>
  <si>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</si>
  <si>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</si>
  <si>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</si>
  <si>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</si>
  <si>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</si>
  <si>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</si>
  <si>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</si>
  <si>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</si>
  <si>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</si>
  <si>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</si>
  <si>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</si>
  <si>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</si>
  <si>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</si>
  <si>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</si>
  <si>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</si>
  <si>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</si>
  <si>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</si>
  <si>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</si>
  <si>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</si>
  <si>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</si>
  <si>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</si>
  <si>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</si>
  <si>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</si>
  <si>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</si>
  <si>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</si>
  <si>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</si>
  <si>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</si>
  <si>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</si>
  <si>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</si>
  <si>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</si>
  <si>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</si>
  <si>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</si>
  <si>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</si>
  <si>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</si>
  <si>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</si>
  <si>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</si>
  <si>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</si>
  <si>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</si>
  <si>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</si>
  <si>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</si>
  <si>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</si>
  <si>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</si>
  <si>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</si>
  <si>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</si>
  <si>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</si>
  <si>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</si>
  <si>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</si>
  <si>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</si>
  <si>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</si>
  <si>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</si>
  <si>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</si>
  <si>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</si>
  <si>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</si>
  <si>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</si>
  <si>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</si>
  <si>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</si>
  <si>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</si>
  <si>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</si>
  <si>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</si>
  <si>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</si>
  <si>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</si>
  <si>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</si>
  <si>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</si>
  <si>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</si>
  <si>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</si>
  <si>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</si>
  <si>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</si>
  <si>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</si>
  <si>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</si>
  <si>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</si>
  <si>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</si>
  <si>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</si>
  <si>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</si>
  <si>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</si>
  <si>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</si>
  <si>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</si>
  <si>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</si>
  <si>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</si>
  <si>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</si>
  <si>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</si>
  <si>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</si>
  <si>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</si>
  <si>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</si>
  <si>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</si>
  <si>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</si>
  <si>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</si>
  <si>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</si>
  <si>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</si>
  <si>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</si>
  <si>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</si>
  <si>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</si>
  <si>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</si>
  <si>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</si>
  <si>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</si>
  <si>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</si>
  <si>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</si>
  <si>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</si>
  <si>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</si>
  <si>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</si>
  <si>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</si>
  <si>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</si>
  <si>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</si>
  <si>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</si>
  <si>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</si>
  <si>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</si>
  <si>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</si>
  <si>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</si>
  <si>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</si>
  <si>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</si>
  <si>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</si>
  <si>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</si>
  <si>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</si>
  <si>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</si>
  <si>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</si>
  <si>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</si>
  <si>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</si>
  <si>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</si>
  <si>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</si>
  <si>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</si>
  <si>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</si>
  <si>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</si>
  <si>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</si>
  <si>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</si>
  <si>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</si>
  <si>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</si>
  <si>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</si>
  <si>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</si>
  <si>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</si>
  <si>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</si>
  <si>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</si>
  <si>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</si>
  <si>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</si>
  <si>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</si>
  <si>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</si>
  <si>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</si>
  <si>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</si>
  <si>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</si>
  <si>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</si>
  <si>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</si>
  <si>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</si>
  <si>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</si>
  <si>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</si>
  <si>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</si>
  <si>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</si>
  <si>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</si>
  <si>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</si>
  <si>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</si>
  <si>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</si>
  <si>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</si>
  <si>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</si>
  <si>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</si>
  <si>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</si>
  <si>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</si>
  <si>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</si>
  <si>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</si>
  <si>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</si>
  <si>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</si>
  <si>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</si>
  <si>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</si>
  <si>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</si>
  <si>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</si>
  <si>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</si>
  <si>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</si>
  <si>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</si>
  <si>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</si>
  <si>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</si>
  <si>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</si>
  <si>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</si>
  <si>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</si>
  <si>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</si>
  <si>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</si>
  <si>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</si>
  <si>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</si>
  <si>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</si>
  <si>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</si>
  <si>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</si>
  <si>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</si>
  <si>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</si>
  <si>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</si>
  <si>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</si>
  <si>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</si>
  <si>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</si>
  <si>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</si>
  <si>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</si>
  <si>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</si>
  <si>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</si>
  <si>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</si>
  <si>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</si>
  <si>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</si>
  <si>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</si>
  <si>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</si>
  <si>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</si>
  <si>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</si>
  <si>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</si>
  <si>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</si>
  <si>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</si>
  <si>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</si>
  <si>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</si>
  <si>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</si>
  <si>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</si>
  <si>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</si>
  <si>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</si>
  <si>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</si>
  <si>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</si>
  <si>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</si>
  <si>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</si>
  <si>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</si>
  <si>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</si>
  <si>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</si>
  <si>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</si>
  <si>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</si>
  <si>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</si>
  <si>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</si>
  <si>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</si>
  <si>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</si>
  <si>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</si>
  <si>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</si>
  <si>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</si>
  <si>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</si>
  <si>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</si>
  <si>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</si>
  <si>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</si>
  <si>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</si>
  <si>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</si>
  <si>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</si>
  <si>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</si>
  <si>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</si>
  <si>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</si>
  <si>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</si>
  <si>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</si>
  <si>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</si>
  <si>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</si>
  <si>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</si>
  <si>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</si>
  <si>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</si>
  <si>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</si>
  <si>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</si>
  <si>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</si>
  <si>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</si>
  <si>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</si>
  <si>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</si>
  <si>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</si>
  <si>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</si>
  <si>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</si>
  <si>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</si>
  <si>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</si>
  <si>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</si>
  <si>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</si>
  <si>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</si>
  <si>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</si>
  <si>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</si>
  <si>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</si>
  <si>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</si>
  <si>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</si>
  <si>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</si>
  <si>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</si>
  <si>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</si>
  <si>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</si>
  <si>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</si>
  <si>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</si>
  <si>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</si>
  <si>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</si>
  <si>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</si>
  <si>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</si>
  <si>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</si>
  <si>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</si>
  <si>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</si>
  <si>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</si>
  <si>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</si>
  <si>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</si>
  <si>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</si>
  <si>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</si>
  <si>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</si>
  <si>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</si>
  <si>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</si>
  <si>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</si>
  <si>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</si>
  <si>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</si>
  <si>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</si>
  <si>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</si>
  <si>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</si>
  <si>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</si>
  <si>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</si>
  <si>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</si>
  <si>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</si>
  <si>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</si>
  <si>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</si>
  <si>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</si>
  <si>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</si>
  <si>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</si>
  <si>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</si>
  <si>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</si>
  <si>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</si>
  <si>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</si>
  <si>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</si>
  <si>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</si>
  <si>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</si>
  <si>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</si>
  <si>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</si>
  <si>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</si>
  <si>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</si>
  <si>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</si>
  <si>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</si>
  <si>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</si>
  <si>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</si>
  <si>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</si>
  <si>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</si>
  <si>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</si>
  <si>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</si>
  <si>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</si>
  <si>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</si>
  <si>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</si>
  <si>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</si>
  <si>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</si>
  <si>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</si>
  <si>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</si>
  <si>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</si>
  <si>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</si>
  <si>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</si>
  <si>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</si>
  <si>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</si>
  <si>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</si>
  <si>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</si>
  <si>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</si>
  <si>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</si>
  <si>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</si>
  <si>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</si>
  <si>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</si>
  <si>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</si>
  <si>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</si>
  <si>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</si>
  <si>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</si>
  <si>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</si>
  <si>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</si>
  <si>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</si>
  <si>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</si>
  <si>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</si>
  <si>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</si>
  <si>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</si>
  <si>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</si>
  <si>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</si>
  <si>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</si>
  <si>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</si>
  <si>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</si>
  <si>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</si>
  <si>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</si>
  <si>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</si>
  <si>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</si>
  <si>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</si>
  <si>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</si>
  <si>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</si>
  <si>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</si>
  <si>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</si>
  <si>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</si>
  <si>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</si>
  <si>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</si>
  <si>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</si>
  <si>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</si>
  <si>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</si>
  <si>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</si>
  <si>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</si>
  <si>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</si>
  <si>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</si>
  <si>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</si>
  <si>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</si>
  <si>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</si>
  <si>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</si>
  <si>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</si>
  <si>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</si>
  <si>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</si>
  <si>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</si>
  <si>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</si>
  <si>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</si>
  <si>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</si>
  <si>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</si>
  <si>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</si>
  <si>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</si>
  <si>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</si>
  <si>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</si>
  <si>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</si>
  <si>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</si>
  <si>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</si>
  <si>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</si>
  <si>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</si>
  <si>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</si>
  <si>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</si>
  <si>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</si>
  <si>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</si>
  <si>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</si>
  <si>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</si>
  <si>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</si>
  <si>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</si>
  <si>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</si>
  <si>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</si>
  <si>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</si>
  <si>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</si>
  <si>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</si>
  <si>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</si>
  <si>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</si>
  <si>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</si>
  <si>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</si>
  <si>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</si>
  <si>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</si>
  <si>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</si>
  <si>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</si>
  <si>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</si>
  <si>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</si>
  <si>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</si>
  <si>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</si>
  <si>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</si>
  <si>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</si>
  <si>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</si>
  <si>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</si>
  <si>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</si>
  <si>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</si>
  <si>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</si>
  <si>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</si>
  <si>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</si>
  <si>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</si>
  <si>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</si>
  <si>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</si>
  <si>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</si>
  <si>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</si>
  <si>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</si>
  <si>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</si>
  <si>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</si>
  <si>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</si>
  <si>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</si>
  <si>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</si>
  <si>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</si>
  <si>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</si>
  <si>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</si>
  <si>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</si>
  <si>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</si>
  <si>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</si>
  <si>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</si>
  <si>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</si>
  <si>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</si>
  <si>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</si>
  <si>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</si>
  <si>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</si>
  <si>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</si>
  <si>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</si>
  <si>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</si>
  <si>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</si>
  <si>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</si>
  <si>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</si>
  <si>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</si>
  <si>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</si>
  <si>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</si>
  <si>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</si>
  <si>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</si>
  <si>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</si>
  <si>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</si>
  <si>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</si>
  <si>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</si>
  <si>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</si>
  <si>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</si>
  <si>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</si>
  <si>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</si>
  <si>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</si>
  <si>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</si>
  <si>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</si>
  <si>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</si>
  <si>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</si>
  <si>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</si>
  <si>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</si>
  <si>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</si>
  <si>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</si>
  <si>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</si>
  <si>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</si>
  <si>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</si>
  <si>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</si>
  <si>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</si>
  <si>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</si>
  <si>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</si>
  <si>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</si>
  <si>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</si>
  <si>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</si>
  <si>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</si>
  <si>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</si>
  <si>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</si>
  <si>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</si>
  <si>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</si>
  <si>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</si>
  <si>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</si>
  <si>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</si>
  <si>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</si>
  <si>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</si>
  <si>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</si>
  <si>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</si>
  <si>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</si>
  <si>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</si>
  <si>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</si>
  <si>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</si>
  <si>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</si>
  <si>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</si>
  <si>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</si>
  <si>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</si>
  <si>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</si>
  <si>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</si>
  <si>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</si>
  <si>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</si>
  <si>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</si>
  <si>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</si>
  <si>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</si>
  <si>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</si>
  <si>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</si>
  <si>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</si>
  <si>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</si>
  <si>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</si>
  <si>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</si>
  <si>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</si>
  <si>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</si>
  <si>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</si>
  <si>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</si>
  <si>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</si>
  <si>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</si>
  <si>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</si>
  <si>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</si>
  <si>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</si>
  <si>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</si>
  <si>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</si>
  <si>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</si>
  <si>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</si>
  <si>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</si>
  <si>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</si>
  <si>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</si>
  <si>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</si>
  <si>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</si>
  <si>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</si>
  <si>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</si>
  <si>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</si>
  <si>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</si>
  <si>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</si>
  <si>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</si>
  <si>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</si>
  <si>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</si>
  <si>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</si>
  <si>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</si>
  <si>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</si>
  <si>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</si>
  <si>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</si>
  <si>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</si>
  <si>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</si>
  <si>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</si>
  <si>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</si>
  <si>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</si>
  <si>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</si>
  <si>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</si>
  <si>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</si>
  <si>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</si>
  <si>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</si>
  <si>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</si>
  <si>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</si>
  <si>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</si>
  <si>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</si>
  <si>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</si>
  <si>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</si>
  <si>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</si>
  <si>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</si>
  <si>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</si>
  <si>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</si>
  <si>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</si>
  <si>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</si>
  <si>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</si>
  <si>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</si>
  <si>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</si>
  <si>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</si>
  <si>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</si>
  <si>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</si>
  <si>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</si>
  <si>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</si>
  <si>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</si>
  <si>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</si>
  <si>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</si>
  <si>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</si>
  <si>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</si>
  <si>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</si>
  <si>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</si>
  <si>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</si>
  <si>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</si>
  <si>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</si>
  <si>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</si>
  <si>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</si>
  <si>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</si>
  <si>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</si>
  <si>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</si>
  <si>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</si>
  <si>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</si>
  <si>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</si>
  <si>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</si>
  <si>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</si>
  <si>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</si>
  <si>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</si>
  <si>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</si>
  <si>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</si>
  <si>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</si>
  <si>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</si>
  <si>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</si>
  <si>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</si>
  <si>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</si>
  <si>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</si>
  <si>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</si>
  <si>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</si>
  <si>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</si>
  <si>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</si>
  <si>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</si>
  <si>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</si>
  <si>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</si>
  <si>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</si>
  <si>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</si>
  <si>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</si>
  <si>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</si>
  <si>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</si>
  <si>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</si>
  <si>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</si>
  <si>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</si>
  <si>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</si>
  <si>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</si>
  <si>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</si>
  <si>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</si>
  <si>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</si>
  <si>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</si>
  <si>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</si>
  <si>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</si>
  <si>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</si>
  <si>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</si>
  <si>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</si>
  <si>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</si>
  <si>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</si>
  <si>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</si>
  <si>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</si>
  <si>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</si>
  <si>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</si>
  <si>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</si>
  <si>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</si>
  <si>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</si>
  <si>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</si>
  <si>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</si>
  <si>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</si>
  <si>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</si>
  <si>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</si>
  <si>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</si>
  <si>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</si>
  <si>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</si>
  <si>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</si>
  <si>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</si>
  <si>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</si>
  <si>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</si>
  <si>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</si>
  <si>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</si>
  <si>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</si>
  <si>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</si>
  <si>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</si>
  <si>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</si>
  <si>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</si>
  <si>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</si>
  <si>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</si>
  <si>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</si>
  <si>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</si>
  <si>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</si>
  <si>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</si>
  <si>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</si>
  <si>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</si>
  <si>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</si>
  <si>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</si>
  <si>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</si>
  <si>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</si>
  <si>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</si>
  <si>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</si>
  <si>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</si>
  <si>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</si>
  <si>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</si>
  <si>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</si>
  <si>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</si>
  <si>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</si>
  <si>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</si>
  <si>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</si>
  <si>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</si>
  <si>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</si>
  <si>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</si>
  <si>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</si>
  <si>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</si>
  <si>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</si>
  <si>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</si>
  <si>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</si>
  <si>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</si>
  <si>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</si>
  <si>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</si>
  <si>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</si>
  <si>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</si>
  <si>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</si>
  <si>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</si>
  <si>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</si>
  <si>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</si>
  <si>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</si>
  <si>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</si>
  <si>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</si>
  <si>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</si>
  <si>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</si>
  <si>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</si>
  <si>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</si>
  <si>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</si>
  <si>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</si>
  <si>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</si>
  <si>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</si>
  <si>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</si>
  <si>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</si>
  <si>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</si>
  <si>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</si>
  <si>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</si>
  <si>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</si>
  <si>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</si>
  <si>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</si>
  <si>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</si>
  <si>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</si>
  <si>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</si>
  <si>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</si>
  <si>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</si>
  <si>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</si>
  <si>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</si>
  <si>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</si>
  <si>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</si>
  <si>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</si>
  <si>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</si>
  <si>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</si>
  <si>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</si>
  <si>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</si>
  <si>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</si>
  <si>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</si>
  <si>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</si>
  <si>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</si>
  <si>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</si>
  <si>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</si>
  <si>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</si>
  <si>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</si>
  <si>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</si>
  <si>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</si>
  <si>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</si>
  <si>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</si>
  <si>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</si>
  <si>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</si>
  <si>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</si>
  <si>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</si>
  <si>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</si>
  <si>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</si>
  <si>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</si>
  <si>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</si>
  <si>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</si>
  <si>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</si>
  <si>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</si>
  <si>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</si>
  <si>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</si>
  <si>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</si>
  <si>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</si>
  <si>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</si>
  <si>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</si>
  <si>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</si>
  <si>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</si>
  <si>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</si>
  <si>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</si>
  <si>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</si>
  <si>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</si>
  <si>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</si>
  <si>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</si>
  <si>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</si>
  <si>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</si>
  <si>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</si>
  <si>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</si>
  <si>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</si>
  <si>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</si>
  <si>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</si>
  <si>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</si>
  <si>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</si>
  <si>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</si>
  <si>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</si>
  <si>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</si>
  <si>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</si>
  <si>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</si>
  <si>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</si>
  <si>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</si>
  <si>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</si>
  <si>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</si>
  <si>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</si>
  <si>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</si>
  <si>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</si>
  <si>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</si>
  <si>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</si>
  <si>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</si>
  <si>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</si>
  <si>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</si>
  <si>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</si>
  <si>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</si>
  <si>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</si>
  <si>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</si>
  <si>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</si>
  <si>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</si>
  <si>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</si>
  <si>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</si>
  <si>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</si>
  <si>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</si>
  <si>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</si>
  <si>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</si>
  <si>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</si>
  <si>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</si>
  <si>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</si>
  <si>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</si>
  <si>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</si>
  <si>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</si>
  <si>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</si>
  <si>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</si>
  <si>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</si>
  <si>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</si>
  <si>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</si>
  <si>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</si>
  <si>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</si>
  <si>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</si>
  <si>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</si>
  <si>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</si>
  <si>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</si>
  <si>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</si>
  <si>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</si>
  <si>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</si>
  <si>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</si>
  <si>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</si>
  <si>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</si>
  <si>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</si>
  <si>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</si>
  <si>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</si>
  <si>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</si>
  <si>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</si>
  <si>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</si>
  <si>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</si>
  <si>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</si>
  <si>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</si>
  <si>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</si>
  <si>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</si>
  <si>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</si>
  <si>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</si>
  <si>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</si>
  <si>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</si>
  <si>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</si>
  <si>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</si>
  <si>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</si>
  <si>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</si>
  <si>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</si>
  <si>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</si>
  <si>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</si>
  <si>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</si>
  <si>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</si>
  <si>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</si>
  <si>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</si>
  <si>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</si>
  <si>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</si>
  <si>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</si>
  <si>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</si>
  <si>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</si>
  <si>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</si>
  <si>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</si>
  <si>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</si>
  <si>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</si>
  <si>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</si>
  <si>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</si>
  <si>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</si>
  <si>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</si>
  <si>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</si>
  <si>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</si>
  <si>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</si>
  <si>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</si>
  <si>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</si>
  <si>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</si>
  <si>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</si>
  <si>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</si>
  <si>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</si>
  <si>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</si>
  <si>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</si>
  <si>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</si>
  <si>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</si>
  <si>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</si>
  <si>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</si>
  <si>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</si>
  <si>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</si>
  <si>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</si>
  <si>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</si>
  <si>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</si>
  <si>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</si>
  <si>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</si>
  <si>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</si>
  <si>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</si>
  <si>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</si>
  <si>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</si>
  <si>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</si>
  <si>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</si>
  <si>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</si>
  <si>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</si>
  <si>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</si>
  <si>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</si>
  <si>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</si>
  <si>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</si>
  <si>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</si>
  <si>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</si>
  <si>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</si>
  <si>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</si>
  <si>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</si>
  <si>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</si>
  <si>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</si>
  <si>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</si>
  <si>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</si>
  <si>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</si>
  <si>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</si>
  <si>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</si>
  <si>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</si>
  <si>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</si>
  <si>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</si>
  <si>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</si>
  <si>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</si>
  <si>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</si>
  <si>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</si>
  <si>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</si>
  <si>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</si>
  <si>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</si>
  <si>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</si>
  <si>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</si>
  <si>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</si>
  <si>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</si>
  <si>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</si>
  <si>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</si>
  <si>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</si>
  <si>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</si>
  <si>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</si>
  <si>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</si>
  <si>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</si>
  <si>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</si>
  <si>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</si>
  <si>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</si>
  <si>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</si>
  <si>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</si>
  <si>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</si>
  <si>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</si>
  <si>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</si>
  <si>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</si>
  <si>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</si>
  <si>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</si>
  <si>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</si>
  <si>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</si>
  <si>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</si>
  <si>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</si>
  <si>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</si>
  <si>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</si>
  <si>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</si>
  <si>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</si>
  <si>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</si>
  <si>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</si>
  <si>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</si>
  <si>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</si>
  <si>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</si>
  <si>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</si>
  <si>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</si>
  <si>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</si>
  <si>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</si>
  <si>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</si>
  <si>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</si>
  <si>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</si>
  <si>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</si>
  <si>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</si>
  <si>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</si>
  <si>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</si>
  <si>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</si>
  <si>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</si>
  <si>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</si>
  <si>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</si>
  <si>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</si>
  <si>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</si>
  <si>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</si>
  <si>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</si>
  <si>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</si>
  <si>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</si>
  <si>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</si>
  <si>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</si>
  <si>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</si>
  <si>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</si>
  <si>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</si>
  <si>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</si>
  <si>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</si>
  <si>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</si>
  <si>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</si>
  <si>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</si>
  <si>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</si>
  <si>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</si>
  <si>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</si>
  <si>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</si>
  <si>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</si>
  <si>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</si>
  <si>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</si>
  <si>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</si>
  <si>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</si>
  <si>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</si>
  <si>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</si>
  <si>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</si>
  <si>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</si>
  <si>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</si>
  <si>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</si>
  <si>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</si>
  <si>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</si>
  <si>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</si>
  <si>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</si>
  <si>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</si>
  <si>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</si>
  <si>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</si>
  <si>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</si>
  <si>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</si>
  <si>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</si>
  <si>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</si>
  <si>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</si>
  <si>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</si>
  <si>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</si>
  <si>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</si>
  <si>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</si>
  <si>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</si>
  <si>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</si>
  <si>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</si>
  <si>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</si>
  <si>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</si>
  <si>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</si>
  <si>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</si>
  <si>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</si>
  <si>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</si>
  <si>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</si>
  <si>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</si>
  <si>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</si>
  <si>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</si>
  <si>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</si>
  <si>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</si>
  <si>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</si>
  <si>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</si>
  <si>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</si>
  <si>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</si>
  <si>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</si>
  <si>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</si>
  <si>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</si>
  <si>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</si>
  <si>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</si>
  <si>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</si>
  <si>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</si>
  <si>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</si>
  <si>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</si>
  <si>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</si>
  <si>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</si>
  <si>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</si>
  <si>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</si>
  <si>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</si>
  <si>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</si>
  <si>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</si>
  <si>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</si>
  <si>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</si>
  <si>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</si>
  <si>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</si>
  <si>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</si>
  <si>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</si>
  <si>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</si>
  <si>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</si>
  <si>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</si>
  <si>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</si>
  <si>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</si>
  <si>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</si>
  <si>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</si>
  <si>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</si>
  <si>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</si>
  <si>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</si>
  <si>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</si>
  <si>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</si>
  <si>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</si>
  <si>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</si>
  <si>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</si>
  <si>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</si>
  <si>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</si>
  <si>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</si>
  <si>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</si>
  <si>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</si>
  <si>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</si>
  <si>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</si>
  <si>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</si>
  <si>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</si>
  <si>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</si>
  <si>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</si>
  <si>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</si>
  <si>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</si>
  <si>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</si>
  <si>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</si>
  <si>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</si>
  <si>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</si>
  <si>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</si>
  <si>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</si>
  <si>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</si>
  <si>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</si>
  <si>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</si>
  <si>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</si>
  <si>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</si>
  <si>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</si>
  <si>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</si>
  <si>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</si>
  <si>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</si>
  <si>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</si>
  <si>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</si>
  <si>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</si>
  <si>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</si>
  <si>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</si>
  <si>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</si>
  <si>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</si>
  <si>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</si>
  <si>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</si>
  <si>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</si>
  <si>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</si>
  <si>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</si>
  <si>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</si>
  <si>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</si>
  <si>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</si>
  <si>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</si>
  <si>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</si>
  <si>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</si>
  <si>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</si>
  <si>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</si>
  <si>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</si>
  <si>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</si>
  <si>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</si>
  <si>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</si>
  <si>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</si>
  <si>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</si>
  <si>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</si>
  <si>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</si>
  <si>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</si>
  <si>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</si>
  <si>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</si>
  <si>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</si>
  <si>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</si>
  <si>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</si>
  <si>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</si>
  <si>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</si>
  <si>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</si>
  <si>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</si>
  <si>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</si>
  <si>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</si>
  <si>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</si>
  <si>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</si>
  <si>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</si>
  <si>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</si>
  <si>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</si>
  <si>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</si>
  <si>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</si>
  <si>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</si>
  <si>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</si>
  <si>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</si>
  <si>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</si>
  <si>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</si>
  <si>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</si>
  <si>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</si>
  <si>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</si>
  <si>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</si>
  <si>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</si>
  <si>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</si>
  <si>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</si>
  <si>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</si>
  <si>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</si>
  <si>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</si>
  <si>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</si>
  <si>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</si>
  <si>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</si>
  <si>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</si>
  <si>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</si>
  <si>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</si>
  <si>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</si>
  <si>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</si>
  <si>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</si>
  <si>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</si>
  <si>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</si>
  <si>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</si>
  <si>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</si>
  <si>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</si>
  <si>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</si>
  <si>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</si>
  <si>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</si>
  <si>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</si>
  <si>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</si>
  <si>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</si>
  <si>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</si>
  <si>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</si>
  <si>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</si>
  <si>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</si>
  <si>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</si>
  <si>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</si>
  <si>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</si>
  <si>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</si>
  <si>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</si>
  <si>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</si>
  <si>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</si>
  <si>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</si>
  <si>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</si>
  <si>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</si>
  <si>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</si>
  <si>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</si>
  <si>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</si>
  <si>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</si>
  <si>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</si>
  <si>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</si>
  <si>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</si>
  <si>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</si>
  <si>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</si>
  <si>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</si>
  <si>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</si>
  <si>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</si>
  <si>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</si>
  <si>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</si>
  <si>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</si>
  <si>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</si>
  <si>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</si>
  <si>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</si>
  <si>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</si>
  <si>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</si>
  <si>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</si>
  <si>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</si>
  <si>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</si>
  <si>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</si>
  <si>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</si>
  <si>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</si>
  <si>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</si>
  <si>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</si>
  <si>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</si>
  <si>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</si>
  <si>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</si>
  <si>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</si>
  <si>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</si>
  <si>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</si>
  <si>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</si>
  <si>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</si>
  <si>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</si>
  <si>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</si>
  <si>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</si>
  <si>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</si>
  <si>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</si>
  <si>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</si>
  <si>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</si>
  <si>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</si>
  <si>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</si>
  <si>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</si>
  <si>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</si>
  <si>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</si>
  <si>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</si>
  <si>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</si>
  <si>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</si>
  <si>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</si>
  <si>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</si>
  <si>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</si>
  <si>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</si>
  <si>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</si>
  <si>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</si>
  <si>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</si>
  <si>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</si>
  <si>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</si>
  <si>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</si>
  <si>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</si>
  <si>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</si>
  <si>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</si>
  <si>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</si>
  <si>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</si>
  <si>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</si>
  <si>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</si>
  <si>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</si>
  <si>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</si>
  <si>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</si>
  <si>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</si>
  <si>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</si>
  <si>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</si>
  <si>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</si>
  <si>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</si>
  <si>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</si>
  <si>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</si>
  <si>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</si>
  <si>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</si>
  <si>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</si>
  <si>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</si>
  <si>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</si>
  <si>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</si>
  <si>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</si>
  <si>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</si>
  <si>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</si>
  <si>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</si>
  <si>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</si>
  <si>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</si>
  <si>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</si>
  <si>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</si>
  <si>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</si>
  <si>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</si>
  <si>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</si>
  <si>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</si>
  <si>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</si>
  <si>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</si>
  <si>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</si>
  <si>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</si>
  <si>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</si>
  <si>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</si>
  <si>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</si>
  <si>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</si>
  <si>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</si>
  <si>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</si>
  <si>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</si>
  <si>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</si>
  <si>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</si>
  <si>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</si>
  <si>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</si>
  <si>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</si>
  <si>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</si>
  <si>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</si>
  <si>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</si>
  <si>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</si>
  <si>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</si>
  <si>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</si>
  <si>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</si>
  <si>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</si>
  <si>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</si>
  <si>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</si>
  <si>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</si>
  <si>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</si>
  <si>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</si>
  <si>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</si>
  <si>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</si>
  <si>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</si>
  <si>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</si>
  <si>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</si>
  <si>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</si>
  <si>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</si>
  <si>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</si>
  <si>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</si>
  <si>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</si>
  <si>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</si>
  <si>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</si>
  <si>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</si>
  <si>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</si>
  <si>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</si>
  <si>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</si>
  <si>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</si>
  <si>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</si>
  <si>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</si>
  <si>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</si>
  <si>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</si>
  <si>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</si>
  <si>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</si>
  <si>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</si>
  <si>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</si>
  <si>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</si>
  <si>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</si>
  <si>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</si>
  <si>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</si>
  <si>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</si>
  <si>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</si>
  <si>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</si>
  <si>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</si>
  <si>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</si>
  <si>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</si>
  <si>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</si>
  <si>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</si>
  <si>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</si>
  <si>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</si>
  <si>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</si>
  <si>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</si>
  <si>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</si>
  <si>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</si>
  <si>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</si>
  <si>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</si>
  <si>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</si>
  <si>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</si>
  <si>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</si>
  <si>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</si>
  <si>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</si>
  <si>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</si>
  <si>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</si>
  <si>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</si>
  <si>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</si>
  <si>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</si>
  <si>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</si>
  <si>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</si>
  <si>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</si>
  <si>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</si>
  <si>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</si>
  <si>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</si>
  <si>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</si>
  <si>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</si>
  <si>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</si>
  <si>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</si>
  <si>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</si>
  <si>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</si>
  <si>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</si>
  <si>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</si>
  <si>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</si>
  <si>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</si>
  <si>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</si>
  <si>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</si>
  <si>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</si>
  <si>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</si>
  <si>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</si>
  <si>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</si>
  <si>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</si>
  <si>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</si>
  <si>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</si>
  <si>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</si>
  <si>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</si>
  <si>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</si>
  <si>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</si>
  <si>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</si>
  <si>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</si>
  <si>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</si>
  <si>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</si>
  <si>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</si>
  <si>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</si>
  <si>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</si>
  <si>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</si>
  <si>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</si>
  <si>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</si>
  <si>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</si>
  <si>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</si>
  <si>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</si>
  <si>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</si>
  <si>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</si>
  <si>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</si>
  <si>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</si>
  <si>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</si>
  <si>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</si>
  <si>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</si>
  <si>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</si>
  <si>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</si>
  <si>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</si>
  <si>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</si>
  <si>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</si>
  <si>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</si>
  <si>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Average Sales</t>
  </si>
  <si>
    <t>Sum of Total Sales</t>
  </si>
  <si>
    <t>No. of Items</t>
  </si>
  <si>
    <t>Number of Items</t>
  </si>
  <si>
    <t>Average of Rating</t>
  </si>
  <si>
    <t xml:space="preserve">Total Sales </t>
  </si>
  <si>
    <t>Avg Sales</t>
  </si>
  <si>
    <t>Avg Rating</t>
  </si>
  <si>
    <t>KPI's Requirements</t>
  </si>
  <si>
    <t>Row Labels</t>
  </si>
  <si>
    <t>Total Sales By Fat Content</t>
  </si>
  <si>
    <t>Column Labels</t>
  </si>
  <si>
    <t>Total Sales By Item Type</t>
  </si>
  <si>
    <t xml:space="preserve">Outlet establishment </t>
  </si>
  <si>
    <t>Sales by Outlet Size</t>
  </si>
  <si>
    <t>Outlet Location</t>
  </si>
  <si>
    <t>Sales by Outlet Location</t>
  </si>
  <si>
    <t>Average of Total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</si>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</sst>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quot;M&quot;"/>
    <numFmt numFmtId="165" formatCode="0.0"/>
    <numFmt numFmtId="166" formatCode="\$0&quot;K&quot;"/>
    <numFmt numFmtId="167" formatCode="\$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1" fontId="0" fillId="0" borderId="0" xfId="0" applyNumberFormat="1"/>
    <xf numFmtId="0" fontId="0" fillId="0" borderId="13" xfId="0" applyBorder="1"/>
    <xf numFmtId="0" fontId="0" fillId="0" borderId="14" xfId="0" applyBorder="1"/>
    <xf numFmtId="165" fontId="0" fillId="0" borderId="14" xfId="0" applyNumberFormat="1" applyBorder="1"/>
    <xf numFmtId="0" fontId="0" fillId="0" borderId="15" xfId="0" applyBorder="1"/>
    <xf numFmtId="0" fontId="0" fillId="0" borderId="16" xfId="0" applyBorder="1"/>
    <xf numFmtId="0" fontId="0" fillId="0" borderId="17" xfId="0" applyBorder="1"/>
    <xf numFmtId="164" fontId="0" fillId="0" borderId="13" xfId="0" applyNumberFormat="1" applyBorder="1"/>
    <xf numFmtId="166" fontId="0" fillId="0" borderId="0" xfId="0" applyNumberFormat="1"/>
    <xf numFmtId="0" fontId="0" fillId="0" borderId="18" xfId="0" applyBorder="1"/>
    <xf numFmtId="0" fontId="0" fillId="0" borderId="19" xfId="0" applyBorder="1"/>
    <xf numFmtId="0" fontId="0" fillId="0" borderId="20" xfId="0"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167" fontId="0" fillId="0" borderId="21" xfId="0" applyNumberFormat="1" applyBorder="1"/>
    <xf numFmtId="167" fontId="0" fillId="0" borderId="22" xfId="0" applyNumberFormat="1" applyBorder="1"/>
    <xf numFmtId="167" fontId="0" fillId="0" borderId="14" xfId="0" applyNumberFormat="1" applyBorder="1"/>
    <xf numFmtId="167" fontId="0" fillId="0" borderId="17" xfId="0" applyNumberFormat="1" applyBorder="1"/>
    <xf numFmtId="167" fontId="0" fillId="0" borderId="24" xfId="0" applyNumberFormat="1" applyBorder="1"/>
    <xf numFmtId="0" fontId="0" fillId="0" borderId="23" xfId="0" pivotButton="1" applyBorder="1"/>
    <xf numFmtId="0" fontId="0" fillId="0" borderId="22" xfId="0" applyBorder="1" applyAlignment="1">
      <alignment horizontal="left"/>
    </xf>
    <xf numFmtId="0" fontId="0" fillId="0" borderId="23" xfId="0"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0" borderId="22" xfId="0" pivotButton="1" applyBorder="1"/>
    <xf numFmtId="0" fontId="0" fillId="0" borderId="24" xfId="0" applyBorder="1" applyAlignment="1">
      <alignment horizontal="left"/>
    </xf>
    <xf numFmtId="168" fontId="0" fillId="0" borderId="21" xfId="0" applyNumberFormat="1" applyBorder="1"/>
    <xf numFmtId="168" fontId="0" fillId="0" borderId="24" xfId="0" applyNumberFormat="1" applyBorder="1"/>
    <xf numFmtId="168" fontId="0" fillId="0" borderId="22" xfId="0" applyNumberFormat="1" applyBorder="1"/>
    <xf numFmtId="1" fontId="0" fillId="0" borderId="21" xfId="0" applyNumberFormat="1" applyBorder="1"/>
    <xf numFmtId="1" fontId="0" fillId="0" borderId="24" xfId="0" applyNumberFormat="1" applyBorder="1"/>
    <xf numFmtId="1" fontId="0" fillId="0" borderId="22" xfId="0" applyNumberFormat="1" applyBorder="1"/>
    <xf numFmtId="0" fontId="0" fillId="0" borderId="21" xfId="0" applyBorder="1" applyAlignment="1">
      <alignment horizontal="left"/>
    </xf>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6">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SlicerStyleLight4 2" pivot="0" table="0" count="10" xr9:uid="{D81EF83D-42D3-4645-99CD-8E9B0FBBBD12}">
      <tableStyleElement type="wholeTable" dxfId="135"/>
      <tableStyleElement type="headerRow" dxfId="134"/>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noFill/>
          </a:ln>
          <a:effectLst/>
        </c:spPr>
        <c:dLbl>
          <c:idx val="0"/>
          <c:layout>
            <c:manualLayout>
              <c:x val="0.12706009645160143"/>
              <c:y val="6.703644835097726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84028052413719"/>
                  <c:h val="0.21685519215916402"/>
                </c:manualLayout>
              </c15:layout>
            </c:ext>
          </c:extLst>
        </c:dLbl>
      </c:pivotFmt>
      <c:pivotFmt>
        <c:idx val="6"/>
        <c:spPr>
          <a:solidFill>
            <a:schemeClr val="accent6">
              <a:lumMod val="75000"/>
            </a:schemeClr>
          </a:solidFill>
          <a:ln w="19050">
            <a:solidFill>
              <a:schemeClr val="lt1"/>
            </a:solidFill>
          </a:ln>
          <a:effectLst/>
        </c:spPr>
        <c:dLbl>
          <c:idx val="0"/>
          <c:layout>
            <c:manualLayout>
              <c:x val="-0.17807866797624058"/>
              <c:y val="-0.1177834001222577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78879836888219"/>
                  <c:h val="0.27521476380257909"/>
                </c:manualLayout>
              </c15:layout>
            </c:ext>
          </c:extLst>
        </c:dLbl>
      </c:pivotFmt>
    </c:pivotFmts>
    <c:plotArea>
      <c:layout>
        <c:manualLayout>
          <c:layoutTarget val="inner"/>
          <c:xMode val="edge"/>
          <c:yMode val="edge"/>
          <c:x val="0.1236537750080595"/>
          <c:y val="0.18464273738333425"/>
          <c:w val="0.70987738883415619"/>
          <c:h val="0.81535726261666575"/>
        </c:manualLayout>
      </c:layout>
      <c:doughnutChart>
        <c:varyColors val="1"/>
        <c:ser>
          <c:idx val="0"/>
          <c:order val="0"/>
          <c:tx>
            <c:strRef>
              <c:f>'Sheet Design'!$B$15</c:f>
              <c:strCache>
                <c:ptCount val="1"/>
                <c:pt idx="0">
                  <c:v>Total</c:v>
                </c:pt>
              </c:strCache>
            </c:strRef>
          </c:tx>
          <c:dPt>
            <c:idx val="0"/>
            <c:bubble3D val="0"/>
            <c:spPr>
              <a:solidFill>
                <a:srgbClr val="D09E00"/>
              </a:solidFill>
              <a:ln w="19050">
                <a:noFill/>
              </a:ln>
              <a:effectLst/>
            </c:spPr>
            <c:extLst>
              <c:ext xmlns:c16="http://schemas.microsoft.com/office/drawing/2014/chart" uri="{C3380CC4-5D6E-409C-BE32-E72D297353CC}">
                <c16:uniqueId val="{00000001-C518-40CC-8F22-BCFBC40C3A1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518-40CC-8F22-BCFBC40C3A13}"/>
              </c:ext>
            </c:extLst>
          </c:dPt>
          <c:dLbls>
            <c:dLbl>
              <c:idx val="0"/>
              <c:layout>
                <c:manualLayout>
                  <c:x val="0.12706009645160143"/>
                  <c:y val="6.703644835097726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84028052413719"/>
                      <c:h val="0.21685519215916402"/>
                    </c:manualLayout>
                  </c15:layout>
                </c:ext>
                <c:ext xmlns:c16="http://schemas.microsoft.com/office/drawing/2014/chart" uri="{C3380CC4-5D6E-409C-BE32-E72D297353CC}">
                  <c16:uniqueId val="{00000001-C518-40CC-8F22-BCFBC40C3A13}"/>
                </c:ext>
              </c:extLst>
            </c:dLbl>
            <c:dLbl>
              <c:idx val="1"/>
              <c:layout>
                <c:manualLayout>
                  <c:x val="-0.17807866797624058"/>
                  <c:y val="-0.1177834001222577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78879836888219"/>
                      <c:h val="0.27521476380257909"/>
                    </c:manualLayout>
                  </c15:layout>
                </c:ext>
                <c:ext xmlns:c16="http://schemas.microsoft.com/office/drawing/2014/chart" uri="{C3380CC4-5D6E-409C-BE32-E72D297353CC}">
                  <c16:uniqueId val="{00000003-C518-40CC-8F22-BCFBC40C3A13}"/>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Design'!$A$16:$A$17</c:f>
              <c:strCache>
                <c:ptCount val="2"/>
                <c:pt idx="0">
                  <c:v>Low Fat</c:v>
                </c:pt>
                <c:pt idx="1">
                  <c:v>Regular</c:v>
                </c:pt>
              </c:strCache>
            </c:strRef>
          </c:cat>
          <c:val>
            <c:numRef>
              <c:f>'Sheet Design'!$B$16:$B$17</c:f>
              <c:numCache>
                <c:formatCode>\$0.0,"K"</c:formatCode>
                <c:ptCount val="2"/>
                <c:pt idx="0">
                  <c:v>776319.68840000057</c:v>
                </c:pt>
                <c:pt idx="1">
                  <c:v>425361.8043999995</c:v>
                </c:pt>
              </c:numCache>
            </c:numRef>
          </c:val>
          <c:extLst>
            <c:ext xmlns:c16="http://schemas.microsoft.com/office/drawing/2014/chart" uri="{C3380CC4-5D6E-409C-BE32-E72D297353CC}">
              <c16:uniqueId val="{00000004-C518-40CC-8F22-BCFBC40C3A1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92081021091955"/>
          <c:y val="0.11233490813648292"/>
          <c:w val="0.75726492565773207"/>
          <c:h val="0.86766509186351715"/>
        </c:manualLayout>
      </c:layout>
      <c:barChart>
        <c:barDir val="bar"/>
        <c:grouping val="clustered"/>
        <c:varyColors val="0"/>
        <c:ser>
          <c:idx val="0"/>
          <c:order val="0"/>
          <c:tx>
            <c:strRef>
              <c:f>'Sheet Design'!$B$28:$B$29</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Design'!$A$30:$A$32</c:f>
              <c:strCache>
                <c:ptCount val="3"/>
                <c:pt idx="0">
                  <c:v>Tier 1</c:v>
                </c:pt>
                <c:pt idx="1">
                  <c:v>Tier 2</c:v>
                </c:pt>
                <c:pt idx="2">
                  <c:v>Tier 3</c:v>
                </c:pt>
              </c:strCache>
            </c:strRef>
          </c:cat>
          <c:val>
            <c:numRef>
              <c:f>'Sheet Design'!$B$30:$B$32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43A-4AE5-9B9A-9CC15BAF0CFF}"/>
            </c:ext>
          </c:extLst>
        </c:ser>
        <c:ser>
          <c:idx val="1"/>
          <c:order val="1"/>
          <c:tx>
            <c:strRef>
              <c:f>'Sheet Design'!$C$28:$C$29</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Design'!$A$30:$A$32</c:f>
              <c:strCache>
                <c:ptCount val="3"/>
                <c:pt idx="0">
                  <c:v>Tier 1</c:v>
                </c:pt>
                <c:pt idx="1">
                  <c:v>Tier 2</c:v>
                </c:pt>
                <c:pt idx="2">
                  <c:v>Tier 3</c:v>
                </c:pt>
              </c:strCache>
            </c:strRef>
          </c:cat>
          <c:val>
            <c:numRef>
              <c:f>'Sheet Design'!$C$30:$C$32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43A-4AE5-9B9A-9CC15BAF0CFF}"/>
            </c:ext>
          </c:extLst>
        </c:ser>
        <c:dLbls>
          <c:dLblPos val="outEnd"/>
          <c:showLegendKey val="0"/>
          <c:showVal val="1"/>
          <c:showCatName val="0"/>
          <c:showSerName val="0"/>
          <c:showPercent val="0"/>
          <c:showBubbleSize val="0"/>
        </c:dLbls>
        <c:gapWidth val="182"/>
        <c:axId val="1978020687"/>
        <c:axId val="1978021167"/>
      </c:barChart>
      <c:catAx>
        <c:axId val="1978020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78021167"/>
        <c:crosses val="autoZero"/>
        <c:auto val="1"/>
        <c:lblAlgn val="ctr"/>
        <c:lblOffset val="100"/>
        <c:noMultiLvlLbl val="0"/>
      </c:catAx>
      <c:valAx>
        <c:axId val="1978021167"/>
        <c:scaling>
          <c:orientation val="minMax"/>
        </c:scaling>
        <c:delete val="1"/>
        <c:axPos val="b"/>
        <c:numFmt formatCode="\$0.0,&quot;K&quot;" sourceLinked="1"/>
        <c:majorTickMark val="none"/>
        <c:minorTickMark val="none"/>
        <c:tickLblPos val="nextTo"/>
        <c:crossAx val="19780206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076269467281339"/>
          <c:y val="4.3391258398279696E-2"/>
          <c:w val="0.48515399612551352"/>
          <c:h val="0.92976189937499654"/>
        </c:manualLayout>
      </c:layout>
      <c:barChart>
        <c:barDir val="bar"/>
        <c:grouping val="clustered"/>
        <c:varyColors val="0"/>
        <c:ser>
          <c:idx val="0"/>
          <c:order val="0"/>
          <c:tx>
            <c:strRef>
              <c:f>'Sheet Design'!$B$61</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Design'!$A$62:$A$77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Design'!$B$62:$B$77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3E3-4C1B-9959-1C3325C4C8C7}"/>
            </c:ext>
          </c:extLst>
        </c:ser>
        <c:dLbls>
          <c:dLblPos val="outEnd"/>
          <c:showLegendKey val="0"/>
          <c:showVal val="1"/>
          <c:showCatName val="0"/>
          <c:showSerName val="0"/>
          <c:showPercent val="0"/>
          <c:showBubbleSize val="0"/>
        </c:dLbls>
        <c:gapWidth val="69"/>
        <c:axId val="1965126399"/>
        <c:axId val="1965126879"/>
      </c:barChart>
      <c:catAx>
        <c:axId val="1965126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965126879"/>
        <c:crosses val="autoZero"/>
        <c:auto val="1"/>
        <c:lblAlgn val="ctr"/>
        <c:lblOffset val="100"/>
        <c:noMultiLvlLbl val="0"/>
      </c:catAx>
      <c:valAx>
        <c:axId val="1965126879"/>
        <c:scaling>
          <c:orientation val="minMax"/>
        </c:scaling>
        <c:delete val="1"/>
        <c:axPos val="b"/>
        <c:numFmt formatCode="\$0.0,&quot;K&quot;" sourceLinked="1"/>
        <c:majorTickMark val="none"/>
        <c:minorTickMark val="none"/>
        <c:tickLblPos val="nextTo"/>
        <c:crossAx val="1965126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Design!PivotTable4</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alpha val="80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4052863436123352E-3"/>
              <c:y val="-0.193559488692232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4052863436123352E-3"/>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1013215859030838E-2"/>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2026431718062079E-3"/>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2026431718061676E-3"/>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1013215859030838E-2"/>
              <c:y val="-0.305948869223205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2026431718062483E-3"/>
              <c:y val="-0.380875122910521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F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6.6079295154185024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6.6079295154185024E-3"/>
              <c:y val="-0.305948869223205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03964757709248E-2"/>
          <c:y val="2.4975417895771877E-2"/>
          <c:w val="0.93118942731277521"/>
          <c:h val="0.78647099311701085"/>
        </c:manualLayout>
      </c:layout>
      <c:areaChart>
        <c:grouping val="standard"/>
        <c:varyColors val="0"/>
        <c:ser>
          <c:idx val="0"/>
          <c:order val="0"/>
          <c:tx>
            <c:strRef>
              <c:f>'Sheet Design'!$B$42</c:f>
              <c:strCache>
                <c:ptCount val="1"/>
                <c:pt idx="0">
                  <c:v>Total</c:v>
                </c:pt>
              </c:strCache>
            </c:strRef>
          </c:tx>
          <c:spPr>
            <a:solidFill>
              <a:srgbClr val="FFFF00">
                <a:alpha val="80000"/>
              </a:srgbClr>
            </a:solidFill>
            <a:ln w="25400">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EC88-4C33-AD14-DD39DC7E0D10}"/>
              </c:ext>
            </c:extLst>
          </c:dPt>
          <c:dPt>
            <c:idx val="1"/>
            <c:bubble3D val="0"/>
            <c:extLst>
              <c:ext xmlns:c16="http://schemas.microsoft.com/office/drawing/2014/chart" uri="{C3380CC4-5D6E-409C-BE32-E72D297353CC}">
                <c16:uniqueId val="{00000002-EC88-4C33-AD14-DD39DC7E0D10}"/>
              </c:ext>
            </c:extLst>
          </c:dPt>
          <c:dPt>
            <c:idx val="2"/>
            <c:bubble3D val="0"/>
            <c:extLst>
              <c:ext xmlns:c16="http://schemas.microsoft.com/office/drawing/2014/chart" uri="{C3380CC4-5D6E-409C-BE32-E72D297353CC}">
                <c16:uniqueId val="{00000003-EC88-4C33-AD14-DD39DC7E0D10}"/>
              </c:ext>
            </c:extLst>
          </c:dPt>
          <c:dPt>
            <c:idx val="3"/>
            <c:bubble3D val="0"/>
            <c:extLst>
              <c:ext xmlns:c16="http://schemas.microsoft.com/office/drawing/2014/chart" uri="{C3380CC4-5D6E-409C-BE32-E72D297353CC}">
                <c16:uniqueId val="{00000004-EC88-4C33-AD14-DD39DC7E0D10}"/>
              </c:ext>
            </c:extLst>
          </c:dPt>
          <c:dPt>
            <c:idx val="4"/>
            <c:bubble3D val="0"/>
            <c:extLst>
              <c:ext xmlns:c16="http://schemas.microsoft.com/office/drawing/2014/chart" uri="{C3380CC4-5D6E-409C-BE32-E72D297353CC}">
                <c16:uniqueId val="{00000005-EC88-4C33-AD14-DD39DC7E0D10}"/>
              </c:ext>
            </c:extLst>
          </c:dPt>
          <c:dPt>
            <c:idx val="5"/>
            <c:bubble3D val="0"/>
            <c:extLst>
              <c:ext xmlns:c16="http://schemas.microsoft.com/office/drawing/2014/chart" uri="{C3380CC4-5D6E-409C-BE32-E72D297353CC}">
                <c16:uniqueId val="{00000006-EC88-4C33-AD14-DD39DC7E0D10}"/>
              </c:ext>
            </c:extLst>
          </c:dPt>
          <c:dPt>
            <c:idx val="6"/>
            <c:bubble3D val="0"/>
            <c:extLst>
              <c:ext xmlns:c16="http://schemas.microsoft.com/office/drawing/2014/chart" uri="{C3380CC4-5D6E-409C-BE32-E72D297353CC}">
                <c16:uniqueId val="{00000007-EC88-4C33-AD14-DD39DC7E0D10}"/>
              </c:ext>
            </c:extLst>
          </c:dPt>
          <c:dPt>
            <c:idx val="7"/>
            <c:bubble3D val="0"/>
            <c:extLst>
              <c:ext xmlns:c16="http://schemas.microsoft.com/office/drawing/2014/chart" uri="{C3380CC4-5D6E-409C-BE32-E72D297353CC}">
                <c16:uniqueId val="{00000008-EC88-4C33-AD14-DD39DC7E0D10}"/>
              </c:ext>
            </c:extLst>
          </c:dPt>
          <c:dPt>
            <c:idx val="8"/>
            <c:bubble3D val="0"/>
            <c:extLst>
              <c:ext xmlns:c16="http://schemas.microsoft.com/office/drawing/2014/chart" uri="{C3380CC4-5D6E-409C-BE32-E72D297353CC}">
                <c16:uniqueId val="{00000009-EC88-4C33-AD14-DD39DC7E0D10}"/>
              </c:ext>
            </c:extLst>
          </c:dPt>
          <c:dLbls>
            <c:dLbl>
              <c:idx val="0"/>
              <c:layout>
                <c:manualLayout>
                  <c:x val="4.4052863436123352E-3"/>
                  <c:y val="-0.193559488692232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88-4C33-AD14-DD39DC7E0D10}"/>
                </c:ext>
              </c:extLst>
            </c:dLbl>
            <c:dLbl>
              <c:idx val="1"/>
              <c:layout>
                <c:manualLayout>
                  <c:x val="-4.4052863436123352E-3"/>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88-4C33-AD14-DD39DC7E0D10}"/>
                </c:ext>
              </c:extLst>
            </c:dLbl>
            <c:dLbl>
              <c:idx val="2"/>
              <c:layout>
                <c:manualLayout>
                  <c:x val="-1.1013215859030838E-2"/>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88-4C33-AD14-DD39DC7E0D10}"/>
                </c:ext>
              </c:extLst>
            </c:dLbl>
            <c:dLbl>
              <c:idx val="3"/>
              <c:layout>
                <c:manualLayout>
                  <c:x val="-2.2026431718062079E-3"/>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C88-4C33-AD14-DD39DC7E0D10}"/>
                </c:ext>
              </c:extLst>
            </c:dLbl>
            <c:dLbl>
              <c:idx val="4"/>
              <c:layout>
                <c:manualLayout>
                  <c:x val="-2.2026431718061676E-3"/>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C88-4C33-AD14-DD39DC7E0D10}"/>
                </c:ext>
              </c:extLst>
            </c:dLbl>
            <c:dLbl>
              <c:idx val="5"/>
              <c:layout>
                <c:manualLayout>
                  <c:x val="-1.1013215859030838E-2"/>
                  <c:y val="-0.305948869223205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C88-4C33-AD14-DD39DC7E0D10}"/>
                </c:ext>
              </c:extLst>
            </c:dLbl>
            <c:dLbl>
              <c:idx val="6"/>
              <c:layout>
                <c:manualLayout>
                  <c:x val="-2.2026431718062483E-3"/>
                  <c:y val="-0.380875122910521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C88-4C33-AD14-DD39DC7E0D10}"/>
                </c:ext>
              </c:extLst>
            </c:dLbl>
            <c:dLbl>
              <c:idx val="7"/>
              <c:layout>
                <c:manualLayout>
                  <c:x val="6.6079295154185024E-3"/>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C88-4C33-AD14-DD39DC7E0D10}"/>
                </c:ext>
              </c:extLst>
            </c:dLbl>
            <c:dLbl>
              <c:idx val="8"/>
              <c:layout>
                <c:manualLayout>
                  <c:x val="-6.6079295154185024E-3"/>
                  <c:y val="-0.305948869223205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C88-4C33-AD14-DD39DC7E0D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Design'!$A$43:$A$51</c:f>
              <c:strCache>
                <c:ptCount val="9"/>
                <c:pt idx="0">
                  <c:v>2011</c:v>
                </c:pt>
                <c:pt idx="1">
                  <c:v>2012</c:v>
                </c:pt>
                <c:pt idx="2">
                  <c:v>2014</c:v>
                </c:pt>
                <c:pt idx="3">
                  <c:v>2015</c:v>
                </c:pt>
                <c:pt idx="4">
                  <c:v>2016</c:v>
                </c:pt>
                <c:pt idx="5">
                  <c:v>2017</c:v>
                </c:pt>
                <c:pt idx="6">
                  <c:v>2018</c:v>
                </c:pt>
                <c:pt idx="7">
                  <c:v>2020</c:v>
                </c:pt>
                <c:pt idx="8">
                  <c:v>2022</c:v>
                </c:pt>
              </c:strCache>
            </c:strRef>
          </c:cat>
          <c:val>
            <c:numRef>
              <c:f>'Sheet Design'!$B$43:$B$51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C88-4C33-AD14-DD39DC7E0D10}"/>
            </c:ext>
          </c:extLst>
        </c:ser>
        <c:dLbls>
          <c:showLegendKey val="0"/>
          <c:showVal val="0"/>
          <c:showCatName val="0"/>
          <c:showSerName val="0"/>
          <c:showPercent val="0"/>
          <c:showBubbleSize val="0"/>
        </c:dLbls>
        <c:dropLines>
          <c:spPr>
            <a:ln w="9525" cap="flat" cmpd="sng" algn="ctr">
              <a:solidFill>
                <a:schemeClr val="bg2">
                  <a:lumMod val="90000"/>
                  <a:alpha val="60000"/>
                </a:schemeClr>
              </a:solidFill>
              <a:round/>
            </a:ln>
            <a:effectLst/>
          </c:spPr>
        </c:dropLines>
        <c:axId val="159053359"/>
        <c:axId val="159053839"/>
      </c:areaChart>
      <c:catAx>
        <c:axId val="1590533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59053839"/>
        <c:crosses val="autoZero"/>
        <c:auto val="1"/>
        <c:lblAlgn val="ctr"/>
        <c:lblOffset val="100"/>
        <c:noMultiLvlLbl val="0"/>
      </c:catAx>
      <c:valAx>
        <c:axId val="159053839"/>
        <c:scaling>
          <c:orientation val="minMax"/>
        </c:scaling>
        <c:delete val="1"/>
        <c:axPos val="l"/>
        <c:numFmt formatCode="\$0.0,&quot;K&quot;" sourceLinked="1"/>
        <c:majorTickMark val="out"/>
        <c:minorTickMark val="none"/>
        <c:tickLblPos val="nextTo"/>
        <c:crossAx val="15905335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4905170390286565"/>
              <c:y val="-2.0979020979020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962038281800135"/>
                  <c:h val="0.1883916083916084"/>
                </c:manualLayout>
              </c15:layout>
            </c:ext>
          </c:extLst>
        </c:dLbl>
      </c:pivotFmt>
      <c:pivotFmt>
        <c:idx val="7"/>
        <c:spPr>
          <a:solidFill>
            <a:schemeClr val="accent6">
              <a:lumMod val="75000"/>
            </a:schemeClr>
          </a:solidFill>
          <a:ln w="19050">
            <a:solidFill>
              <a:schemeClr val="lt1"/>
            </a:solidFill>
          </a:ln>
          <a:effectLst/>
        </c:spPr>
        <c:dLbl>
          <c:idx val="0"/>
          <c:layout>
            <c:manualLayout>
              <c:x val="0.19783197831978319"/>
              <c:y val="1.39860139860139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414634146341464"/>
                  <c:h val="0.1883916083916084"/>
                </c:manualLayout>
              </c15:layout>
            </c:ext>
          </c:extLst>
        </c:dLbl>
      </c:pivotFmt>
      <c:pivotFmt>
        <c:idx val="8"/>
        <c:spPr>
          <a:solidFill>
            <a:srgbClr val="D0AC2C"/>
          </a:solidFill>
          <a:ln w="19050">
            <a:solidFill>
              <a:schemeClr val="lt1"/>
            </a:solidFill>
          </a:ln>
          <a:effectLst/>
        </c:spPr>
        <c:dLbl>
          <c:idx val="0"/>
          <c:layout>
            <c:manualLayout>
              <c:x val="-0.10840108401084012"/>
              <c:y val="-6.99300699300699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525766596248638"/>
                  <c:h val="0.1883916083916084"/>
                </c:manualLayout>
              </c15:layout>
            </c:ext>
          </c:extLst>
        </c:dLbl>
      </c:pivotFmt>
    </c:pivotFmts>
    <c:plotArea>
      <c:layout>
        <c:manualLayout>
          <c:layoutTarget val="inner"/>
          <c:xMode val="edge"/>
          <c:yMode val="edge"/>
          <c:x val="0.17715169750122695"/>
          <c:y val="0.16691536809647045"/>
          <c:w val="0.60885816102255508"/>
          <c:h val="0.77714057595947361"/>
        </c:manualLayout>
      </c:layout>
      <c:doughnutChart>
        <c:varyColors val="1"/>
        <c:ser>
          <c:idx val="0"/>
          <c:order val="0"/>
          <c:tx>
            <c:strRef>
              <c:f>'Sheet Design'!$B$83</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1289-48AB-A318-122AAD45496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289-48AB-A318-122AAD45496F}"/>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1289-48AB-A318-122AAD45496F}"/>
              </c:ext>
            </c:extLst>
          </c:dPt>
          <c:dLbls>
            <c:dLbl>
              <c:idx val="0"/>
              <c:layout>
                <c:manualLayout>
                  <c:x val="0.14905170390286565"/>
                  <c:y val="-2.097902097902098E-2"/>
                </c:manualLayout>
              </c:layout>
              <c:showLegendKey val="0"/>
              <c:showVal val="1"/>
              <c:showCatName val="0"/>
              <c:showSerName val="0"/>
              <c:showPercent val="1"/>
              <c:showBubbleSize val="0"/>
              <c:extLst>
                <c:ext xmlns:c15="http://schemas.microsoft.com/office/drawing/2012/chart" uri="{CE6537A1-D6FC-4f65-9D91-7224C49458BB}">
                  <c15:layout>
                    <c:manualLayout>
                      <c:w val="0.22962038281800135"/>
                      <c:h val="0.1883916083916084"/>
                    </c:manualLayout>
                  </c15:layout>
                </c:ext>
                <c:ext xmlns:c16="http://schemas.microsoft.com/office/drawing/2014/chart" uri="{C3380CC4-5D6E-409C-BE32-E72D297353CC}">
                  <c16:uniqueId val="{00000001-1289-48AB-A318-122AAD45496F}"/>
                </c:ext>
              </c:extLst>
            </c:dLbl>
            <c:dLbl>
              <c:idx val="1"/>
              <c:layout>
                <c:manualLayout>
                  <c:x val="0.19783197831978319"/>
                  <c:y val="1.3986013986013986E-2"/>
                </c:manualLayout>
              </c:layout>
              <c:showLegendKey val="0"/>
              <c:showVal val="1"/>
              <c:showCatName val="0"/>
              <c:showSerName val="0"/>
              <c:showPercent val="1"/>
              <c:showBubbleSize val="0"/>
              <c:extLst>
                <c:ext xmlns:c15="http://schemas.microsoft.com/office/drawing/2012/chart" uri="{CE6537A1-D6FC-4f65-9D91-7224C49458BB}">
                  <c15:layout>
                    <c:manualLayout>
                      <c:w val="0.25414634146341464"/>
                      <c:h val="0.1883916083916084"/>
                    </c:manualLayout>
                  </c15:layout>
                </c:ext>
                <c:ext xmlns:c16="http://schemas.microsoft.com/office/drawing/2014/chart" uri="{C3380CC4-5D6E-409C-BE32-E72D297353CC}">
                  <c16:uniqueId val="{00000003-1289-48AB-A318-122AAD45496F}"/>
                </c:ext>
              </c:extLst>
            </c:dLbl>
            <c:dLbl>
              <c:idx val="2"/>
              <c:layout>
                <c:manualLayout>
                  <c:x val="-0.10840108401084012"/>
                  <c:y val="-6.9930069930069935E-2"/>
                </c:manualLayout>
              </c:layout>
              <c:showLegendKey val="0"/>
              <c:showVal val="1"/>
              <c:showCatName val="0"/>
              <c:showSerName val="0"/>
              <c:showPercent val="1"/>
              <c:showBubbleSize val="0"/>
              <c:extLst>
                <c:ext xmlns:c15="http://schemas.microsoft.com/office/drawing/2012/chart" uri="{CE6537A1-D6FC-4f65-9D91-7224C49458BB}">
                  <c15:layout>
                    <c:manualLayout>
                      <c:w val="0.21525766596248638"/>
                      <c:h val="0.1883916083916084"/>
                    </c:manualLayout>
                  </c15:layout>
                </c:ext>
                <c:ext xmlns:c16="http://schemas.microsoft.com/office/drawing/2014/chart" uri="{C3380CC4-5D6E-409C-BE32-E72D297353CC}">
                  <c16:uniqueId val="{00000005-1289-48AB-A318-122AAD4549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Design'!$A$84:$A$86</c:f>
              <c:strCache>
                <c:ptCount val="3"/>
                <c:pt idx="0">
                  <c:v>High</c:v>
                </c:pt>
                <c:pt idx="1">
                  <c:v>Medium</c:v>
                </c:pt>
                <c:pt idx="2">
                  <c:v>Small</c:v>
                </c:pt>
              </c:strCache>
            </c:strRef>
          </c:cat>
          <c:val>
            <c:numRef>
              <c:f>'Sheet Design'!$B$84:$B$86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289-48AB-A318-122AAD45496F}"/>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Design'!$A$115:$A$118</c:f>
              <c:strCache>
                <c:ptCount val="4"/>
                <c:pt idx="0">
                  <c:v>Grocery Store</c:v>
                </c:pt>
                <c:pt idx="1">
                  <c:v>Supermarket Type3</c:v>
                </c:pt>
                <c:pt idx="2">
                  <c:v>Supermarket Type2</c:v>
                </c:pt>
                <c:pt idx="3">
                  <c:v>Supermarket Type1</c:v>
                </c:pt>
              </c:strCache>
            </c:strRef>
          </c:cat>
          <c:val>
            <c:numRef>
              <c:f>'Sheet Design'!$B$115:$B$118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11C-4BE5-8FB6-863C52A6A597}"/>
            </c:ext>
          </c:extLst>
        </c:ser>
        <c:dLbls>
          <c:showLegendKey val="0"/>
          <c:showVal val="0"/>
          <c:showCatName val="0"/>
          <c:showSerName val="0"/>
          <c:showPercent val="0"/>
          <c:showBubbleSize val="0"/>
        </c:dLbls>
        <c:gapWidth val="60"/>
        <c:axId val="129069151"/>
        <c:axId val="129071071"/>
      </c:barChart>
      <c:catAx>
        <c:axId val="129069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9071071"/>
        <c:crosses val="autoZero"/>
        <c:auto val="1"/>
        <c:lblAlgn val="ctr"/>
        <c:lblOffset val="100"/>
        <c:noMultiLvlLbl val="0"/>
      </c:catAx>
      <c:valAx>
        <c:axId val="129071071"/>
        <c:scaling>
          <c:orientation val="minMax"/>
        </c:scaling>
        <c:delete val="1"/>
        <c:axPos val="b"/>
        <c:numFmt formatCode="\$0.0,&quot;K&quot;" sourceLinked="1"/>
        <c:majorTickMark val="none"/>
        <c:minorTickMark val="none"/>
        <c:tickLblPos val="nextTo"/>
        <c:crossAx val="1290691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6.28930817610062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205133070556004E-2"/>
          <c:y val="6.9182389937106917E-2"/>
          <c:w val="0.81850872526069363"/>
          <c:h val="0.8867924528301887"/>
        </c:manualLayout>
      </c:layout>
      <c:barChart>
        <c:barDir val="bar"/>
        <c:grouping val="clustered"/>
        <c:varyColors val="0"/>
        <c:ser>
          <c:idx val="0"/>
          <c:order val="0"/>
          <c:tx>
            <c:strRef>
              <c:f>'Sheet Design'!$B$121</c:f>
              <c:strCache>
                <c:ptCount val="1"/>
                <c:pt idx="0">
                  <c:v>Total</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1-E27E-4EB8-B5FA-CA66823EACA2}"/>
              </c:ext>
            </c:extLst>
          </c:dPt>
          <c:dLbls>
            <c:dLbl>
              <c:idx val="2"/>
              <c:layout>
                <c:manualLayout>
                  <c:x val="0"/>
                  <c:y val="6.28930817610062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7E-4EB8-B5FA-CA66823EAC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Design'!$A$122:$A$125</c:f>
              <c:strCache>
                <c:ptCount val="4"/>
                <c:pt idx="0">
                  <c:v>Grocery Store</c:v>
                </c:pt>
                <c:pt idx="1">
                  <c:v>Supermarket Type3</c:v>
                </c:pt>
                <c:pt idx="2">
                  <c:v>Supermarket Type2</c:v>
                </c:pt>
                <c:pt idx="3">
                  <c:v>Supermarket Type1</c:v>
                </c:pt>
              </c:strCache>
            </c:strRef>
          </c:cat>
          <c:val>
            <c:numRef>
              <c:f>'Sheet Design'!$B$122:$B$125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27E-4EB8-B5FA-CA66823EACA2}"/>
            </c:ext>
          </c:extLst>
        </c:ser>
        <c:dLbls>
          <c:dLblPos val="outEnd"/>
          <c:showLegendKey val="0"/>
          <c:showVal val="1"/>
          <c:showCatName val="0"/>
          <c:showSerName val="0"/>
          <c:showPercent val="0"/>
          <c:showBubbleSize val="0"/>
        </c:dLbls>
        <c:gapWidth val="60"/>
        <c:axId val="129067711"/>
        <c:axId val="129084511"/>
      </c:barChart>
      <c:catAx>
        <c:axId val="129067711"/>
        <c:scaling>
          <c:orientation val="minMax"/>
        </c:scaling>
        <c:delete val="1"/>
        <c:axPos val="l"/>
        <c:numFmt formatCode="General" sourceLinked="1"/>
        <c:majorTickMark val="none"/>
        <c:minorTickMark val="none"/>
        <c:tickLblPos val="nextTo"/>
        <c:crossAx val="129084511"/>
        <c:crosses val="autoZero"/>
        <c:auto val="1"/>
        <c:lblAlgn val="ctr"/>
        <c:lblOffset val="100"/>
        <c:noMultiLvlLbl val="0"/>
      </c:catAx>
      <c:valAx>
        <c:axId val="129084511"/>
        <c:scaling>
          <c:orientation val="minMax"/>
        </c:scaling>
        <c:delete val="1"/>
        <c:axPos val="b"/>
        <c:numFmt formatCode="\$0" sourceLinked="1"/>
        <c:majorTickMark val="none"/>
        <c:minorTickMark val="none"/>
        <c:tickLblPos val="nextTo"/>
        <c:crossAx val="1290677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Design!PivotTable11</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847457627118647E-2"/>
          <c:y val="7.1428571428571425E-2"/>
          <c:w val="0.83903727854330712"/>
          <c:h val="0.86956521739130432"/>
        </c:manualLayout>
      </c:layout>
      <c:barChart>
        <c:barDir val="bar"/>
        <c:grouping val="clustered"/>
        <c:varyColors val="0"/>
        <c:ser>
          <c:idx val="0"/>
          <c:order val="0"/>
          <c:tx>
            <c:strRef>
              <c:f>'Sheet Design'!$B$129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Design'!$A$130:$A$133</c:f>
              <c:strCache>
                <c:ptCount val="4"/>
                <c:pt idx="0">
                  <c:v>Grocery Store</c:v>
                </c:pt>
                <c:pt idx="1">
                  <c:v>Supermarket Type3</c:v>
                </c:pt>
                <c:pt idx="2">
                  <c:v>Supermarket Type2</c:v>
                </c:pt>
                <c:pt idx="3">
                  <c:v>Supermarket Type1</c:v>
                </c:pt>
              </c:strCache>
            </c:strRef>
          </c:cat>
          <c:val>
            <c:numRef>
              <c:f>'Sheet Design'!$B$130:$B$133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129-4C4B-9397-431B37E0943E}"/>
            </c:ext>
          </c:extLst>
        </c:ser>
        <c:dLbls>
          <c:dLblPos val="outEnd"/>
          <c:showLegendKey val="0"/>
          <c:showVal val="1"/>
          <c:showCatName val="0"/>
          <c:showSerName val="0"/>
          <c:showPercent val="0"/>
          <c:showBubbleSize val="0"/>
        </c:dLbls>
        <c:gapWidth val="60"/>
        <c:axId val="226130463"/>
        <c:axId val="226132383"/>
      </c:barChart>
      <c:catAx>
        <c:axId val="226130463"/>
        <c:scaling>
          <c:orientation val="minMax"/>
        </c:scaling>
        <c:delete val="1"/>
        <c:axPos val="l"/>
        <c:numFmt formatCode="General" sourceLinked="1"/>
        <c:majorTickMark val="none"/>
        <c:minorTickMark val="none"/>
        <c:tickLblPos val="nextTo"/>
        <c:crossAx val="226132383"/>
        <c:crosses val="autoZero"/>
        <c:auto val="1"/>
        <c:lblAlgn val="ctr"/>
        <c:lblOffset val="100"/>
        <c:noMultiLvlLbl val="0"/>
      </c:catAx>
      <c:valAx>
        <c:axId val="226132383"/>
        <c:scaling>
          <c:orientation val="minMax"/>
        </c:scaling>
        <c:delete val="1"/>
        <c:axPos val="b"/>
        <c:numFmt formatCode="0" sourceLinked="1"/>
        <c:majorTickMark val="none"/>
        <c:minorTickMark val="none"/>
        <c:tickLblPos val="nextTo"/>
        <c:crossAx val="226130463"/>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7E-42CA-8AC9-A5A878EEEA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7E-42CA-8AC9-A5A878EEEA66}"/>
              </c:ext>
            </c:extLst>
          </c:dPt>
          <c:cat>
            <c:strRef>
              <c:f>'Sheet Design'!$A$16:$A$17</c:f>
              <c:strCache>
                <c:ptCount val="2"/>
                <c:pt idx="0">
                  <c:v>Low Fat</c:v>
                </c:pt>
                <c:pt idx="1">
                  <c:v>Regular</c:v>
                </c:pt>
              </c:strCache>
            </c:strRef>
          </c:cat>
          <c:val>
            <c:numRef>
              <c:f>'Sheet Design'!$B$16:$B$17</c:f>
              <c:numCache>
                <c:formatCode>\$0.0,"K"</c:formatCode>
                <c:ptCount val="2"/>
                <c:pt idx="0">
                  <c:v>776319.68840000057</c:v>
                </c:pt>
                <c:pt idx="1">
                  <c:v>425361.8043999995</c:v>
                </c:pt>
              </c:numCache>
            </c:numRef>
          </c:val>
          <c:extLst>
            <c:ext xmlns:c16="http://schemas.microsoft.com/office/drawing/2014/chart" uri="{C3380CC4-5D6E-409C-BE32-E72D297353CC}">
              <c16:uniqueId val="{00000000-D518-47FA-892F-92CD0516B75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Design'!$B$28:$B$29</c:f>
              <c:strCache>
                <c:ptCount val="1"/>
                <c:pt idx="0">
                  <c:v>Regular</c:v>
                </c:pt>
              </c:strCache>
            </c:strRef>
          </c:tx>
          <c:spPr>
            <a:solidFill>
              <a:schemeClr val="accent1"/>
            </a:solidFill>
            <a:ln>
              <a:noFill/>
            </a:ln>
            <a:effectLst/>
          </c:spPr>
          <c:invertIfNegative val="0"/>
          <c:cat>
            <c:strRef>
              <c:f>'Sheet Design'!$A$30:$A$32</c:f>
              <c:strCache>
                <c:ptCount val="3"/>
                <c:pt idx="0">
                  <c:v>Tier 1</c:v>
                </c:pt>
                <c:pt idx="1">
                  <c:v>Tier 2</c:v>
                </c:pt>
                <c:pt idx="2">
                  <c:v>Tier 3</c:v>
                </c:pt>
              </c:strCache>
            </c:strRef>
          </c:cat>
          <c:val>
            <c:numRef>
              <c:f>'Sheet Design'!$B$30:$B$32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0BD-4C6A-AED5-CB433450422B}"/>
            </c:ext>
          </c:extLst>
        </c:ser>
        <c:ser>
          <c:idx val="1"/>
          <c:order val="1"/>
          <c:tx>
            <c:strRef>
              <c:f>'Sheet Design'!$C$28:$C$29</c:f>
              <c:strCache>
                <c:ptCount val="1"/>
                <c:pt idx="0">
                  <c:v>Low Fat</c:v>
                </c:pt>
              </c:strCache>
            </c:strRef>
          </c:tx>
          <c:spPr>
            <a:solidFill>
              <a:schemeClr val="accent2"/>
            </a:solidFill>
            <a:ln>
              <a:noFill/>
            </a:ln>
            <a:effectLst/>
          </c:spPr>
          <c:invertIfNegative val="0"/>
          <c:cat>
            <c:strRef>
              <c:f>'Sheet Design'!$A$30:$A$32</c:f>
              <c:strCache>
                <c:ptCount val="3"/>
                <c:pt idx="0">
                  <c:v>Tier 1</c:v>
                </c:pt>
                <c:pt idx="1">
                  <c:v>Tier 2</c:v>
                </c:pt>
                <c:pt idx="2">
                  <c:v>Tier 3</c:v>
                </c:pt>
              </c:strCache>
            </c:strRef>
          </c:cat>
          <c:val>
            <c:numRef>
              <c:f>'Sheet Design'!$C$30:$C$32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0BD-4C6A-AED5-CB433450422B}"/>
            </c:ext>
          </c:extLst>
        </c:ser>
        <c:dLbls>
          <c:showLegendKey val="0"/>
          <c:showVal val="0"/>
          <c:showCatName val="0"/>
          <c:showSerName val="0"/>
          <c:showPercent val="0"/>
          <c:showBubbleSize val="0"/>
        </c:dLbls>
        <c:gapWidth val="182"/>
        <c:axId val="1978020687"/>
        <c:axId val="1978021167"/>
      </c:barChart>
      <c:catAx>
        <c:axId val="1978020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021167"/>
        <c:crosses val="autoZero"/>
        <c:auto val="1"/>
        <c:lblAlgn val="ctr"/>
        <c:lblOffset val="100"/>
        <c:noMultiLvlLbl val="0"/>
      </c:catAx>
      <c:valAx>
        <c:axId val="1978021167"/>
        <c:scaling>
          <c:orientation val="minMax"/>
        </c:scaling>
        <c:delete val="1"/>
        <c:axPos val="b"/>
        <c:numFmt formatCode="\$0.0,&quot;K&quot;" sourceLinked="1"/>
        <c:majorTickMark val="none"/>
        <c:minorTickMark val="none"/>
        <c:tickLblPos val="nextTo"/>
        <c:crossAx val="19780206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Design'!$B$61</c:f>
              <c:strCache>
                <c:ptCount val="1"/>
                <c:pt idx="0">
                  <c:v>Total</c:v>
                </c:pt>
              </c:strCache>
            </c:strRef>
          </c:tx>
          <c:spPr>
            <a:solidFill>
              <a:schemeClr val="accent1"/>
            </a:solidFill>
            <a:ln>
              <a:noFill/>
            </a:ln>
            <a:effectLst/>
          </c:spPr>
          <c:invertIfNegative val="0"/>
          <c:cat>
            <c:strRef>
              <c:f>'Sheet Design'!$A$62:$A$77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Design'!$B$62:$B$77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0BD-4D4A-8C6B-4FE66986C6C2}"/>
            </c:ext>
          </c:extLst>
        </c:ser>
        <c:dLbls>
          <c:showLegendKey val="0"/>
          <c:showVal val="0"/>
          <c:showCatName val="0"/>
          <c:showSerName val="0"/>
          <c:showPercent val="0"/>
          <c:showBubbleSize val="0"/>
        </c:dLbls>
        <c:gapWidth val="182"/>
        <c:axId val="1965126399"/>
        <c:axId val="1965126879"/>
      </c:barChart>
      <c:catAx>
        <c:axId val="1965126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126879"/>
        <c:crosses val="autoZero"/>
        <c:auto val="1"/>
        <c:lblAlgn val="ctr"/>
        <c:lblOffset val="100"/>
        <c:noMultiLvlLbl val="0"/>
      </c:catAx>
      <c:valAx>
        <c:axId val="1965126879"/>
        <c:scaling>
          <c:orientation val="minMax"/>
        </c:scaling>
        <c:delete val="1"/>
        <c:axPos val="b"/>
        <c:numFmt formatCode="\$0.0,&quot;K&quot;" sourceLinked="1"/>
        <c:majorTickMark val="none"/>
        <c:minorTickMark val="none"/>
        <c:tickLblPos val="nextTo"/>
        <c:crossAx val="1965126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Design'!$B$42</c:f>
              <c:strCache>
                <c:ptCount val="1"/>
                <c:pt idx="0">
                  <c:v>Total</c:v>
                </c:pt>
              </c:strCache>
            </c:strRef>
          </c:tx>
          <c:spPr>
            <a:solidFill>
              <a:schemeClr val="accent1"/>
            </a:solidFill>
            <a:ln>
              <a:noFill/>
            </a:ln>
            <a:effectLst/>
          </c:spPr>
          <c:cat>
            <c:strRef>
              <c:f>'Sheet Design'!$A$43:$A$51</c:f>
              <c:strCache>
                <c:ptCount val="9"/>
                <c:pt idx="0">
                  <c:v>2011</c:v>
                </c:pt>
                <c:pt idx="1">
                  <c:v>2012</c:v>
                </c:pt>
                <c:pt idx="2">
                  <c:v>2014</c:v>
                </c:pt>
                <c:pt idx="3">
                  <c:v>2015</c:v>
                </c:pt>
                <c:pt idx="4">
                  <c:v>2016</c:v>
                </c:pt>
                <c:pt idx="5">
                  <c:v>2017</c:v>
                </c:pt>
                <c:pt idx="6">
                  <c:v>2018</c:v>
                </c:pt>
                <c:pt idx="7">
                  <c:v>2020</c:v>
                </c:pt>
                <c:pt idx="8">
                  <c:v>2022</c:v>
                </c:pt>
              </c:strCache>
            </c:strRef>
          </c:cat>
          <c:val>
            <c:numRef>
              <c:f>'Sheet Design'!$B$43:$B$51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F90-4EDD-9F12-D6FCCD5DEE56}"/>
            </c:ext>
          </c:extLst>
        </c:ser>
        <c:dLbls>
          <c:showLegendKey val="0"/>
          <c:showVal val="0"/>
          <c:showCatName val="0"/>
          <c:showSerName val="0"/>
          <c:showPercent val="0"/>
          <c:showBubbleSize val="0"/>
        </c:dLbls>
        <c:axId val="159053359"/>
        <c:axId val="159053839"/>
      </c:areaChart>
      <c:catAx>
        <c:axId val="1590533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53839"/>
        <c:crosses val="autoZero"/>
        <c:auto val="1"/>
        <c:lblAlgn val="ctr"/>
        <c:lblOffset val="100"/>
        <c:noMultiLvlLbl val="0"/>
      </c:catAx>
      <c:valAx>
        <c:axId val="159053839"/>
        <c:scaling>
          <c:orientation val="minMax"/>
        </c:scaling>
        <c:delete val="1"/>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crossAx val="15905335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Design'!$B$83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1B-48AE-A63F-D805FD0A3E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1B-48AE-A63F-D805FD0A3E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1B-48AE-A63F-D805FD0A3EA8}"/>
              </c:ext>
            </c:extLst>
          </c:dPt>
          <c:cat>
            <c:strRef>
              <c:f>'Sheet Design'!$A$84:$A$86</c:f>
              <c:strCache>
                <c:ptCount val="3"/>
                <c:pt idx="0">
                  <c:v>High</c:v>
                </c:pt>
                <c:pt idx="1">
                  <c:v>Medium</c:v>
                </c:pt>
                <c:pt idx="2">
                  <c:v>Small</c:v>
                </c:pt>
              </c:strCache>
            </c:strRef>
          </c:cat>
          <c:val>
            <c:numRef>
              <c:f>'Sheet Design'!$B$84:$B$86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B81-45A7-8251-28FECA8B6A6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Design'!$B$114</c:f>
              <c:strCache>
                <c:ptCount val="1"/>
                <c:pt idx="0">
                  <c:v>Total</c:v>
                </c:pt>
              </c:strCache>
            </c:strRef>
          </c:tx>
          <c:spPr>
            <a:solidFill>
              <a:schemeClr val="accent1"/>
            </a:solidFill>
            <a:ln>
              <a:noFill/>
            </a:ln>
            <a:effectLst/>
          </c:spPr>
          <c:invertIfNegative val="0"/>
          <c:cat>
            <c:strRef>
              <c:f>'Sheet Design'!$A$115:$A$118</c:f>
              <c:strCache>
                <c:ptCount val="4"/>
                <c:pt idx="0">
                  <c:v>Grocery Store</c:v>
                </c:pt>
                <c:pt idx="1">
                  <c:v>Supermarket Type3</c:v>
                </c:pt>
                <c:pt idx="2">
                  <c:v>Supermarket Type2</c:v>
                </c:pt>
                <c:pt idx="3">
                  <c:v>Supermarket Type1</c:v>
                </c:pt>
              </c:strCache>
            </c:strRef>
          </c:cat>
          <c:val>
            <c:numRef>
              <c:f>'Sheet Design'!$B$115:$B$118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A9E-4A1F-BE23-5BE06D89CB64}"/>
            </c:ext>
          </c:extLst>
        </c:ser>
        <c:dLbls>
          <c:showLegendKey val="0"/>
          <c:showVal val="0"/>
          <c:showCatName val="0"/>
          <c:showSerName val="0"/>
          <c:showPercent val="0"/>
          <c:showBubbleSize val="0"/>
        </c:dLbls>
        <c:gapWidth val="182"/>
        <c:axId val="129069151"/>
        <c:axId val="129071071"/>
      </c:barChart>
      <c:catAx>
        <c:axId val="129069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71071"/>
        <c:crosses val="autoZero"/>
        <c:auto val="1"/>
        <c:lblAlgn val="ctr"/>
        <c:lblOffset val="100"/>
        <c:noMultiLvlLbl val="0"/>
      </c:catAx>
      <c:valAx>
        <c:axId val="129071071"/>
        <c:scaling>
          <c:orientation val="minMax"/>
        </c:scaling>
        <c:delete val="1"/>
        <c:axPos val="b"/>
        <c:numFmt formatCode="\$0.0,&quot;K&quot;" sourceLinked="1"/>
        <c:majorTickMark val="none"/>
        <c:minorTickMark val="none"/>
        <c:tickLblPos val="nextTo"/>
        <c:crossAx val="1290691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Design'!$B$121</c:f>
              <c:strCache>
                <c:ptCount val="1"/>
                <c:pt idx="0">
                  <c:v>Total</c:v>
                </c:pt>
              </c:strCache>
            </c:strRef>
          </c:tx>
          <c:spPr>
            <a:solidFill>
              <a:schemeClr val="accent1"/>
            </a:solidFill>
            <a:ln>
              <a:noFill/>
            </a:ln>
            <a:effectLst/>
          </c:spPr>
          <c:invertIfNegative val="0"/>
          <c:cat>
            <c:strRef>
              <c:f>'Sheet Design'!$A$122:$A$125</c:f>
              <c:strCache>
                <c:ptCount val="4"/>
                <c:pt idx="0">
                  <c:v>Grocery Store</c:v>
                </c:pt>
                <c:pt idx="1">
                  <c:v>Supermarket Type3</c:v>
                </c:pt>
                <c:pt idx="2">
                  <c:v>Supermarket Type2</c:v>
                </c:pt>
                <c:pt idx="3">
                  <c:v>Supermarket Type1</c:v>
                </c:pt>
              </c:strCache>
            </c:strRef>
          </c:cat>
          <c:val>
            <c:numRef>
              <c:f>'Sheet Design'!$B$122:$B$125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38E-4B96-923B-A50DDD736FAC}"/>
            </c:ext>
          </c:extLst>
        </c:ser>
        <c:dLbls>
          <c:showLegendKey val="0"/>
          <c:showVal val="0"/>
          <c:showCatName val="0"/>
          <c:showSerName val="0"/>
          <c:showPercent val="0"/>
          <c:showBubbleSize val="0"/>
        </c:dLbls>
        <c:gapWidth val="182"/>
        <c:axId val="129067711"/>
        <c:axId val="129084511"/>
      </c:barChart>
      <c:catAx>
        <c:axId val="129067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84511"/>
        <c:crosses val="autoZero"/>
        <c:auto val="1"/>
        <c:lblAlgn val="ctr"/>
        <c:lblOffset val="100"/>
        <c:noMultiLvlLbl val="0"/>
      </c:catAx>
      <c:valAx>
        <c:axId val="129084511"/>
        <c:scaling>
          <c:orientation val="minMax"/>
        </c:scaling>
        <c:delete val="1"/>
        <c:axPos val="b"/>
        <c:numFmt formatCode="\$0" sourceLinked="1"/>
        <c:majorTickMark val="none"/>
        <c:minorTickMark val="none"/>
        <c:tickLblPos val="nextTo"/>
        <c:crossAx val="1290677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 Design!PivotTable11</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Design'!$B$129</c:f>
              <c:strCache>
                <c:ptCount val="1"/>
                <c:pt idx="0">
                  <c:v>Total</c:v>
                </c:pt>
              </c:strCache>
            </c:strRef>
          </c:tx>
          <c:spPr>
            <a:solidFill>
              <a:schemeClr val="accent1"/>
            </a:solidFill>
            <a:ln>
              <a:noFill/>
            </a:ln>
            <a:effectLst/>
          </c:spPr>
          <c:invertIfNegative val="0"/>
          <c:cat>
            <c:strRef>
              <c:f>'Sheet Design'!$A$130:$A$133</c:f>
              <c:strCache>
                <c:ptCount val="4"/>
                <c:pt idx="0">
                  <c:v>Grocery Store</c:v>
                </c:pt>
                <c:pt idx="1">
                  <c:v>Supermarket Type3</c:v>
                </c:pt>
                <c:pt idx="2">
                  <c:v>Supermarket Type2</c:v>
                </c:pt>
                <c:pt idx="3">
                  <c:v>Supermarket Type1</c:v>
                </c:pt>
              </c:strCache>
            </c:strRef>
          </c:cat>
          <c:val>
            <c:numRef>
              <c:f>'Sheet Design'!$B$130:$B$133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7E2-4F23-A65B-C5B725D89781}"/>
            </c:ext>
          </c:extLst>
        </c:ser>
        <c:dLbls>
          <c:showLegendKey val="0"/>
          <c:showVal val="0"/>
          <c:showCatName val="0"/>
          <c:showSerName val="0"/>
          <c:showPercent val="0"/>
          <c:showBubbleSize val="0"/>
        </c:dLbls>
        <c:gapWidth val="182"/>
        <c:axId val="226130463"/>
        <c:axId val="226132383"/>
      </c:barChart>
      <c:catAx>
        <c:axId val="226130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132383"/>
        <c:crosses val="autoZero"/>
        <c:auto val="1"/>
        <c:lblAlgn val="ctr"/>
        <c:lblOffset val="100"/>
        <c:noMultiLvlLbl val="0"/>
      </c:catAx>
      <c:valAx>
        <c:axId val="226132383"/>
        <c:scaling>
          <c:orientation val="minMax"/>
        </c:scaling>
        <c:delete val="1"/>
        <c:axPos val="b"/>
        <c:numFmt formatCode="0" sourceLinked="1"/>
        <c:majorTickMark val="none"/>
        <c:minorTickMark val="none"/>
        <c:tickLblPos val="nextTo"/>
        <c:crossAx val="226130463"/>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957A25B5-5660-4ED6-B939-E6B707CC252A}">
          <cx:tx>
            <cx:txData>
              <cx:f>_xlchart.v2.1</cx:f>
              <cx:v>Sales</cx:v>
            </cx:txData>
          </cx:tx>
          <cx:spPr>
            <a:solidFill>
              <a:srgbClr val="D0AC2C"/>
            </a:solidFill>
          </cx:spPr>
          <cx:dataPt idx="1">
            <cx:spPr>
              <a:solidFill>
                <a:srgbClr val="FFD200"/>
              </a:solidFill>
            </cx:spPr>
          </cx:dataPt>
          <cx:dataPt idx="2">
            <cx:spPr>
              <a:solidFill>
                <a:srgbClr val="92D050"/>
              </a:solidFill>
              <a:ln>
                <a:noFill/>
              </a:ln>
            </cx:spPr>
          </cx:dataPt>
          <cx:dataLabels>
            <cx:numFmt formatCode="$0.0,&quot;K&quot;" sourceLinked="0"/>
            <cx:visibility seriesName="0" categoryName="0" value="1"/>
            <cx:separator>, </cx:separator>
            <cx:dataLabel idx="0">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0" i="0" u="none" strike="noStrike" baseline="0">
                      <a:solidFill>
                        <a:sysClr val="windowText" lastClr="000000"/>
                      </a:solidFill>
                      <a:latin typeface="Segoe UI Semibold" panose="020B0702040204020203" pitchFamily="34" charset="0"/>
                      <a:cs typeface="Segoe UI Semibold" panose="020B0702040204020203" pitchFamily="34" charset="0"/>
                    </a:rPr>
                    <a:t>$472.1K</a:t>
                  </a:r>
                </a:p>
              </cx:txPr>
            </cx:dataLabel>
            <cx:dataLabel idx="1">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0" i="0" u="none" strike="noStrike" baseline="0">
                      <a:solidFill>
                        <a:sysClr val="windowText" lastClr="000000"/>
                      </a:solidFill>
                      <a:latin typeface="Segoe UI Semibold" panose="020B0702040204020203" pitchFamily="34" charset="0"/>
                      <a:cs typeface="Segoe UI Semibold" panose="020B0702040204020203" pitchFamily="34" charset="0"/>
                    </a:rPr>
                    <a:t>$393.2K</a:t>
                  </a:r>
                </a:p>
              </cx:txPr>
            </cx:dataLabel>
            <cx:dataLabel idx="2">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0" i="0" u="none" strike="noStrike" baseline="0">
                      <a:solidFill>
                        <a:sysClr val="windowText" lastClr="000000"/>
                      </a:solidFill>
                      <a:latin typeface="Segoe UI Semibold" panose="020B0702040204020203" pitchFamily="34" charset="0"/>
                      <a:cs typeface="Segoe UI Semibold" panose="020B0702040204020203" pitchFamily="34" charset="0"/>
                    </a:rPr>
                    <a:t>$336.4K</a:t>
                  </a:r>
                </a:p>
              </cx:txPr>
            </cx:dataLabel>
          </cx:dataLabels>
          <cx:dataId val="0"/>
        </cx:series>
      </cx:plotAreaRegion>
      <cx:axis id="0">
        <cx:catScaling gapWidth="0.449999988"/>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957A25B5-5660-4ED6-B939-E6B707CC252A}">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Raw Data'!A1"/><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image" Target="../media/image5.png"/><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hyperlink" Target="#'Sheet Design'!A1"/></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xdr:col>
      <xdr:colOff>213360</xdr:colOff>
      <xdr:row>1</xdr:row>
      <xdr:rowOff>19050</xdr:rowOff>
    </xdr:from>
    <xdr:to>
      <xdr:col>23</xdr:col>
      <xdr:colOff>235777</xdr:colOff>
      <xdr:row>40</xdr:row>
      <xdr:rowOff>29966</xdr:rowOff>
    </xdr:to>
    <xdr:sp macro="" textlink="">
      <xdr:nvSpPr>
        <xdr:cNvPr id="2" name="Rectangle 1">
          <a:extLst>
            <a:ext uri="{FF2B5EF4-FFF2-40B4-BE49-F238E27FC236}">
              <a16:creationId xmlns:a16="http://schemas.microsoft.com/office/drawing/2014/main" id="{9AAB468D-3354-F2FC-B7D1-7E154BDE0A70}"/>
            </a:ext>
          </a:extLst>
        </xdr:cNvPr>
        <xdr:cNvSpPr/>
      </xdr:nvSpPr>
      <xdr:spPr>
        <a:xfrm>
          <a:off x="880110" y="219075"/>
          <a:ext cx="14690917" cy="7811891"/>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386334</xdr:colOff>
      <xdr:row>1</xdr:row>
      <xdr:rowOff>131235</xdr:rowOff>
    </xdr:from>
    <xdr:to>
      <xdr:col>4</xdr:col>
      <xdr:colOff>586620</xdr:colOff>
      <xdr:row>39</xdr:row>
      <xdr:rowOff>49330</xdr:rowOff>
    </xdr:to>
    <xdr:sp macro="" textlink="">
      <xdr:nvSpPr>
        <xdr:cNvPr id="3" name="Rectangle: Top Corners Rounded 2">
          <a:extLst>
            <a:ext uri="{FF2B5EF4-FFF2-40B4-BE49-F238E27FC236}">
              <a16:creationId xmlns:a16="http://schemas.microsoft.com/office/drawing/2014/main" id="{573F140F-54F6-CD09-E5B6-706986D8D348}"/>
            </a:ext>
          </a:extLst>
        </xdr:cNvPr>
        <xdr:cNvSpPr/>
      </xdr:nvSpPr>
      <xdr:spPr>
        <a:xfrm rot="5400000">
          <a:off x="-1650621" y="3044490"/>
          <a:ext cx="7639695" cy="221958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449943</xdr:colOff>
      <xdr:row>1</xdr:row>
      <xdr:rowOff>145142</xdr:rowOff>
    </xdr:from>
    <xdr:to>
      <xdr:col>4</xdr:col>
      <xdr:colOff>399143</xdr:colOff>
      <xdr:row>5</xdr:row>
      <xdr:rowOff>60476</xdr:rowOff>
    </xdr:to>
    <xdr:sp macro="" textlink="">
      <xdr:nvSpPr>
        <xdr:cNvPr id="4" name="TextBox 3">
          <a:extLst>
            <a:ext uri="{FF2B5EF4-FFF2-40B4-BE49-F238E27FC236}">
              <a16:creationId xmlns:a16="http://schemas.microsoft.com/office/drawing/2014/main" id="{DB501D99-1FDD-C798-E9D7-AE09DBFB621D}"/>
            </a:ext>
          </a:extLst>
        </xdr:cNvPr>
        <xdr:cNvSpPr txBox="1"/>
      </xdr:nvSpPr>
      <xdr:spPr>
        <a:xfrm>
          <a:off x="1115181" y="338666"/>
          <a:ext cx="1944914" cy="689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cs typeface="Segoe UI Semibold" panose="020B07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it</a:t>
          </a:r>
        </a:p>
      </xdr:txBody>
    </xdr:sp>
    <xdr:clientData/>
  </xdr:twoCellAnchor>
  <xdr:twoCellAnchor>
    <xdr:from>
      <xdr:col>1</xdr:col>
      <xdr:colOff>508000</xdr:colOff>
      <xdr:row>4</xdr:row>
      <xdr:rowOff>169334</xdr:rowOff>
    </xdr:from>
    <xdr:to>
      <xdr:col>4</xdr:col>
      <xdr:colOff>302381</xdr:colOff>
      <xdr:row>6</xdr:row>
      <xdr:rowOff>60475</xdr:rowOff>
    </xdr:to>
    <xdr:sp macro="" textlink="">
      <xdr:nvSpPr>
        <xdr:cNvPr id="5" name="TextBox 4">
          <a:extLst>
            <a:ext uri="{FF2B5EF4-FFF2-40B4-BE49-F238E27FC236}">
              <a16:creationId xmlns:a16="http://schemas.microsoft.com/office/drawing/2014/main" id="{24D09AE6-6E2B-476A-BC09-54624A0BF06B}"/>
            </a:ext>
          </a:extLst>
        </xdr:cNvPr>
        <xdr:cNvSpPr txBox="1"/>
      </xdr:nvSpPr>
      <xdr:spPr>
        <a:xfrm>
          <a:off x="1173238" y="943429"/>
          <a:ext cx="1790095" cy="278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solidFill>
              <a:latin typeface="Aptos Display" panose="020B0004020202020204" pitchFamily="34" charset="0"/>
              <a:ea typeface="Segoe UI Black" panose="020B0A02040204020203" pitchFamily="34" charset="0"/>
              <a:cs typeface="Segoe UI Semibold" panose="020B0702040204020203" pitchFamily="34" charset="0"/>
            </a:rPr>
            <a:t>India</a:t>
          </a:r>
          <a:r>
            <a:rPr lang="en-IN" sz="1200" b="1" baseline="0">
              <a:solidFill>
                <a:schemeClr val="tx1"/>
              </a:solidFill>
              <a:latin typeface="Aptos Display" panose="020B0004020202020204" pitchFamily="34" charset="0"/>
              <a:ea typeface="Segoe UI Black" panose="020B0A02040204020203" pitchFamily="34" charset="0"/>
              <a:cs typeface="Segoe UI Semibold" panose="020B0702040204020203" pitchFamily="34" charset="0"/>
            </a:rPr>
            <a:t>'s Last Minute App</a:t>
          </a:r>
          <a:endParaRPr lang="en-IN" sz="1200" b="1">
            <a:solidFill>
              <a:schemeClr val="tx1"/>
            </a:solidFill>
            <a:latin typeface="Aptos Display" panose="020B0004020202020204"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113696</xdr:colOff>
      <xdr:row>2</xdr:row>
      <xdr:rowOff>64104</xdr:rowOff>
    </xdr:from>
    <xdr:to>
      <xdr:col>9</xdr:col>
      <xdr:colOff>188743</xdr:colOff>
      <xdr:row>7</xdr:row>
      <xdr:rowOff>144085</xdr:rowOff>
    </xdr:to>
    <xdr:sp macro="" textlink="">
      <xdr:nvSpPr>
        <xdr:cNvPr id="6" name="Rectangle: Rounded Corners 5">
          <a:extLst>
            <a:ext uri="{FF2B5EF4-FFF2-40B4-BE49-F238E27FC236}">
              <a16:creationId xmlns:a16="http://schemas.microsoft.com/office/drawing/2014/main" id="{CEE1A407-1452-0F56-503C-659071F2D0F7}"/>
            </a:ext>
          </a:extLst>
        </xdr:cNvPr>
        <xdr:cNvSpPr/>
      </xdr:nvSpPr>
      <xdr:spPr>
        <a:xfrm>
          <a:off x="3439886" y="451152"/>
          <a:ext cx="2736000" cy="1047600"/>
        </a:xfrm>
        <a:prstGeom prst="roundRect">
          <a:avLst/>
        </a:prstGeom>
        <a:gradFill flip="none" rotWithShape="1">
          <a:gsLst>
            <a:gs pos="0">
              <a:srgbClr val="FFD200">
                <a:alpha val="60000"/>
              </a:srgbClr>
            </a:gs>
            <a:gs pos="100000">
              <a:schemeClr val="accent6">
                <a:lumMod val="75000"/>
                <a:alpha val="60000"/>
              </a:schemeClr>
            </a:gs>
            <a:gs pos="40000">
              <a:schemeClr val="accent6">
                <a:lumMod val="60000"/>
                <a:lumOff val="40000"/>
                <a:alpha val="45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331409</xdr:colOff>
      <xdr:row>2</xdr:row>
      <xdr:rowOff>64104</xdr:rowOff>
    </xdr:from>
    <xdr:to>
      <xdr:col>13</xdr:col>
      <xdr:colOff>406457</xdr:colOff>
      <xdr:row>7</xdr:row>
      <xdr:rowOff>144085</xdr:rowOff>
    </xdr:to>
    <xdr:sp macro="" textlink="">
      <xdr:nvSpPr>
        <xdr:cNvPr id="7" name="Rectangle: Rounded Corners 6">
          <a:extLst>
            <a:ext uri="{FF2B5EF4-FFF2-40B4-BE49-F238E27FC236}">
              <a16:creationId xmlns:a16="http://schemas.microsoft.com/office/drawing/2014/main" id="{94F9FEF6-7D5A-4EC1-9F31-C8D3194B438E}"/>
            </a:ext>
          </a:extLst>
        </xdr:cNvPr>
        <xdr:cNvSpPr/>
      </xdr:nvSpPr>
      <xdr:spPr>
        <a:xfrm>
          <a:off x="6318552" y="45115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331409</xdr:colOff>
      <xdr:row>8</xdr:row>
      <xdr:rowOff>133048</xdr:rowOff>
    </xdr:from>
    <xdr:to>
      <xdr:col>13</xdr:col>
      <xdr:colOff>406457</xdr:colOff>
      <xdr:row>14</xdr:row>
      <xdr:rowOff>19505</xdr:rowOff>
    </xdr:to>
    <xdr:sp macro="" textlink="">
      <xdr:nvSpPr>
        <xdr:cNvPr id="8" name="Rectangle: Rounded Corners 7">
          <a:extLst>
            <a:ext uri="{FF2B5EF4-FFF2-40B4-BE49-F238E27FC236}">
              <a16:creationId xmlns:a16="http://schemas.microsoft.com/office/drawing/2014/main" id="{5C6FA53C-EE7D-42F6-8FE9-5DB2909E4F49}"/>
            </a:ext>
          </a:extLst>
        </xdr:cNvPr>
        <xdr:cNvSpPr/>
      </xdr:nvSpPr>
      <xdr:spPr>
        <a:xfrm>
          <a:off x="6318552" y="168123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113696</xdr:colOff>
      <xdr:row>8</xdr:row>
      <xdr:rowOff>133048</xdr:rowOff>
    </xdr:from>
    <xdr:to>
      <xdr:col>9</xdr:col>
      <xdr:colOff>188743</xdr:colOff>
      <xdr:row>14</xdr:row>
      <xdr:rowOff>19505</xdr:rowOff>
    </xdr:to>
    <xdr:sp macro="" textlink="">
      <xdr:nvSpPr>
        <xdr:cNvPr id="9" name="Rectangle: Rounded Corners 8">
          <a:extLst>
            <a:ext uri="{FF2B5EF4-FFF2-40B4-BE49-F238E27FC236}">
              <a16:creationId xmlns:a16="http://schemas.microsoft.com/office/drawing/2014/main" id="{76CE009B-3BC6-4414-87B2-B1766495BD4D}"/>
            </a:ext>
          </a:extLst>
        </xdr:cNvPr>
        <xdr:cNvSpPr/>
      </xdr:nvSpPr>
      <xdr:spPr>
        <a:xfrm>
          <a:off x="3439886" y="168123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592666</xdr:colOff>
      <xdr:row>2</xdr:row>
      <xdr:rowOff>84666</xdr:rowOff>
    </xdr:from>
    <xdr:to>
      <xdr:col>7</xdr:col>
      <xdr:colOff>520094</xdr:colOff>
      <xdr:row>5</xdr:row>
      <xdr:rowOff>120952</xdr:rowOff>
    </xdr:to>
    <xdr:sp macro="" textlink="'Sheet Design'!A8">
      <xdr:nvSpPr>
        <xdr:cNvPr id="17" name="TextBox 16">
          <a:extLst>
            <a:ext uri="{FF2B5EF4-FFF2-40B4-BE49-F238E27FC236}">
              <a16:creationId xmlns:a16="http://schemas.microsoft.com/office/drawing/2014/main" id="{1362A91C-9BC9-A3AF-A69D-AA6F3C501F0B}"/>
            </a:ext>
          </a:extLst>
        </xdr:cNvPr>
        <xdr:cNvSpPr txBox="1"/>
      </xdr:nvSpPr>
      <xdr:spPr>
        <a:xfrm>
          <a:off x="3253618" y="471714"/>
          <a:ext cx="1923143" cy="616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40C055-3CCA-433E-ACEA-DC7BD0C83E5B}"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$1.20M</a:t>
          </a:fld>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291496</xdr:colOff>
      <xdr:row>4</xdr:row>
      <xdr:rowOff>185057</xdr:rowOff>
    </xdr:from>
    <xdr:to>
      <xdr:col>7</xdr:col>
      <xdr:colOff>194733</xdr:colOff>
      <xdr:row>7</xdr:row>
      <xdr:rowOff>35075</xdr:rowOff>
    </xdr:to>
    <xdr:sp macro="" textlink="'Sheet Design'!A8">
      <xdr:nvSpPr>
        <xdr:cNvPr id="18" name="TextBox 17">
          <a:extLst>
            <a:ext uri="{FF2B5EF4-FFF2-40B4-BE49-F238E27FC236}">
              <a16:creationId xmlns:a16="http://schemas.microsoft.com/office/drawing/2014/main" id="{41694201-D1B3-4447-B4A9-09F8A62E71A3}"/>
            </a:ext>
          </a:extLst>
        </xdr:cNvPr>
        <xdr:cNvSpPr txBox="1"/>
      </xdr:nvSpPr>
      <xdr:spPr>
        <a:xfrm>
          <a:off x="3617686" y="959152"/>
          <a:ext cx="1233714" cy="430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Lato Black" panose="020F0502020204030203" pitchFamily="34" charset="0"/>
              <a:cs typeface="Segoe UI Semibold" panose="020B0702040204020203" pitchFamily="34" charset="0"/>
            </a:rPr>
            <a:t>TOTAL</a:t>
          </a:r>
          <a:r>
            <a:rPr lang="en-IN" sz="1200" baseline="0">
              <a:latin typeface="Segoe UI Semibold" panose="020B0702040204020203" pitchFamily="34" charset="0"/>
              <a:ea typeface="Lato Black" panose="020F0502020204030203" pitchFamily="34" charset="0"/>
              <a:cs typeface="Segoe UI Semibold" panose="020B0702040204020203" pitchFamily="34" charset="0"/>
            </a:rPr>
            <a:t> SALES</a:t>
          </a:r>
          <a:endParaRPr lang="en-IN" sz="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9</xdr:col>
      <xdr:colOff>307219</xdr:colOff>
      <xdr:row>2</xdr:row>
      <xdr:rowOff>147562</xdr:rowOff>
    </xdr:from>
    <xdr:to>
      <xdr:col>11</xdr:col>
      <xdr:colOff>457201</xdr:colOff>
      <xdr:row>5</xdr:row>
      <xdr:rowOff>58056</xdr:rowOff>
    </xdr:to>
    <xdr:sp macro="" textlink="'Sheet Design'!B8">
      <xdr:nvSpPr>
        <xdr:cNvPr id="19" name="TextBox 18">
          <a:extLst>
            <a:ext uri="{FF2B5EF4-FFF2-40B4-BE49-F238E27FC236}">
              <a16:creationId xmlns:a16="http://schemas.microsoft.com/office/drawing/2014/main" id="{F4AAD40D-B6BB-4853-ABF4-829E7749F3E9}"/>
            </a:ext>
          </a:extLst>
        </xdr:cNvPr>
        <xdr:cNvSpPr txBox="1"/>
      </xdr:nvSpPr>
      <xdr:spPr>
        <a:xfrm>
          <a:off x="6294362" y="534610"/>
          <a:ext cx="1480458" cy="49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3E03D6A-459A-43D1-B26D-15AD4CFAA535}"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$141K</a:t>
          </a:fld>
          <a:endParaRPr lang="en-IN"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428172</xdr:colOff>
      <xdr:row>4</xdr:row>
      <xdr:rowOff>185057</xdr:rowOff>
    </xdr:from>
    <xdr:to>
      <xdr:col>11</xdr:col>
      <xdr:colOff>331410</xdr:colOff>
      <xdr:row>7</xdr:row>
      <xdr:rowOff>35075</xdr:rowOff>
    </xdr:to>
    <xdr:sp macro="" textlink="'Sheet Design'!A8">
      <xdr:nvSpPr>
        <xdr:cNvPr id="20" name="TextBox 19">
          <a:extLst>
            <a:ext uri="{FF2B5EF4-FFF2-40B4-BE49-F238E27FC236}">
              <a16:creationId xmlns:a16="http://schemas.microsoft.com/office/drawing/2014/main" id="{7CFEE805-60D8-437C-9A42-C18C6221B522}"/>
            </a:ext>
          </a:extLst>
        </xdr:cNvPr>
        <xdr:cNvSpPr txBox="1"/>
      </xdr:nvSpPr>
      <xdr:spPr>
        <a:xfrm>
          <a:off x="6415315" y="959152"/>
          <a:ext cx="1233714" cy="430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ea typeface="Lato Black" panose="020F0502020204030203" pitchFamily="34" charset="0"/>
              <a:cs typeface="Segoe UI Semibold" panose="020B0702040204020203" pitchFamily="34" charset="0"/>
            </a:rPr>
            <a:t>AVG SALES</a:t>
          </a:r>
          <a:endParaRPr lang="en-IN" sz="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5</xdr:col>
      <xdr:colOff>266094</xdr:colOff>
      <xdr:row>9</xdr:row>
      <xdr:rowOff>70153</xdr:rowOff>
    </xdr:from>
    <xdr:to>
      <xdr:col>7</xdr:col>
      <xdr:colOff>181428</xdr:colOff>
      <xdr:row>11</xdr:row>
      <xdr:rowOff>174170</xdr:rowOff>
    </xdr:to>
    <xdr:sp macro="" textlink="'Sheet Design'!C8">
      <xdr:nvSpPr>
        <xdr:cNvPr id="21" name="TextBox 20">
          <a:extLst>
            <a:ext uri="{FF2B5EF4-FFF2-40B4-BE49-F238E27FC236}">
              <a16:creationId xmlns:a16="http://schemas.microsoft.com/office/drawing/2014/main" id="{51F1A4BB-4887-4B81-A0B6-E6E900FAD95F}"/>
            </a:ext>
          </a:extLst>
        </xdr:cNvPr>
        <xdr:cNvSpPr txBox="1"/>
      </xdr:nvSpPr>
      <xdr:spPr>
        <a:xfrm>
          <a:off x="3592284" y="1811867"/>
          <a:ext cx="1245811" cy="49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0FE0E61-7E06-4F54-8283-3F82266F221F}"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8523</a:t>
          </a:fld>
          <a:endParaRPr lang="en-IN"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291496</xdr:colOff>
      <xdr:row>11</xdr:row>
      <xdr:rowOff>59266</xdr:rowOff>
    </xdr:from>
    <xdr:to>
      <xdr:col>7</xdr:col>
      <xdr:colOff>194733</xdr:colOff>
      <xdr:row>13</xdr:row>
      <xdr:rowOff>102808</xdr:rowOff>
    </xdr:to>
    <xdr:sp macro="" textlink="'Sheet Design'!A8">
      <xdr:nvSpPr>
        <xdr:cNvPr id="22" name="TextBox 21">
          <a:extLst>
            <a:ext uri="{FF2B5EF4-FFF2-40B4-BE49-F238E27FC236}">
              <a16:creationId xmlns:a16="http://schemas.microsoft.com/office/drawing/2014/main" id="{9236C88C-A875-473E-8E2D-8626D7D15EB3}"/>
            </a:ext>
          </a:extLst>
        </xdr:cNvPr>
        <xdr:cNvSpPr txBox="1"/>
      </xdr:nvSpPr>
      <xdr:spPr>
        <a:xfrm>
          <a:off x="3617686" y="2188028"/>
          <a:ext cx="1233714" cy="430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ea typeface="Lato Black" panose="020F0502020204030203" pitchFamily="34" charset="0"/>
              <a:cs typeface="Segoe UI Semibold" panose="020B0702040204020203" pitchFamily="34" charset="0"/>
            </a:rPr>
            <a:t>NO OF ITEMS</a:t>
          </a:r>
          <a:endParaRPr lang="en-IN" sz="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9</xdr:col>
      <xdr:colOff>307219</xdr:colOff>
      <xdr:row>8</xdr:row>
      <xdr:rowOff>179010</xdr:rowOff>
    </xdr:from>
    <xdr:to>
      <xdr:col>11</xdr:col>
      <xdr:colOff>457201</xdr:colOff>
      <xdr:row>11</xdr:row>
      <xdr:rowOff>89503</xdr:rowOff>
    </xdr:to>
    <xdr:sp macro="" textlink="'Sheet Design'!D8">
      <xdr:nvSpPr>
        <xdr:cNvPr id="23" name="TextBox 22">
          <a:extLst>
            <a:ext uri="{FF2B5EF4-FFF2-40B4-BE49-F238E27FC236}">
              <a16:creationId xmlns:a16="http://schemas.microsoft.com/office/drawing/2014/main" id="{E32052E6-D5A5-4052-8882-93C6F9C3D4E7}"/>
            </a:ext>
          </a:extLst>
        </xdr:cNvPr>
        <xdr:cNvSpPr txBox="1"/>
      </xdr:nvSpPr>
      <xdr:spPr>
        <a:xfrm>
          <a:off x="6294362" y="1727200"/>
          <a:ext cx="1480458" cy="49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70F440F-5D00-4AC9-9DB5-1FDCBFA92D8E}"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4.0</a:t>
          </a:fld>
          <a:endParaRPr lang="en-IN"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428172</xdr:colOff>
      <xdr:row>11</xdr:row>
      <xdr:rowOff>47171</xdr:rowOff>
    </xdr:from>
    <xdr:to>
      <xdr:col>11</xdr:col>
      <xdr:colOff>331410</xdr:colOff>
      <xdr:row>13</xdr:row>
      <xdr:rowOff>90713</xdr:rowOff>
    </xdr:to>
    <xdr:sp macro="" textlink="'Sheet Design'!A8">
      <xdr:nvSpPr>
        <xdr:cNvPr id="24" name="TextBox 23">
          <a:extLst>
            <a:ext uri="{FF2B5EF4-FFF2-40B4-BE49-F238E27FC236}">
              <a16:creationId xmlns:a16="http://schemas.microsoft.com/office/drawing/2014/main" id="{251F5AA6-1394-4AE6-BAEB-A9EC636AEAD7}"/>
            </a:ext>
          </a:extLst>
        </xdr:cNvPr>
        <xdr:cNvSpPr txBox="1"/>
      </xdr:nvSpPr>
      <xdr:spPr>
        <a:xfrm>
          <a:off x="6415315" y="2175933"/>
          <a:ext cx="1233714" cy="430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ea typeface="Lato Black" panose="020F0502020204030203" pitchFamily="34" charset="0"/>
              <a:cs typeface="Segoe UI Semibold" panose="020B0702040204020203" pitchFamily="34" charset="0"/>
            </a:rPr>
            <a:t>AVG RATING</a:t>
          </a:r>
          <a:endParaRPr lang="en-IN" sz="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editAs="oneCell">
    <xdr:from>
      <xdr:col>1</xdr:col>
      <xdr:colOff>614438</xdr:colOff>
      <xdr:row>9</xdr:row>
      <xdr:rowOff>1</xdr:rowOff>
    </xdr:from>
    <xdr:to>
      <xdr:col>4</xdr:col>
      <xdr:colOff>439662</xdr:colOff>
      <xdr:row>15</xdr:row>
      <xdr:rowOff>76201</xdr:rowOff>
    </xdr:to>
    <mc:AlternateContent xmlns:mc="http://schemas.openxmlformats.org/markup-compatibility/2006" xmlns:a14="http://schemas.microsoft.com/office/drawing/2010/main">
      <mc:Choice Requires="a14">
        <xdr:graphicFrame macro="">
          <xdr:nvGraphicFramePr>
            <xdr:cNvPr id="25" name="Outlet Size 1">
              <a:extLst>
                <a:ext uri="{FF2B5EF4-FFF2-40B4-BE49-F238E27FC236}">
                  <a16:creationId xmlns:a16="http://schemas.microsoft.com/office/drawing/2014/main" id="{18F5C4A9-502E-475D-850A-1FBF56C74BA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287538" y="1828801"/>
              <a:ext cx="1844524"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428518</xdr:colOff>
      <xdr:row>3</xdr:row>
      <xdr:rowOff>12096</xdr:rowOff>
    </xdr:from>
    <xdr:to>
      <xdr:col>13</xdr:col>
      <xdr:colOff>205618</xdr:colOff>
      <xdr:row>4</xdr:row>
      <xdr:rowOff>108857</xdr:rowOff>
    </xdr:to>
    <xdr:pic>
      <xdr:nvPicPr>
        <xdr:cNvPr id="26" name="Picture 25">
          <a:extLst>
            <a:ext uri="{FF2B5EF4-FFF2-40B4-BE49-F238E27FC236}">
              <a16:creationId xmlns:a16="http://schemas.microsoft.com/office/drawing/2014/main" id="{EE6E5654-6DEA-3C81-9DBB-1E8901F66C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1375" y="592667"/>
          <a:ext cx="442338" cy="290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302381</xdr:colOff>
      <xdr:row>2</xdr:row>
      <xdr:rowOff>187689</xdr:rowOff>
    </xdr:from>
    <xdr:to>
      <xdr:col>8</xdr:col>
      <xdr:colOff>653144</xdr:colOff>
      <xdr:row>4</xdr:row>
      <xdr:rowOff>146110</xdr:rowOff>
    </xdr:to>
    <xdr:pic>
      <xdr:nvPicPr>
        <xdr:cNvPr id="27" name="Picture 26">
          <a:extLst>
            <a:ext uri="{FF2B5EF4-FFF2-40B4-BE49-F238E27FC236}">
              <a16:creationId xmlns:a16="http://schemas.microsoft.com/office/drawing/2014/main" id="{3DBBAF80-BF75-7CBF-7829-A84608C5A59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624286" y="574737"/>
          <a:ext cx="350763" cy="345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478901</xdr:colOff>
      <xdr:row>8</xdr:row>
      <xdr:rowOff>169334</xdr:rowOff>
    </xdr:from>
    <xdr:to>
      <xdr:col>13</xdr:col>
      <xdr:colOff>170784</xdr:colOff>
      <xdr:row>10</xdr:row>
      <xdr:rowOff>134016</xdr:rowOff>
    </xdr:to>
    <xdr:pic>
      <xdr:nvPicPr>
        <xdr:cNvPr id="28" name="Picture 27">
          <a:extLst>
            <a:ext uri="{FF2B5EF4-FFF2-40B4-BE49-F238E27FC236}">
              <a16:creationId xmlns:a16="http://schemas.microsoft.com/office/drawing/2014/main" id="{6544D456-28BD-4B21-E210-467E2199496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61758" y="1717524"/>
          <a:ext cx="357121" cy="351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278190</xdr:colOff>
      <xdr:row>9</xdr:row>
      <xdr:rowOff>31000</xdr:rowOff>
    </xdr:from>
    <xdr:to>
      <xdr:col>9</xdr:col>
      <xdr:colOff>0</xdr:colOff>
      <xdr:row>11</xdr:row>
      <xdr:rowOff>25157</xdr:rowOff>
    </xdr:to>
    <xdr:pic>
      <xdr:nvPicPr>
        <xdr:cNvPr id="29" name="Picture 28">
          <a:extLst>
            <a:ext uri="{FF2B5EF4-FFF2-40B4-BE49-F238E27FC236}">
              <a16:creationId xmlns:a16="http://schemas.microsoft.com/office/drawing/2014/main" id="{5A262D83-E29A-726B-0E9C-CAD4D2496D9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600095" y="1772714"/>
          <a:ext cx="387048" cy="381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145142</xdr:colOff>
      <xdr:row>15</xdr:row>
      <xdr:rowOff>60476</xdr:rowOff>
    </xdr:from>
    <xdr:to>
      <xdr:col>13</xdr:col>
      <xdr:colOff>399142</xdr:colOff>
      <xdr:row>38</xdr:row>
      <xdr:rowOff>181428</xdr:rowOff>
    </xdr:to>
    <xdr:sp macro="" textlink="">
      <xdr:nvSpPr>
        <xdr:cNvPr id="33" name="Rectangle: Rounded Corners 32">
          <a:extLst>
            <a:ext uri="{FF2B5EF4-FFF2-40B4-BE49-F238E27FC236}">
              <a16:creationId xmlns:a16="http://schemas.microsoft.com/office/drawing/2014/main" id="{F75C361D-C927-4594-974B-3121F6A31F83}"/>
            </a:ext>
          </a:extLst>
        </xdr:cNvPr>
        <xdr:cNvSpPr/>
      </xdr:nvSpPr>
      <xdr:spPr>
        <a:xfrm>
          <a:off x="3471332" y="2963333"/>
          <a:ext cx="5575905" cy="4572000"/>
        </a:xfrm>
        <a:prstGeom prst="roundRect">
          <a:avLst>
            <a:gd name="adj" fmla="val 4303"/>
          </a:avLst>
        </a:prstGeom>
        <a:ln w="25400">
          <a:solidFill>
            <a:schemeClr val="tx1">
              <a:lumMod val="50000"/>
              <a:lumOff val="50000"/>
              <a:alpha val="6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5</xdr:col>
      <xdr:colOff>312836</xdr:colOff>
      <xdr:row>16</xdr:row>
      <xdr:rowOff>180814</xdr:rowOff>
    </xdr:from>
    <xdr:to>
      <xdr:col>9</xdr:col>
      <xdr:colOff>64577</xdr:colOff>
      <xdr:row>26</xdr:row>
      <xdr:rowOff>77491</xdr:rowOff>
    </xdr:to>
    <xdr:graphicFrame macro="">
      <xdr:nvGraphicFramePr>
        <xdr:cNvPr id="34" name="Chart 33">
          <a:extLst>
            <a:ext uri="{FF2B5EF4-FFF2-40B4-BE49-F238E27FC236}">
              <a16:creationId xmlns:a16="http://schemas.microsoft.com/office/drawing/2014/main" id="{1CC3D2EA-5168-44A6-A197-6D63D41C29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272142</xdr:colOff>
      <xdr:row>15</xdr:row>
      <xdr:rowOff>60476</xdr:rowOff>
    </xdr:from>
    <xdr:to>
      <xdr:col>9</xdr:col>
      <xdr:colOff>272142</xdr:colOff>
      <xdr:row>38</xdr:row>
      <xdr:rowOff>181428</xdr:rowOff>
    </xdr:to>
    <xdr:cxnSp macro="">
      <xdr:nvCxnSpPr>
        <xdr:cNvPr id="11" name="Straight Connector 10">
          <a:extLst>
            <a:ext uri="{FF2B5EF4-FFF2-40B4-BE49-F238E27FC236}">
              <a16:creationId xmlns:a16="http://schemas.microsoft.com/office/drawing/2014/main" id="{5154B09F-43F4-5A53-3EC9-8633621D11A1}"/>
            </a:ext>
          </a:extLst>
        </xdr:cNvPr>
        <xdr:cNvCxnSpPr>
          <a:stCxn id="33" idx="0"/>
          <a:endCxn id="33" idx="2"/>
        </xdr:cNvCxnSpPr>
      </xdr:nvCxnSpPr>
      <xdr:spPr>
        <a:xfrm>
          <a:off x="6316481" y="2966408"/>
          <a:ext cx="0" cy="4576715"/>
        </a:xfrm>
        <a:prstGeom prst="line">
          <a:avLst/>
        </a:prstGeom>
        <a:ln w="25400">
          <a:solidFill>
            <a:schemeClr val="tx1">
              <a:lumMod val="50000"/>
              <a:lumOff val="50000"/>
              <a:alpha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183242</xdr:colOff>
      <xdr:row>27</xdr:row>
      <xdr:rowOff>24088</xdr:rowOff>
    </xdr:from>
    <xdr:to>
      <xdr:col>9</xdr:col>
      <xdr:colOff>232869</xdr:colOff>
      <xdr:row>27</xdr:row>
      <xdr:rowOff>24088</xdr:rowOff>
    </xdr:to>
    <xdr:cxnSp macro="">
      <xdr:nvCxnSpPr>
        <xdr:cNvPr id="30" name="Straight Connector 29">
          <a:extLst>
            <a:ext uri="{FF2B5EF4-FFF2-40B4-BE49-F238E27FC236}">
              <a16:creationId xmlns:a16="http://schemas.microsoft.com/office/drawing/2014/main" id="{0C184F3B-39A7-6FBB-06F0-17E8F4F7262A}"/>
            </a:ext>
          </a:extLst>
        </xdr:cNvPr>
        <xdr:cNvCxnSpPr/>
      </xdr:nvCxnSpPr>
      <xdr:spPr>
        <a:xfrm>
          <a:off x="3548742" y="5510488"/>
          <a:ext cx="2742027" cy="0"/>
        </a:xfrm>
        <a:prstGeom prst="line">
          <a:avLst/>
        </a:prstGeom>
        <a:ln w="25400">
          <a:solidFill>
            <a:schemeClr val="tx1">
              <a:lumMod val="50000"/>
              <a:lumOff val="50000"/>
              <a:alpha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206059</xdr:colOff>
      <xdr:row>15</xdr:row>
      <xdr:rowOff>69927</xdr:rowOff>
    </xdr:from>
    <xdr:to>
      <xdr:col>7</xdr:col>
      <xdr:colOff>109296</xdr:colOff>
      <xdr:row>17</xdr:row>
      <xdr:rowOff>113469</xdr:rowOff>
    </xdr:to>
    <xdr:sp macro="" textlink="'Sheet Design'!A8">
      <xdr:nvSpPr>
        <xdr:cNvPr id="31" name="TextBox 30">
          <a:extLst>
            <a:ext uri="{FF2B5EF4-FFF2-40B4-BE49-F238E27FC236}">
              <a16:creationId xmlns:a16="http://schemas.microsoft.com/office/drawing/2014/main" id="{148AD3F1-543F-4D94-94C3-8C368575B6CC}"/>
            </a:ext>
          </a:extLst>
        </xdr:cNvPr>
        <xdr:cNvSpPr txBox="1"/>
      </xdr:nvSpPr>
      <xdr:spPr>
        <a:xfrm>
          <a:off x="3564025" y="2975859"/>
          <a:ext cx="1246424" cy="43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Lato Black" panose="020F0502020204030203" pitchFamily="34" charset="0"/>
              <a:cs typeface="Segoe UI Semibold" panose="020B0702040204020203" pitchFamily="34" charset="0"/>
            </a:rPr>
            <a:t>FAT</a:t>
          </a:r>
          <a:r>
            <a:rPr lang="en-IN" sz="1200" baseline="0">
              <a:latin typeface="Segoe UI Semibold" panose="020B0702040204020203" pitchFamily="34" charset="0"/>
              <a:ea typeface="Lato Black" panose="020F0502020204030203" pitchFamily="34" charset="0"/>
              <a:cs typeface="Segoe UI Semibold" panose="020B0702040204020203" pitchFamily="34" charset="0"/>
            </a:rPr>
            <a:t> CONTENT</a:t>
          </a:r>
          <a:endParaRPr lang="en-IN" sz="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5</xdr:col>
      <xdr:colOff>206059</xdr:colOff>
      <xdr:row>28</xdr:row>
      <xdr:rowOff>77492</xdr:rowOff>
    </xdr:from>
    <xdr:to>
      <xdr:col>9</xdr:col>
      <xdr:colOff>115652</xdr:colOff>
      <xdr:row>38</xdr:row>
      <xdr:rowOff>77491</xdr:rowOff>
    </xdr:to>
    <xdr:graphicFrame macro="">
      <xdr:nvGraphicFramePr>
        <xdr:cNvPr id="32" name="Chart 31">
          <a:extLst>
            <a:ext uri="{FF2B5EF4-FFF2-40B4-BE49-F238E27FC236}">
              <a16:creationId xmlns:a16="http://schemas.microsoft.com/office/drawing/2014/main" id="{776344B8-3A16-4B82-98EE-010383313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51076</xdr:colOff>
      <xdr:row>26</xdr:row>
      <xdr:rowOff>170667</xdr:rowOff>
    </xdr:from>
    <xdr:to>
      <xdr:col>7</xdr:col>
      <xdr:colOff>284718</xdr:colOff>
      <xdr:row>29</xdr:row>
      <xdr:rowOff>20480</xdr:rowOff>
    </xdr:to>
    <xdr:sp macro="" textlink="'Sheet Design'!A8">
      <xdr:nvSpPr>
        <xdr:cNvPr id="35" name="TextBox 34">
          <a:extLst>
            <a:ext uri="{FF2B5EF4-FFF2-40B4-BE49-F238E27FC236}">
              <a16:creationId xmlns:a16="http://schemas.microsoft.com/office/drawing/2014/main" id="{668D8852-429C-4524-80A2-451ADA777E65}"/>
            </a:ext>
          </a:extLst>
        </xdr:cNvPr>
        <xdr:cNvSpPr txBox="1"/>
      </xdr:nvSpPr>
      <xdr:spPr>
        <a:xfrm>
          <a:off x="3409042" y="5207616"/>
          <a:ext cx="1576829" cy="43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Lato Black" panose="020F0502020204030203" pitchFamily="34" charset="0"/>
              <a:cs typeface="Segoe UI Semibold" panose="020B0702040204020203" pitchFamily="34" charset="0"/>
            </a:rPr>
            <a:t>FAT</a:t>
          </a:r>
          <a:r>
            <a:rPr lang="en-IN" sz="1200" baseline="0">
              <a:latin typeface="Segoe UI Semibold" panose="020B0702040204020203" pitchFamily="34" charset="0"/>
              <a:ea typeface="Lato Black" panose="020F0502020204030203" pitchFamily="34" charset="0"/>
              <a:cs typeface="Segoe UI Semibold" panose="020B0702040204020203" pitchFamily="34" charset="0"/>
            </a:rPr>
            <a:t> BY OUTLET</a:t>
          </a:r>
          <a:endParaRPr lang="en-IN" sz="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9</xdr:col>
      <xdr:colOff>400372</xdr:colOff>
      <xdr:row>16</xdr:row>
      <xdr:rowOff>51661</xdr:rowOff>
    </xdr:from>
    <xdr:to>
      <xdr:col>13</xdr:col>
      <xdr:colOff>297051</xdr:colOff>
      <xdr:row>38</xdr:row>
      <xdr:rowOff>154983</xdr:rowOff>
    </xdr:to>
    <xdr:graphicFrame macro="">
      <xdr:nvGraphicFramePr>
        <xdr:cNvPr id="36" name="Chart 35">
          <a:extLst>
            <a:ext uri="{FF2B5EF4-FFF2-40B4-BE49-F238E27FC236}">
              <a16:creationId xmlns:a16="http://schemas.microsoft.com/office/drawing/2014/main" id="{8DD341C4-FDA8-4268-BFC5-EFA1EA00A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280569</xdr:colOff>
      <xdr:row>15</xdr:row>
      <xdr:rowOff>57831</xdr:rowOff>
    </xdr:from>
    <xdr:to>
      <xdr:col>11</xdr:col>
      <xdr:colOff>183807</xdr:colOff>
      <xdr:row>17</xdr:row>
      <xdr:rowOff>101373</xdr:rowOff>
    </xdr:to>
    <xdr:sp macro="" textlink="'Sheet Design'!A8">
      <xdr:nvSpPr>
        <xdr:cNvPr id="37" name="TextBox 36">
          <a:extLst>
            <a:ext uri="{FF2B5EF4-FFF2-40B4-BE49-F238E27FC236}">
              <a16:creationId xmlns:a16="http://schemas.microsoft.com/office/drawing/2014/main" id="{1DB5F9C0-E0CC-4EDE-A205-C2B6B924D3C7}"/>
            </a:ext>
          </a:extLst>
        </xdr:cNvPr>
        <xdr:cNvSpPr txBox="1"/>
      </xdr:nvSpPr>
      <xdr:spPr>
        <a:xfrm>
          <a:off x="6324908" y="2963763"/>
          <a:ext cx="1246424" cy="43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Lato Black" panose="020F0502020204030203" pitchFamily="34" charset="0"/>
              <a:cs typeface="Segoe UI Semibold" panose="020B0702040204020203" pitchFamily="34" charset="0"/>
            </a:rPr>
            <a:t>ITEM</a:t>
          </a:r>
          <a:r>
            <a:rPr lang="en-IN" sz="1200" baseline="0">
              <a:latin typeface="Segoe UI Semibold" panose="020B0702040204020203" pitchFamily="34" charset="0"/>
              <a:ea typeface="Lato Black" panose="020F0502020204030203" pitchFamily="34" charset="0"/>
              <a:cs typeface="Segoe UI Semibold" panose="020B0702040204020203" pitchFamily="34" charset="0"/>
            </a:rPr>
            <a:t> TYPE</a:t>
          </a:r>
          <a:endParaRPr lang="en-IN" sz="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13</xdr:col>
      <xdr:colOff>549275</xdr:colOff>
      <xdr:row>1</xdr:row>
      <xdr:rowOff>161925</xdr:rowOff>
    </xdr:from>
    <xdr:to>
      <xdr:col>23</xdr:col>
      <xdr:colOff>28575</xdr:colOff>
      <xdr:row>38</xdr:row>
      <xdr:rowOff>171450</xdr:rowOff>
    </xdr:to>
    <xdr:sp macro="" textlink="">
      <xdr:nvSpPr>
        <xdr:cNvPr id="40" name="Rectangle: Rounded Corners 39">
          <a:extLst>
            <a:ext uri="{FF2B5EF4-FFF2-40B4-BE49-F238E27FC236}">
              <a16:creationId xmlns:a16="http://schemas.microsoft.com/office/drawing/2014/main" id="{0A6D6BD2-9B4B-5FDA-7334-59ED9873D820}"/>
            </a:ext>
          </a:extLst>
        </xdr:cNvPr>
        <xdr:cNvSpPr/>
      </xdr:nvSpPr>
      <xdr:spPr>
        <a:xfrm flipH="1" flipV="1">
          <a:off x="9217025" y="361950"/>
          <a:ext cx="6146800" cy="7410450"/>
        </a:xfrm>
        <a:prstGeom prst="roundRect">
          <a:avLst>
            <a:gd name="adj" fmla="val 4199"/>
          </a:avLst>
        </a:prstGeom>
        <a:solidFill>
          <a:schemeClr val="bg1"/>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14</xdr:col>
      <xdr:colOff>190500</xdr:colOff>
      <xdr:row>3</xdr:row>
      <xdr:rowOff>63500</xdr:rowOff>
    </xdr:from>
    <xdr:to>
      <xdr:col>22</xdr:col>
      <xdr:colOff>571500</xdr:colOff>
      <xdr:row>13</xdr:row>
      <xdr:rowOff>65500</xdr:rowOff>
    </xdr:to>
    <xdr:graphicFrame macro="">
      <xdr:nvGraphicFramePr>
        <xdr:cNvPr id="41" name="Chart 40">
          <a:extLst>
            <a:ext uri="{FF2B5EF4-FFF2-40B4-BE49-F238E27FC236}">
              <a16:creationId xmlns:a16="http://schemas.microsoft.com/office/drawing/2014/main" id="{01DAD768-F1F4-4CD0-A9B6-FA00DADED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90714</xdr:colOff>
      <xdr:row>1</xdr:row>
      <xdr:rowOff>108252</xdr:rowOff>
    </xdr:from>
    <xdr:to>
      <xdr:col>17</xdr:col>
      <xdr:colOff>241299</xdr:colOff>
      <xdr:row>3</xdr:row>
      <xdr:rowOff>161470</xdr:rowOff>
    </xdr:to>
    <xdr:sp macro="" textlink="'Sheet Design'!A8">
      <xdr:nvSpPr>
        <xdr:cNvPr id="42" name="TextBox 41">
          <a:extLst>
            <a:ext uri="{FF2B5EF4-FFF2-40B4-BE49-F238E27FC236}">
              <a16:creationId xmlns:a16="http://schemas.microsoft.com/office/drawing/2014/main" id="{BE35D59C-0C31-45E6-B724-3ADCA5B43F4B}"/>
            </a:ext>
          </a:extLst>
        </xdr:cNvPr>
        <xdr:cNvSpPr txBox="1"/>
      </xdr:nvSpPr>
      <xdr:spPr>
        <a:xfrm>
          <a:off x="9514114" y="311452"/>
          <a:ext cx="2169885" cy="459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Lato Black" panose="020F0502020204030203" pitchFamily="34" charset="0"/>
              <a:cs typeface="Segoe UI Semibold" panose="020B0702040204020203" pitchFamily="34" charset="0"/>
            </a:rPr>
            <a:t>OUTLET</a:t>
          </a:r>
          <a:r>
            <a:rPr lang="en-IN" sz="1200" baseline="0">
              <a:latin typeface="Segoe UI Semibold" panose="020B0702040204020203" pitchFamily="34" charset="0"/>
              <a:ea typeface="Lato Black" panose="020F0502020204030203" pitchFamily="34" charset="0"/>
              <a:cs typeface="Segoe UI Semibold" panose="020B0702040204020203" pitchFamily="34" charset="0"/>
            </a:rPr>
            <a:t> ESTABLISHMENT</a:t>
          </a:r>
          <a:endParaRPr lang="en-IN" sz="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14</xdr:col>
      <xdr:colOff>30841</xdr:colOff>
      <xdr:row>13</xdr:row>
      <xdr:rowOff>11388</xdr:rowOff>
    </xdr:from>
    <xdr:to>
      <xdr:col>23</xdr:col>
      <xdr:colOff>56941</xdr:colOff>
      <xdr:row>13</xdr:row>
      <xdr:rowOff>11388</xdr:rowOff>
    </xdr:to>
    <xdr:cxnSp macro="">
      <xdr:nvCxnSpPr>
        <xdr:cNvPr id="43" name="Straight Connector 42">
          <a:extLst>
            <a:ext uri="{FF2B5EF4-FFF2-40B4-BE49-F238E27FC236}">
              <a16:creationId xmlns:a16="http://schemas.microsoft.com/office/drawing/2014/main" id="{3D0F8CC2-7541-46B9-A8D7-B5C3C06DFDF6}"/>
            </a:ext>
          </a:extLst>
        </xdr:cNvPr>
        <xdr:cNvCxnSpPr/>
      </xdr:nvCxnSpPr>
      <xdr:spPr>
        <a:xfrm>
          <a:off x="9454241" y="2652988"/>
          <a:ext cx="6084000" cy="0"/>
        </a:xfrm>
        <a:prstGeom prst="line">
          <a:avLst/>
        </a:prstGeom>
        <a:ln w="25400">
          <a:solidFill>
            <a:schemeClr val="tx1">
              <a:lumMod val="50000"/>
              <a:lumOff val="50000"/>
              <a:alpha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558801</xdr:colOff>
      <xdr:row>13</xdr:row>
      <xdr:rowOff>6652</xdr:rowOff>
    </xdr:from>
    <xdr:to>
      <xdr:col>15</xdr:col>
      <xdr:colOff>660401</xdr:colOff>
      <xdr:row>15</xdr:row>
      <xdr:rowOff>59870</xdr:rowOff>
    </xdr:to>
    <xdr:sp macro="" textlink="'Sheet Design'!A8">
      <xdr:nvSpPr>
        <xdr:cNvPr id="44" name="TextBox 43">
          <a:extLst>
            <a:ext uri="{FF2B5EF4-FFF2-40B4-BE49-F238E27FC236}">
              <a16:creationId xmlns:a16="http://schemas.microsoft.com/office/drawing/2014/main" id="{9A8730A9-37FD-40EB-946D-F1AA13397B63}"/>
            </a:ext>
          </a:extLst>
        </xdr:cNvPr>
        <xdr:cNvSpPr txBox="1"/>
      </xdr:nvSpPr>
      <xdr:spPr>
        <a:xfrm>
          <a:off x="9309101" y="2648252"/>
          <a:ext cx="1447800" cy="459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Lato Black" panose="020F0502020204030203" pitchFamily="34" charset="0"/>
              <a:cs typeface="Segoe UI Semibold" panose="020B0702040204020203" pitchFamily="34" charset="0"/>
            </a:rPr>
            <a:t>OUTLET</a:t>
          </a:r>
          <a:r>
            <a:rPr lang="en-IN" sz="1200" baseline="0">
              <a:latin typeface="Segoe UI Semibold" panose="020B0702040204020203" pitchFamily="34" charset="0"/>
              <a:ea typeface="Lato Black" panose="020F0502020204030203" pitchFamily="34" charset="0"/>
              <a:cs typeface="Segoe UI Semibold" panose="020B0702040204020203" pitchFamily="34" charset="0"/>
            </a:rPr>
            <a:t> SIZE</a:t>
          </a:r>
          <a:endParaRPr lang="en-IN" sz="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14</xdr:col>
      <xdr:colOff>139700</xdr:colOff>
      <xdr:row>15</xdr:row>
      <xdr:rowOff>0</xdr:rowOff>
    </xdr:from>
    <xdr:to>
      <xdr:col>18</xdr:col>
      <xdr:colOff>254000</xdr:colOff>
      <xdr:row>26</xdr:row>
      <xdr:rowOff>0</xdr:rowOff>
    </xdr:to>
    <xdr:graphicFrame macro="">
      <xdr:nvGraphicFramePr>
        <xdr:cNvPr id="45" name="Chart 44">
          <a:extLst>
            <a:ext uri="{FF2B5EF4-FFF2-40B4-BE49-F238E27FC236}">
              <a16:creationId xmlns:a16="http://schemas.microsoft.com/office/drawing/2014/main" id="{FB01C92D-0593-4E4A-B77B-D8B0B0C925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43541</xdr:colOff>
      <xdr:row>26</xdr:row>
      <xdr:rowOff>100288</xdr:rowOff>
    </xdr:from>
    <xdr:to>
      <xdr:col>23</xdr:col>
      <xdr:colOff>69641</xdr:colOff>
      <xdr:row>26</xdr:row>
      <xdr:rowOff>100288</xdr:rowOff>
    </xdr:to>
    <xdr:cxnSp macro="">
      <xdr:nvCxnSpPr>
        <xdr:cNvPr id="46" name="Straight Connector 45">
          <a:extLst>
            <a:ext uri="{FF2B5EF4-FFF2-40B4-BE49-F238E27FC236}">
              <a16:creationId xmlns:a16="http://schemas.microsoft.com/office/drawing/2014/main" id="{DE6DC7DA-171E-43B2-BA72-DA0E2F4A6CE9}"/>
            </a:ext>
          </a:extLst>
        </xdr:cNvPr>
        <xdr:cNvCxnSpPr/>
      </xdr:nvCxnSpPr>
      <xdr:spPr>
        <a:xfrm>
          <a:off x="9466941" y="5383488"/>
          <a:ext cx="6084000" cy="0"/>
        </a:xfrm>
        <a:prstGeom prst="line">
          <a:avLst/>
        </a:prstGeom>
        <a:ln w="25400">
          <a:solidFill>
            <a:schemeClr val="tx1">
              <a:lumMod val="50000"/>
              <a:lumOff val="50000"/>
              <a:alpha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372881</xdr:colOff>
      <xdr:row>13</xdr:row>
      <xdr:rowOff>90900</xdr:rowOff>
    </xdr:from>
    <xdr:to>
      <xdr:col>18</xdr:col>
      <xdr:colOff>372881</xdr:colOff>
      <xdr:row>26</xdr:row>
      <xdr:rowOff>5300</xdr:rowOff>
    </xdr:to>
    <xdr:cxnSp macro="">
      <xdr:nvCxnSpPr>
        <xdr:cNvPr id="47" name="Straight Connector 46">
          <a:extLst>
            <a:ext uri="{FF2B5EF4-FFF2-40B4-BE49-F238E27FC236}">
              <a16:creationId xmlns:a16="http://schemas.microsoft.com/office/drawing/2014/main" id="{D6EAB532-E376-4D6C-8BAA-1D8C08D49814}"/>
            </a:ext>
          </a:extLst>
        </xdr:cNvPr>
        <xdr:cNvCxnSpPr/>
      </xdr:nvCxnSpPr>
      <xdr:spPr>
        <a:xfrm flipH="1">
          <a:off x="12488681" y="2732500"/>
          <a:ext cx="0" cy="2556000"/>
        </a:xfrm>
        <a:prstGeom prst="line">
          <a:avLst/>
        </a:prstGeom>
        <a:ln w="25400">
          <a:solidFill>
            <a:schemeClr val="tx1">
              <a:lumMod val="50000"/>
              <a:lumOff val="50000"/>
              <a:alpha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495300</xdr:colOff>
      <xdr:row>15</xdr:row>
      <xdr:rowOff>0</xdr:rowOff>
    </xdr:from>
    <xdr:to>
      <xdr:col>22</xdr:col>
      <xdr:colOff>622300</xdr:colOff>
      <xdr:row>25</xdr:row>
      <xdr:rowOff>190500</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5BD2981A-AFE7-4DEB-BC01-2A95F9646E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565380" y="2971800"/>
              <a:ext cx="2809240" cy="2171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317501</xdr:colOff>
      <xdr:row>13</xdr:row>
      <xdr:rowOff>6652</xdr:rowOff>
    </xdr:from>
    <xdr:to>
      <xdr:col>20</xdr:col>
      <xdr:colOff>609600</xdr:colOff>
      <xdr:row>15</xdr:row>
      <xdr:rowOff>59870</xdr:rowOff>
    </xdr:to>
    <xdr:sp macro="" textlink="'Sheet Design'!A8">
      <xdr:nvSpPr>
        <xdr:cNvPr id="51" name="TextBox 50">
          <a:extLst>
            <a:ext uri="{FF2B5EF4-FFF2-40B4-BE49-F238E27FC236}">
              <a16:creationId xmlns:a16="http://schemas.microsoft.com/office/drawing/2014/main" id="{B33B6002-D4A5-4C46-A9BA-2C14411800AF}"/>
            </a:ext>
          </a:extLst>
        </xdr:cNvPr>
        <xdr:cNvSpPr txBox="1"/>
      </xdr:nvSpPr>
      <xdr:spPr>
        <a:xfrm>
          <a:off x="12433301" y="2648252"/>
          <a:ext cx="1638299" cy="459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Lato Black" panose="020F0502020204030203" pitchFamily="34" charset="0"/>
              <a:cs typeface="Segoe UI Semibold" panose="020B0702040204020203" pitchFamily="34" charset="0"/>
            </a:rPr>
            <a:t>OUTLET</a:t>
          </a:r>
          <a:r>
            <a:rPr lang="en-IN" sz="1200" baseline="0">
              <a:latin typeface="Segoe UI Semibold" panose="020B0702040204020203" pitchFamily="34" charset="0"/>
              <a:ea typeface="Lato Black" panose="020F0502020204030203" pitchFamily="34" charset="0"/>
              <a:cs typeface="Segoe UI Semibold" panose="020B0702040204020203" pitchFamily="34" charset="0"/>
            </a:rPr>
            <a:t> LOCATION</a:t>
          </a:r>
          <a:endParaRPr lang="en-IN" sz="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14</xdr:col>
      <xdr:colOff>76200</xdr:colOff>
      <xdr:row>27</xdr:row>
      <xdr:rowOff>183986</xdr:rowOff>
    </xdr:from>
    <xdr:to>
      <xdr:col>18</xdr:col>
      <xdr:colOff>139700</xdr:colOff>
      <xdr:row>37</xdr:row>
      <xdr:rowOff>183846</xdr:rowOff>
    </xdr:to>
    <xdr:graphicFrame macro="">
      <xdr:nvGraphicFramePr>
        <xdr:cNvPr id="52" name="Chart 51">
          <a:extLst>
            <a:ext uri="{FF2B5EF4-FFF2-40B4-BE49-F238E27FC236}">
              <a16:creationId xmlns:a16="http://schemas.microsoft.com/office/drawing/2014/main" id="{739F9583-97F1-46FB-88E0-7F82631C0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596901</xdr:colOff>
      <xdr:row>26</xdr:row>
      <xdr:rowOff>57452</xdr:rowOff>
    </xdr:from>
    <xdr:to>
      <xdr:col>16</xdr:col>
      <xdr:colOff>25401</xdr:colOff>
      <xdr:row>28</xdr:row>
      <xdr:rowOff>110670</xdr:rowOff>
    </xdr:to>
    <xdr:sp macro="" textlink="'Sheet Design'!A8">
      <xdr:nvSpPr>
        <xdr:cNvPr id="53" name="TextBox 52">
          <a:extLst>
            <a:ext uri="{FF2B5EF4-FFF2-40B4-BE49-F238E27FC236}">
              <a16:creationId xmlns:a16="http://schemas.microsoft.com/office/drawing/2014/main" id="{4C5EAF66-C739-47FE-A4FB-F54642182297}"/>
            </a:ext>
          </a:extLst>
        </xdr:cNvPr>
        <xdr:cNvSpPr txBox="1"/>
      </xdr:nvSpPr>
      <xdr:spPr>
        <a:xfrm>
          <a:off x="9347201" y="5340652"/>
          <a:ext cx="1447800" cy="459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Lato Black" panose="020F0502020204030203" pitchFamily="34" charset="0"/>
              <a:cs typeface="Segoe UI Semibold" panose="020B0702040204020203" pitchFamily="34" charset="0"/>
            </a:rPr>
            <a:t>OUTLET</a:t>
          </a:r>
          <a:r>
            <a:rPr lang="en-IN" sz="1200" baseline="0">
              <a:latin typeface="Segoe UI Semibold" panose="020B0702040204020203" pitchFamily="34" charset="0"/>
              <a:ea typeface="Lato Black" panose="020F0502020204030203" pitchFamily="34" charset="0"/>
              <a:cs typeface="Segoe UI Semibold" panose="020B0702040204020203" pitchFamily="34" charset="0"/>
            </a:rPr>
            <a:t> TYPE</a:t>
          </a:r>
        </a:p>
      </xdr:txBody>
    </xdr:sp>
    <xdr:clientData/>
  </xdr:twoCellAnchor>
  <xdr:twoCellAnchor>
    <xdr:from>
      <xdr:col>18</xdr:col>
      <xdr:colOff>88900</xdr:colOff>
      <xdr:row>27</xdr:row>
      <xdr:rowOff>171450</xdr:rowOff>
    </xdr:from>
    <xdr:to>
      <xdr:col>20</xdr:col>
      <xdr:colOff>406400</xdr:colOff>
      <xdr:row>37</xdr:row>
      <xdr:rowOff>158750</xdr:rowOff>
    </xdr:to>
    <xdr:graphicFrame macro="">
      <xdr:nvGraphicFramePr>
        <xdr:cNvPr id="54" name="Chart 53">
          <a:extLst>
            <a:ext uri="{FF2B5EF4-FFF2-40B4-BE49-F238E27FC236}">
              <a16:creationId xmlns:a16="http://schemas.microsoft.com/office/drawing/2014/main" id="{4C394140-0185-4D6A-9ACD-95588C846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584201</xdr:colOff>
      <xdr:row>36</xdr:row>
      <xdr:rowOff>159052</xdr:rowOff>
    </xdr:from>
    <xdr:to>
      <xdr:col>17</xdr:col>
      <xdr:colOff>12701</xdr:colOff>
      <xdr:row>39</xdr:row>
      <xdr:rowOff>9070</xdr:rowOff>
    </xdr:to>
    <xdr:sp macro="" textlink="'Sheet Design'!A8">
      <xdr:nvSpPr>
        <xdr:cNvPr id="55" name="TextBox 54">
          <a:extLst>
            <a:ext uri="{FF2B5EF4-FFF2-40B4-BE49-F238E27FC236}">
              <a16:creationId xmlns:a16="http://schemas.microsoft.com/office/drawing/2014/main" id="{BC37CDAD-8823-4701-8D3F-42366939C0F2}"/>
            </a:ext>
          </a:extLst>
        </xdr:cNvPr>
        <xdr:cNvSpPr txBox="1"/>
      </xdr:nvSpPr>
      <xdr:spPr>
        <a:xfrm>
          <a:off x="10007601" y="7474252"/>
          <a:ext cx="1447800" cy="459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1">
                  <a:lumMod val="75000"/>
                </a:schemeClr>
              </a:solidFill>
              <a:latin typeface="Segoe UI Semibold" panose="020B0702040204020203" pitchFamily="34" charset="0"/>
              <a:ea typeface="Lato Black" panose="020F0502020204030203" pitchFamily="34" charset="0"/>
              <a:cs typeface="Segoe UI Semibold" panose="020B0702040204020203" pitchFamily="34" charset="0"/>
            </a:rPr>
            <a:t>Total Sales</a:t>
          </a:r>
        </a:p>
      </xdr:txBody>
    </xdr:sp>
    <xdr:clientData/>
  </xdr:twoCellAnchor>
  <xdr:twoCellAnchor>
    <xdr:from>
      <xdr:col>17</xdr:col>
      <xdr:colOff>635000</xdr:colOff>
      <xdr:row>37</xdr:row>
      <xdr:rowOff>12700</xdr:rowOff>
    </xdr:from>
    <xdr:to>
      <xdr:col>19</xdr:col>
      <xdr:colOff>660399</xdr:colOff>
      <xdr:row>38</xdr:row>
      <xdr:rowOff>114300</xdr:rowOff>
    </xdr:to>
    <xdr:sp macro="" textlink="'Sheet Design'!A8">
      <xdr:nvSpPr>
        <xdr:cNvPr id="56" name="TextBox 55">
          <a:extLst>
            <a:ext uri="{FF2B5EF4-FFF2-40B4-BE49-F238E27FC236}">
              <a16:creationId xmlns:a16="http://schemas.microsoft.com/office/drawing/2014/main" id="{71477532-CE54-402B-B28B-4A1A5AC59EDA}"/>
            </a:ext>
          </a:extLst>
        </xdr:cNvPr>
        <xdr:cNvSpPr txBox="1"/>
      </xdr:nvSpPr>
      <xdr:spPr>
        <a:xfrm>
          <a:off x="12077700" y="7531100"/>
          <a:ext cx="13715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accent1">
                  <a:lumMod val="75000"/>
                </a:schemeClr>
              </a:solidFill>
              <a:latin typeface="Segoe UI Semibold" panose="020B0702040204020203" pitchFamily="34" charset="0"/>
              <a:ea typeface="Lato Black" panose="020F0502020204030203" pitchFamily="34" charset="0"/>
              <a:cs typeface="Segoe UI Semibold" panose="020B0702040204020203" pitchFamily="34" charset="0"/>
            </a:rPr>
            <a:t>Avg Sales</a:t>
          </a:r>
        </a:p>
      </xdr:txBody>
    </xdr:sp>
    <xdr:clientData/>
  </xdr:twoCellAnchor>
  <xdr:twoCellAnchor>
    <xdr:from>
      <xdr:col>20</xdr:col>
      <xdr:colOff>419100</xdr:colOff>
      <xdr:row>28</xdr:row>
      <xdr:rowOff>0</xdr:rowOff>
    </xdr:from>
    <xdr:to>
      <xdr:col>23</xdr:col>
      <xdr:colOff>63500</xdr:colOff>
      <xdr:row>38</xdr:row>
      <xdr:rowOff>12700</xdr:rowOff>
    </xdr:to>
    <xdr:graphicFrame macro="">
      <xdr:nvGraphicFramePr>
        <xdr:cNvPr id="57" name="Chart 56">
          <a:extLst>
            <a:ext uri="{FF2B5EF4-FFF2-40B4-BE49-F238E27FC236}">
              <a16:creationId xmlns:a16="http://schemas.microsoft.com/office/drawing/2014/main" id="{5CB2A07D-EB4B-4CA3-AC45-D2EBDEF50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368300</xdr:colOff>
      <xdr:row>36</xdr:row>
      <xdr:rowOff>190500</xdr:rowOff>
    </xdr:from>
    <xdr:to>
      <xdr:col>22</xdr:col>
      <xdr:colOff>393699</xdr:colOff>
      <xdr:row>38</xdr:row>
      <xdr:rowOff>88900</xdr:rowOff>
    </xdr:to>
    <xdr:sp macro="" textlink="'Sheet Design'!A8">
      <xdr:nvSpPr>
        <xdr:cNvPr id="58" name="TextBox 57">
          <a:extLst>
            <a:ext uri="{FF2B5EF4-FFF2-40B4-BE49-F238E27FC236}">
              <a16:creationId xmlns:a16="http://schemas.microsoft.com/office/drawing/2014/main" id="{2BB93BB2-2BED-4EAD-92C8-529F15B518D2}"/>
            </a:ext>
          </a:extLst>
        </xdr:cNvPr>
        <xdr:cNvSpPr txBox="1"/>
      </xdr:nvSpPr>
      <xdr:spPr>
        <a:xfrm>
          <a:off x="13830300" y="7505700"/>
          <a:ext cx="13715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accent1">
                  <a:lumMod val="75000"/>
                </a:schemeClr>
              </a:solidFill>
              <a:latin typeface="Segoe UI Semibold" panose="020B0702040204020203" pitchFamily="34" charset="0"/>
              <a:ea typeface="Lato Black" panose="020F0502020204030203" pitchFamily="34" charset="0"/>
              <a:cs typeface="Segoe UI Semibold" panose="020B0702040204020203" pitchFamily="34" charset="0"/>
            </a:rPr>
            <a:t>No of Items</a:t>
          </a:r>
        </a:p>
      </xdr:txBody>
    </xdr:sp>
    <xdr:clientData/>
  </xdr:twoCellAnchor>
  <xdr:twoCellAnchor editAs="oneCell">
    <xdr:from>
      <xdr:col>1</xdr:col>
      <xdr:colOff>607072</xdr:colOff>
      <xdr:row>16</xdr:row>
      <xdr:rowOff>96159</xdr:rowOff>
    </xdr:from>
    <xdr:to>
      <xdr:col>4</xdr:col>
      <xdr:colOff>416572</xdr:colOff>
      <xdr:row>22</xdr:row>
      <xdr:rowOff>105149</xdr:rowOff>
    </xdr:to>
    <mc:AlternateContent xmlns:mc="http://schemas.openxmlformats.org/markup-compatibility/2006" xmlns:a14="http://schemas.microsoft.com/office/drawing/2010/main">
      <mc:Choice Requires="a14">
        <xdr:graphicFrame macro="">
          <xdr:nvGraphicFramePr>
            <xdr:cNvPr id="59" name="Outlet Location Type 1">
              <a:extLst>
                <a:ext uri="{FF2B5EF4-FFF2-40B4-BE49-F238E27FC236}">
                  <a16:creationId xmlns:a16="http://schemas.microsoft.com/office/drawing/2014/main" id="{EBA37EBA-ED1E-4044-AD9C-3289FEF022F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280172" y="3347359"/>
              <a:ext cx="1828800" cy="1228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594372</xdr:colOff>
      <xdr:row>24</xdr:row>
      <xdr:rowOff>19959</xdr:rowOff>
    </xdr:from>
    <xdr:to>
      <xdr:col>4</xdr:col>
      <xdr:colOff>403872</xdr:colOff>
      <xdr:row>34</xdr:row>
      <xdr:rowOff>101600</xdr:rowOff>
    </xdr:to>
    <mc:AlternateContent xmlns:mc="http://schemas.openxmlformats.org/markup-compatibility/2006" xmlns:a14="http://schemas.microsoft.com/office/drawing/2010/main">
      <mc:Choice Requires="a14">
        <xdr:graphicFrame macro="">
          <xdr:nvGraphicFramePr>
            <xdr:cNvPr id="60" name="Item Type 1">
              <a:extLst>
                <a:ext uri="{FF2B5EF4-FFF2-40B4-BE49-F238E27FC236}">
                  <a16:creationId xmlns:a16="http://schemas.microsoft.com/office/drawing/2014/main" id="{55E6C154-8627-47A6-A460-0BB35129161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267472" y="4896759"/>
              <a:ext cx="1828800" cy="21136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622300</xdr:colOff>
      <xdr:row>35</xdr:row>
      <xdr:rowOff>47070</xdr:rowOff>
    </xdr:from>
    <xdr:to>
      <xdr:col>2</xdr:col>
      <xdr:colOff>482600</xdr:colOff>
      <xdr:row>37</xdr:row>
      <xdr:rowOff>185419</xdr:rowOff>
    </xdr:to>
    <xdr:pic>
      <xdr:nvPicPr>
        <xdr:cNvPr id="61" name="Picture 60">
          <a:hlinkClick xmlns:r="http://schemas.openxmlformats.org/officeDocument/2006/relationships" r:id="rId14"/>
          <a:extLst>
            <a:ext uri="{FF2B5EF4-FFF2-40B4-BE49-F238E27FC236}">
              <a16:creationId xmlns:a16="http://schemas.microsoft.com/office/drawing/2014/main" id="{75574450-2354-646F-A41D-53CD369268B4}"/>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295400" y="7159070"/>
          <a:ext cx="533400" cy="544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469900</xdr:colOff>
      <xdr:row>35</xdr:row>
      <xdr:rowOff>98952</xdr:rowOff>
    </xdr:from>
    <xdr:to>
      <xdr:col>4</xdr:col>
      <xdr:colOff>234632</xdr:colOff>
      <xdr:row>37</xdr:row>
      <xdr:rowOff>139700</xdr:rowOff>
    </xdr:to>
    <xdr:pic>
      <xdr:nvPicPr>
        <xdr:cNvPr id="62" name="Picture 61">
          <a:hlinkClick xmlns:r="http://schemas.openxmlformats.org/officeDocument/2006/relationships" r:id="rId16"/>
          <a:extLst>
            <a:ext uri="{FF2B5EF4-FFF2-40B4-BE49-F238E27FC236}">
              <a16:creationId xmlns:a16="http://schemas.microsoft.com/office/drawing/2014/main" id="{4F9E9763-C31B-224F-CFF1-3FA01A9DE46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489200" y="7210952"/>
          <a:ext cx="437832" cy="447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109801</xdr:colOff>
      <xdr:row>6</xdr:row>
      <xdr:rowOff>63500</xdr:rowOff>
    </xdr:from>
    <xdr:to>
      <xdr:col>2</xdr:col>
      <xdr:colOff>495300</xdr:colOff>
      <xdr:row>8</xdr:row>
      <xdr:rowOff>50801</xdr:rowOff>
    </xdr:to>
    <xdr:pic>
      <xdr:nvPicPr>
        <xdr:cNvPr id="63" name="Picture 62">
          <a:extLst>
            <a:ext uri="{FF2B5EF4-FFF2-40B4-BE49-F238E27FC236}">
              <a16:creationId xmlns:a16="http://schemas.microsoft.com/office/drawing/2014/main" id="{A7AFD7CD-C526-2987-6138-0E9DE4E4F80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456001" y="1282700"/>
          <a:ext cx="385499" cy="393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462039</xdr:colOff>
      <xdr:row>6</xdr:row>
      <xdr:rowOff>114301</xdr:rowOff>
    </xdr:from>
    <xdr:to>
      <xdr:col>4</xdr:col>
      <xdr:colOff>381001</xdr:colOff>
      <xdr:row>8</xdr:row>
      <xdr:rowOff>9071</xdr:rowOff>
    </xdr:to>
    <xdr:sp macro="" textlink="">
      <xdr:nvSpPr>
        <xdr:cNvPr id="65" name="TextBox 64">
          <a:extLst>
            <a:ext uri="{FF2B5EF4-FFF2-40B4-BE49-F238E27FC236}">
              <a16:creationId xmlns:a16="http://schemas.microsoft.com/office/drawing/2014/main" id="{8C5D1A11-0F0D-47D4-95D2-A3CDC185E50B}"/>
            </a:ext>
          </a:extLst>
        </xdr:cNvPr>
        <xdr:cNvSpPr txBox="1"/>
      </xdr:nvSpPr>
      <xdr:spPr>
        <a:xfrm>
          <a:off x="1808239" y="1333501"/>
          <a:ext cx="1265162" cy="301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accent6">
                  <a:lumMod val="75000"/>
                </a:schemeClr>
              </a:solidFill>
              <a:latin typeface="Aptos Display" panose="020B0004020202020204" pitchFamily="34" charset="0"/>
              <a:ea typeface="Segoe UI Black" panose="020B0A02040204020203" pitchFamily="34" charset="0"/>
              <a:cs typeface="Segoe UI Semibold" panose="020B0702040204020203" pitchFamily="34" charset="0"/>
            </a:rPr>
            <a:t>FILTER</a:t>
          </a:r>
          <a:r>
            <a:rPr lang="en-IN" sz="1200" b="1" baseline="0">
              <a:solidFill>
                <a:schemeClr val="accent6">
                  <a:lumMod val="75000"/>
                </a:schemeClr>
              </a:solidFill>
              <a:latin typeface="Aptos Display" panose="020B0004020202020204" pitchFamily="34" charset="0"/>
              <a:ea typeface="Segoe UI Black" panose="020B0A02040204020203" pitchFamily="34" charset="0"/>
              <a:cs typeface="Segoe UI Semibold" panose="020B0702040204020203" pitchFamily="34" charset="0"/>
            </a:rPr>
            <a:t> PANNEL</a:t>
          </a:r>
          <a:endParaRPr lang="en-IN" sz="1200" b="1">
            <a:solidFill>
              <a:schemeClr val="accent6">
                <a:lumMod val="75000"/>
              </a:schemeClr>
            </a:solidFill>
            <a:latin typeface="Aptos Display" panose="020B0004020202020204" pitchFamily="34" charset="0"/>
            <a:ea typeface="Segoe UI Black" panose="020B0A02040204020203" pitchFamily="34" charset="0"/>
            <a:cs typeface="Segoe UI Semibold" panose="020B07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510540</xdr:colOff>
      <xdr:row>1</xdr:row>
      <xdr:rowOff>1</xdr:rowOff>
    </xdr:from>
    <xdr:to>
      <xdr:col>10</xdr:col>
      <xdr:colOff>327659</xdr:colOff>
      <xdr:row>8</xdr:row>
      <xdr:rowOff>137160</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714D0251-2B4B-6553-FAA2-B6867146CE2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094220" y="205741"/>
              <a:ext cx="1828800" cy="1615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350520</xdr:colOff>
      <xdr:row>14</xdr:row>
      <xdr:rowOff>45720</xdr:rowOff>
    </xdr:from>
    <xdr:to>
      <xdr:col>3</xdr:col>
      <xdr:colOff>952500</xdr:colOff>
      <xdr:row>21</xdr:row>
      <xdr:rowOff>114300</xdr:rowOff>
    </xdr:to>
    <xdr:graphicFrame macro="">
      <xdr:nvGraphicFramePr>
        <xdr:cNvPr id="4" name="Chart 3">
          <a:extLst>
            <a:ext uri="{FF2B5EF4-FFF2-40B4-BE49-F238E27FC236}">
              <a16:creationId xmlns:a16="http://schemas.microsoft.com/office/drawing/2014/main" id="{C87E455D-B2A6-D205-AA6B-E35AD12FB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156210</xdr:colOff>
      <xdr:row>27</xdr:row>
      <xdr:rowOff>99060</xdr:rowOff>
    </xdr:from>
    <xdr:to>
      <xdr:col>7</xdr:col>
      <xdr:colOff>274320</xdr:colOff>
      <xdr:row>37</xdr:row>
      <xdr:rowOff>0</xdr:rowOff>
    </xdr:to>
    <xdr:graphicFrame macro="">
      <xdr:nvGraphicFramePr>
        <xdr:cNvPr id="2" name="Chart 1">
          <a:extLst>
            <a:ext uri="{FF2B5EF4-FFF2-40B4-BE49-F238E27FC236}">
              <a16:creationId xmlns:a16="http://schemas.microsoft.com/office/drawing/2014/main" id="{DAD49857-251F-2E10-220F-8334B6B3B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232410</xdr:colOff>
      <xdr:row>61</xdr:row>
      <xdr:rowOff>129540</xdr:rowOff>
    </xdr:from>
    <xdr:to>
      <xdr:col>7</xdr:col>
      <xdr:colOff>144780</xdr:colOff>
      <xdr:row>75</xdr:row>
      <xdr:rowOff>99060</xdr:rowOff>
    </xdr:to>
    <xdr:graphicFrame macro="">
      <xdr:nvGraphicFramePr>
        <xdr:cNvPr id="5" name="Chart 4">
          <a:extLst>
            <a:ext uri="{FF2B5EF4-FFF2-40B4-BE49-F238E27FC236}">
              <a16:creationId xmlns:a16="http://schemas.microsoft.com/office/drawing/2014/main" id="{B25976DF-5A21-FF57-0E99-80730DEE4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26670</xdr:colOff>
      <xdr:row>41</xdr:row>
      <xdr:rowOff>144780</xdr:rowOff>
    </xdr:from>
    <xdr:to>
      <xdr:col>6</xdr:col>
      <xdr:colOff>563880</xdr:colOff>
      <xdr:row>51</xdr:row>
      <xdr:rowOff>0</xdr:rowOff>
    </xdr:to>
    <xdr:graphicFrame macro="">
      <xdr:nvGraphicFramePr>
        <xdr:cNvPr id="6" name="Chart 5">
          <a:extLst>
            <a:ext uri="{FF2B5EF4-FFF2-40B4-BE49-F238E27FC236}">
              <a16:creationId xmlns:a16="http://schemas.microsoft.com/office/drawing/2014/main" id="{5D631F4E-90AC-D188-B4AF-17A53CD54E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255270</xdr:colOff>
      <xdr:row>82</xdr:row>
      <xdr:rowOff>30480</xdr:rowOff>
    </xdr:from>
    <xdr:to>
      <xdr:col>5</xdr:col>
      <xdr:colOff>167640</xdr:colOff>
      <xdr:row>90</xdr:row>
      <xdr:rowOff>60960</xdr:rowOff>
    </xdr:to>
    <xdr:graphicFrame macro="">
      <xdr:nvGraphicFramePr>
        <xdr:cNvPr id="7" name="Chart 6">
          <a:extLst>
            <a:ext uri="{FF2B5EF4-FFF2-40B4-BE49-F238E27FC236}">
              <a16:creationId xmlns:a16="http://schemas.microsoft.com/office/drawing/2014/main" id="{0F2538B8-E0BF-ED6A-CD03-3C3A3656E1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839057</xdr:colOff>
      <xdr:row>100</xdr:row>
      <xdr:rowOff>102743</xdr:rowOff>
    </xdr:from>
    <xdr:to>
      <xdr:col>3</xdr:col>
      <xdr:colOff>993169</xdr:colOff>
      <xdr:row>107</xdr:row>
      <xdr:rowOff>145550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86ECABEE-225B-FF62-F381-111786C184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39057" y="20661503"/>
              <a:ext cx="3567872" cy="142964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136990</xdr:colOff>
      <xdr:row>113</xdr:row>
      <xdr:rowOff>17123</xdr:rowOff>
    </xdr:from>
    <xdr:to>
      <xdr:col>4</xdr:col>
      <xdr:colOff>625012</xdr:colOff>
      <xdr:row>118</xdr:row>
      <xdr:rowOff>8562</xdr:rowOff>
    </xdr:to>
    <xdr:graphicFrame macro="">
      <xdr:nvGraphicFramePr>
        <xdr:cNvPr id="9" name="Chart 8">
          <a:extLst>
            <a:ext uri="{FF2B5EF4-FFF2-40B4-BE49-F238E27FC236}">
              <a16:creationId xmlns:a16="http://schemas.microsoft.com/office/drawing/2014/main" id="{9FD35549-470F-28F5-79C9-2983EB335C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308225</xdr:colOff>
      <xdr:row>120</xdr:row>
      <xdr:rowOff>17124</xdr:rowOff>
    </xdr:from>
    <xdr:to>
      <xdr:col>5</xdr:col>
      <xdr:colOff>659258</xdr:colOff>
      <xdr:row>124</xdr:row>
      <xdr:rowOff>190072</xdr:rowOff>
    </xdr:to>
    <xdr:graphicFrame macro="">
      <xdr:nvGraphicFramePr>
        <xdr:cNvPr id="10" name="Chart 9">
          <a:extLst>
            <a:ext uri="{FF2B5EF4-FFF2-40B4-BE49-F238E27FC236}">
              <a16:creationId xmlns:a16="http://schemas.microsoft.com/office/drawing/2014/main" id="{E93EB31D-20D7-A304-F59E-AE11ABBC4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188360</xdr:colOff>
      <xdr:row>128</xdr:row>
      <xdr:rowOff>42809</xdr:rowOff>
    </xdr:from>
    <xdr:to>
      <xdr:col>4</xdr:col>
      <xdr:colOff>496583</xdr:colOff>
      <xdr:row>132</xdr:row>
      <xdr:rowOff>171236</xdr:rowOff>
    </xdr:to>
    <xdr:graphicFrame macro="">
      <xdr:nvGraphicFramePr>
        <xdr:cNvPr id="11" name="Chart 10">
          <a:extLst>
            <a:ext uri="{FF2B5EF4-FFF2-40B4-BE49-F238E27FC236}">
              <a16:creationId xmlns:a16="http://schemas.microsoft.com/office/drawing/2014/main" id="{141C9D7B-EACD-5FB2-AF6F-013594A32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15</xdr:col>
      <xdr:colOff>652751</xdr:colOff>
      <xdr:row>115</xdr:row>
      <xdr:rowOff>13272</xdr:rowOff>
    </xdr:from>
    <xdr:to>
      <xdr:col>18</xdr:col>
      <xdr:colOff>478091</xdr:colOff>
      <xdr:row>121</xdr:row>
      <xdr:rowOff>34248</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1419D6D1-5AC4-842B-3FD1-49AE48C9DEE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2647830" y="23541092"/>
              <a:ext cx="1828800" cy="1228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378773</xdr:colOff>
      <xdr:row>113</xdr:row>
      <xdr:rowOff>158821</xdr:rowOff>
    </xdr:from>
    <xdr:to>
      <xdr:col>15</xdr:col>
      <xdr:colOff>204112</xdr:colOff>
      <xdr:row>127</xdr:row>
      <xdr:rowOff>54688</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B31D3762-F512-CE7F-4EF7-F8C44905124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370391" y="23284237"/>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US" refreshedDate="45899.636449652775" createdVersion="8" refreshedVersion="8" minRefreshableVersion="3" recordCount="8523" xr:uid="{C1490180-71F2-4289-8C6A-182082AFB302}">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383211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E0C94C-6141-4DB8-B16F-19FB42E177E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61:B7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1" numFmtId="167"/>
  </dataFields>
  <formats count="11">
    <format dxfId="10">
      <pivotArea type="all" dataOnly="0" outline="0" fieldPosition="0"/>
    </format>
    <format dxfId="9">
      <pivotArea outline="0" collapsedLevelsAreSubtotals="1" fieldPosition="0"/>
    </format>
    <format dxfId="8">
      <pivotArea dataOnly="0" labelOnly="1" outline="0" fieldPosition="0">
        <references count="1">
          <reference field="4294967294" count="1">
            <x v="0"/>
          </reference>
        </references>
      </pivotArea>
    </format>
    <format dxfId="7">
      <pivotArea type="all" dataOnly="0" outline="0" fieldPosition="0"/>
    </format>
    <format dxfId="6">
      <pivotArea outline="0" collapsedLevelsAreSubtotals="1"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F7E1E8-0FA3-4954-9494-5227604F569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129:B133"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8">
    <format dxfId="28">
      <pivotArea type="all" dataOnly="0" outline="0" fieldPosition="0"/>
    </format>
    <format dxfId="27">
      <pivotArea outline="0" collapsedLevelsAreSubtotals="1" fieldPosition="0"/>
    </format>
    <format dxfId="26">
      <pivotArea type="all" dataOnly="0" outline="0" fieldPosition="0"/>
    </format>
    <format dxfId="25">
      <pivotArea outline="0" collapsedLevelsAreSubtotals="1" fieldPosition="0"/>
    </format>
    <format dxfId="24">
      <pivotArea outline="0" collapsedLevelsAreSubtotals="1" fieldPosition="0"/>
    </format>
    <format dxfId="23">
      <pivotArea type="all" dataOnly="0" outline="0" fieldPosition="0"/>
    </format>
    <format dxfId="22">
      <pivotArea outline="0" collapsedLevelsAreSubtotals="1" fieldPosition="0"/>
    </format>
    <format dxfId="21">
      <pivotArea field="7" type="button" dataOnly="0" labelOnly="1" outline="0"/>
    </format>
    <format dxfId="20">
      <pivotArea dataOnly="0" labelOnly="1" outline="0" axis="axisValues" fieldPosition="0"/>
    </format>
    <format dxfId="19">
      <pivotArea type="all" dataOnly="0" outline="0" fieldPosition="0"/>
    </format>
    <format dxfId="18">
      <pivotArea outline="0" collapsedLevelsAreSubtotals="1" fieldPosition="0"/>
    </format>
    <format dxfId="17">
      <pivotArea field="6" type="button" dataOnly="0" labelOnly="1" outline="0"/>
    </format>
    <format dxfId="16">
      <pivotArea outline="0" collapsedLevelsAreSubtotals="1" fieldPosition="0"/>
    </format>
    <format dxfId="15">
      <pivotArea type="all" dataOnly="0" outline="0" fieldPosition="0"/>
    </format>
    <format dxfId="14">
      <pivotArea outline="0" collapsedLevelsAreSubtotals="1" fieldPosition="0"/>
    </format>
    <format dxfId="13">
      <pivotArea field="8" type="button" dataOnly="0" labelOnly="1" outline="0" axis="axisRow" fieldPosition="0"/>
    </format>
    <format dxfId="12">
      <pivotArea dataOnly="0" labelOnly="1" fieldPosition="0">
        <references count="1">
          <reference field="8" count="0"/>
        </references>
      </pivotArea>
    </format>
    <format dxfId="11">
      <pivotArea dataOnly="0" labelOnly="1" outline="0" axis="axisValues" fieldPosition="0"/>
    </format>
  </formats>
  <chartFormats count="2">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6D0265-9782-4902-A48B-C8718695A35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121:B125"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8"/>
  </dataFields>
  <formats count="19">
    <format dxfId="47">
      <pivotArea type="all" dataOnly="0" outline="0" fieldPosition="0"/>
    </format>
    <format dxfId="46">
      <pivotArea outline="0" collapsedLevelsAreSubtotals="1" fieldPosition="0"/>
    </format>
    <format dxfId="45">
      <pivotArea dataOnly="0" labelOnly="1" outline="0" fieldPosition="0">
        <references count="1">
          <reference field="4294967294" count="1">
            <x v="0"/>
          </reference>
        </references>
      </pivotArea>
    </format>
    <format dxfId="44">
      <pivotArea type="all" dataOnly="0" outline="0" fieldPosition="0"/>
    </format>
    <format dxfId="43">
      <pivotArea outline="0" collapsedLevelsAreSubtotals="1"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7" type="button" dataOnly="0" labelOnly="1" outline="0"/>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field="6" type="button" dataOnly="0" labelOnly="1" outline="0"/>
    </format>
    <format dxfId="34">
      <pivotArea outline="0" collapsedLevelsAreSubtotals="1" fieldPosition="0"/>
    </format>
    <format dxfId="33">
      <pivotArea type="all" dataOnly="0" outline="0" fieldPosition="0"/>
    </format>
    <format dxfId="32">
      <pivotArea outline="0" collapsedLevelsAreSubtotals="1" fieldPosition="0"/>
    </format>
    <format dxfId="31">
      <pivotArea field="8" type="button" dataOnly="0" labelOnly="1" outline="0" axis="axisRow" fieldPosition="0"/>
    </format>
    <format dxfId="30">
      <pivotArea dataOnly="0" labelOnly="1" fieldPosition="0">
        <references count="1">
          <reference field="8" count="0"/>
        </references>
      </pivotArea>
    </format>
    <format dxfId="29">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1727FD-1A4A-410D-830E-70558C117DD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42:B5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1" numFmtId="167"/>
  </dataFields>
  <formats count="18">
    <format dxfId="65">
      <pivotArea type="all" dataOnly="0" outline="0" fieldPosition="0"/>
    </format>
    <format dxfId="64">
      <pivotArea outline="0" collapsedLevelsAreSubtotals="1" fieldPosition="0"/>
    </format>
    <format dxfId="63">
      <pivotArea dataOnly="0" labelOnly="1" outline="0" fieldPosition="0">
        <references count="1">
          <reference field="4294967294" count="1">
            <x v="0"/>
          </reference>
        </references>
      </pivotArea>
    </format>
    <format dxfId="62">
      <pivotArea type="all" dataOnly="0" outline="0" fieldPosition="0"/>
    </format>
    <format dxfId="61">
      <pivotArea outline="0" collapsedLevelsAreSubtotals="1" fieldPosition="0"/>
    </format>
    <format dxfId="60">
      <pivotArea dataOnly="0" labelOnly="1" outline="0" axis="axisValues" fieldPosition="0"/>
    </format>
    <format dxfId="59">
      <pivotArea outline="0" collapsedLevelsAreSubtotals="1" fieldPosition="0"/>
    </format>
    <format dxfId="58">
      <pivotArea type="all" dataOnly="0" outline="0" fieldPosition="0"/>
    </format>
    <format dxfId="57">
      <pivotArea outline="0" collapsedLevelsAreSubtotals="1" fieldPosition="0"/>
    </format>
    <format dxfId="56">
      <pivotArea type="origin" dataOnly="0" labelOnly="1" outline="0" fieldPosition="0"/>
    </format>
    <format dxfId="55">
      <pivotArea field="0" type="button" dataOnly="0" labelOnly="1" outline="0"/>
    </format>
    <format dxfId="54">
      <pivotArea type="topRight" dataOnly="0" labelOnly="1" outline="0" fieldPosition="0"/>
    </format>
    <format dxfId="53">
      <pivotArea field="6" type="button" dataOnly="0" labelOnly="1" outline="0"/>
    </format>
    <format dxfId="52">
      <pivotArea type="all" dataOnly="0" outline="0" fieldPosition="0"/>
    </format>
    <format dxfId="51">
      <pivotArea outline="0" collapsedLevelsAreSubtotals="1" fieldPosition="0"/>
    </format>
    <format dxfId="50">
      <pivotArea field="4" type="button" dataOnly="0" labelOnly="1" outline="0" axis="axisRow" fieldPosition="0"/>
    </format>
    <format dxfId="49">
      <pivotArea dataOnly="0" labelOnly="1" fieldPosition="0">
        <references count="1">
          <reference field="4" count="0"/>
        </references>
      </pivotArea>
    </format>
    <format dxfId="48">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0"/>
          </reference>
        </references>
      </pivotArea>
    </chartFormat>
    <chartFormat chart="20" format="4">
      <pivotArea type="data" outline="0" fieldPosition="0">
        <references count="2">
          <reference field="4294967294" count="1" selected="0">
            <x v="0"/>
          </reference>
          <reference field="4" count="1" selected="0">
            <x v="1"/>
          </reference>
        </references>
      </pivotArea>
    </chartFormat>
    <chartFormat chart="20" format="5">
      <pivotArea type="data" outline="0" fieldPosition="0">
        <references count="2">
          <reference field="4294967294" count="1" selected="0">
            <x v="0"/>
          </reference>
          <reference field="4" count="1" selected="0">
            <x v="2"/>
          </reference>
        </references>
      </pivotArea>
    </chartFormat>
    <chartFormat chart="20" format="6">
      <pivotArea type="data" outline="0" fieldPosition="0">
        <references count="2">
          <reference field="4294967294" count="1" selected="0">
            <x v="0"/>
          </reference>
          <reference field="4" count="1" selected="0">
            <x v="3"/>
          </reference>
        </references>
      </pivotArea>
    </chartFormat>
    <chartFormat chart="20" format="7">
      <pivotArea type="data" outline="0" fieldPosition="0">
        <references count="2">
          <reference field="4294967294" count="1" selected="0">
            <x v="0"/>
          </reference>
          <reference field="4" count="1" selected="0">
            <x v="4"/>
          </reference>
        </references>
      </pivotArea>
    </chartFormat>
    <chartFormat chart="20" format="8">
      <pivotArea type="data" outline="0" fieldPosition="0">
        <references count="2">
          <reference field="4294967294" count="1" selected="0">
            <x v="0"/>
          </reference>
          <reference field="4" count="1" selected="0">
            <x v="5"/>
          </reference>
        </references>
      </pivotArea>
    </chartFormat>
    <chartFormat chart="20" format="9">
      <pivotArea type="data" outline="0" fieldPosition="0">
        <references count="2">
          <reference field="4294967294" count="1" selected="0">
            <x v="0"/>
          </reference>
          <reference field="4" count="1" selected="0">
            <x v="6"/>
          </reference>
        </references>
      </pivotArea>
    </chartFormat>
    <chartFormat chart="20" format="10">
      <pivotArea type="data" outline="0" fieldPosition="0">
        <references count="2">
          <reference field="4294967294" count="1" selected="0">
            <x v="0"/>
          </reference>
          <reference field="4" count="1" selected="0">
            <x v="7"/>
          </reference>
        </references>
      </pivotArea>
    </chartFormat>
    <chartFormat chart="2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0A4E35-E802-49B6-A6DE-EDC5447A29D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114:B11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1" numFmtId="167"/>
  </dataFields>
  <formats count="15">
    <format dxfId="80">
      <pivotArea type="all" dataOnly="0" outline="0" fieldPosition="0"/>
    </format>
    <format dxfId="79">
      <pivotArea outline="0" collapsedLevelsAreSubtotals="1" fieldPosition="0"/>
    </format>
    <format dxfId="78">
      <pivotArea dataOnly="0" labelOnly="1" outline="0" fieldPosition="0">
        <references count="1">
          <reference field="4294967294" count="1">
            <x v="0"/>
          </reference>
        </references>
      </pivotArea>
    </format>
    <format dxfId="77">
      <pivotArea type="all" dataOnly="0" outline="0" fieldPosition="0"/>
    </format>
    <format dxfId="76">
      <pivotArea outline="0" collapsedLevelsAreSubtotals="1"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7" type="button" dataOnly="0" labelOnly="1" outline="0"/>
    </format>
    <format dxfId="71">
      <pivotArea dataOnly="0" labelOnly="1" outline="0" axis="axisValues" fieldPosition="0"/>
    </format>
    <format dxfId="70">
      <pivotArea type="all" dataOnly="0" outline="0" fieldPosition="0"/>
    </format>
    <format dxfId="69">
      <pivotArea outline="0" collapsedLevelsAreSubtotals="1" fieldPosition="0"/>
    </format>
    <format dxfId="68">
      <pivotArea field="8" type="button" dataOnly="0" labelOnly="1" outline="0" axis="axisRow" fieldPosition="0"/>
    </format>
    <format dxfId="67">
      <pivotArea dataOnly="0" labelOnly="1" fieldPosition="0">
        <references count="1">
          <reference field="8" count="0"/>
        </references>
      </pivotArea>
    </format>
    <format dxfId="6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ECF8C6-433E-4E44-82C3-36F52D05E25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8:C3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1" numFmtId="167"/>
  </dataFields>
  <formats count="15">
    <format dxfId="95">
      <pivotArea type="all" dataOnly="0" outline="0" fieldPosition="0"/>
    </format>
    <format dxfId="94">
      <pivotArea outline="0" collapsedLevelsAreSubtotals="1" fieldPosition="0"/>
    </format>
    <format dxfId="93">
      <pivotArea dataOnly="0" labelOnly="1" outline="0" fieldPosition="0">
        <references count="1">
          <reference field="4294967294" count="1">
            <x v="0"/>
          </reference>
        </references>
      </pivotArea>
    </format>
    <format dxfId="92">
      <pivotArea type="all" dataOnly="0" outline="0" fieldPosition="0"/>
    </format>
    <format dxfId="91">
      <pivotArea outline="0" collapsedLevelsAreSubtotals="1" fieldPosition="0"/>
    </format>
    <format dxfId="90">
      <pivotArea dataOnly="0" labelOnly="1" outline="0" axis="axisValues" fieldPosition="0"/>
    </format>
    <format dxfId="89">
      <pivotArea outline="0" collapsedLevelsAreSubtotals="1" fieldPosition="0"/>
    </format>
    <format dxfId="88">
      <pivotArea type="all" dataOnly="0" outline="0" fieldPosition="0"/>
    </format>
    <format dxfId="87">
      <pivotArea outline="0" collapsedLevelsAreSubtotals="1" fieldPosition="0"/>
    </format>
    <format dxfId="86">
      <pivotArea type="origin" dataOnly="0" labelOnly="1" outline="0" fieldPosition="0"/>
    </format>
    <format dxfId="85">
      <pivotArea field="0" type="button" dataOnly="0" labelOnly="1" outline="0" axis="axisCol" fieldPosition="0"/>
    </format>
    <format dxfId="84">
      <pivotArea type="topRight" dataOnly="0" labelOnly="1" outline="0" fieldPosition="0"/>
    </format>
    <format dxfId="83">
      <pivotArea field="6" type="button" dataOnly="0" labelOnly="1" outline="0" axis="axisRow" fieldPosition="0"/>
    </format>
    <format dxfId="82">
      <pivotArea dataOnly="0" labelOnly="1" fieldPosition="0">
        <references count="1">
          <reference field="6" count="0"/>
        </references>
      </pivotArea>
    </format>
    <format dxfId="81">
      <pivotArea dataOnly="0" labelOnly="1" fieldPosition="0">
        <references count="1">
          <reference field="0" count="0"/>
        </references>
      </pivotArea>
    </format>
  </formats>
  <chartFormats count="1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0" count="1" selected="0">
            <x v="1"/>
          </reference>
        </references>
      </pivotArea>
    </chartFormat>
    <chartFormat chart="7" format="3">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0" format="0" series="1">
      <pivotArea type="data" outline="0" fieldPosition="0">
        <references count="2">
          <reference field="4294967294" count="1" selected="0">
            <x v="0"/>
          </reference>
          <reference field="0" count="1" selected="0">
            <x v="0"/>
          </reference>
        </references>
      </pivotArea>
    </chartFormat>
    <chartFormat chart="10" format="1"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4A3AF0-64BF-4880-B0B1-A19532471555}"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5:B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1" numFmtId="167"/>
  </dataFields>
  <formats count="9">
    <format dxfId="104">
      <pivotArea type="all" dataOnly="0" outline="0" fieldPosition="0"/>
    </format>
    <format dxfId="103">
      <pivotArea outline="0" collapsedLevelsAreSubtotals="1" fieldPosition="0"/>
    </format>
    <format dxfId="102">
      <pivotArea dataOnly="0" labelOnly="1" outline="0" fieldPosition="0">
        <references count="1">
          <reference field="4294967294" count="1">
            <x v="0"/>
          </reference>
        </references>
      </pivotArea>
    </format>
    <format dxfId="101">
      <pivotArea type="all" dataOnly="0" outline="0" fieldPosition="0"/>
    </format>
    <format dxfId="100">
      <pivotArea outline="0" collapsedLevelsAreSubtotals="1" fieldPosition="0"/>
    </format>
    <format dxfId="99">
      <pivotArea field="0" type="button" dataOnly="0" labelOnly="1" outline="0" axis="axisRow" fieldPosition="0"/>
    </format>
    <format dxfId="98">
      <pivotArea dataOnly="0" labelOnly="1" fieldPosition="0">
        <references count="1">
          <reference field="0" count="0"/>
        </references>
      </pivotArea>
    </format>
    <format dxfId="97">
      <pivotArea dataOnly="0" labelOnly="1" outline="0" axis="axisValues" fieldPosition="0"/>
    </format>
    <format dxfId="96">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0" count="1" selected="0">
            <x v="0"/>
          </reference>
        </references>
      </pivotArea>
    </chartFormat>
    <chartFormat chart="7" format="3">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2FA89E-78C0-41D9-9663-AB82AB2C413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97:B10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1" numFmtId="167"/>
  </dataFields>
  <formats count="15">
    <format dxfId="119">
      <pivotArea type="all" dataOnly="0" outline="0" fieldPosition="0"/>
    </format>
    <format dxfId="118">
      <pivotArea outline="0" collapsedLevelsAreSubtotals="1" fieldPosition="0"/>
    </format>
    <format dxfId="117">
      <pivotArea dataOnly="0" labelOnly="1" outline="0" fieldPosition="0">
        <references count="1">
          <reference field="4294967294" count="1">
            <x v="0"/>
          </reference>
        </references>
      </pivotArea>
    </format>
    <format dxfId="116">
      <pivotArea type="all" dataOnly="0" outline="0" fieldPosition="0"/>
    </format>
    <format dxfId="115">
      <pivotArea outline="0" collapsedLevelsAreSubtotals="1" fieldPosition="0"/>
    </format>
    <format dxfId="114">
      <pivotArea outline="0" collapsedLevelsAreSubtotals="1" fieldPosition="0"/>
    </format>
    <format dxfId="113">
      <pivotArea type="all" dataOnly="0" outline="0" fieldPosition="0"/>
    </format>
    <format dxfId="112">
      <pivotArea outline="0" collapsedLevelsAreSubtotals="1" fieldPosition="0"/>
    </format>
    <format dxfId="111">
      <pivotArea field="7" type="button" dataOnly="0" labelOnly="1" outline="0"/>
    </format>
    <format dxfId="110">
      <pivotArea dataOnly="0" labelOnly="1" outline="0" axis="axisValues" fieldPosition="0"/>
    </format>
    <format dxfId="109">
      <pivotArea type="all" dataOnly="0" outline="0" fieldPosition="0"/>
    </format>
    <format dxfId="108">
      <pivotArea outline="0" collapsedLevelsAreSubtotals="1" fieldPosition="0"/>
    </format>
    <format dxfId="107">
      <pivotArea field="6" type="button" dataOnly="0" labelOnly="1" outline="0" axis="axisRow" fieldPosition="0"/>
    </format>
    <format dxfId="106">
      <pivotArea dataOnly="0" labelOnly="1" fieldPosition="0">
        <references count="1">
          <reference field="6" count="0"/>
        </references>
      </pivotArea>
    </format>
    <format dxfId="105">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1090FB-132E-493C-83E2-782FB6F4508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Number of Items" fld="1" subtotal="count" baseField="0" baseItem="2"/>
    <dataField name="Average of Rating" fld="12" subtotal="average" baseField="0" baseItem="2"/>
  </dataFields>
  <formats count="3">
    <format dxfId="122">
      <pivotArea type="all" dataOnly="0" outline="0" fieldPosition="0"/>
    </format>
    <format dxfId="121">
      <pivotArea outline="0" collapsedLevelsAreSubtotals="1" fieldPosition="0"/>
    </format>
    <format dxfId="12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181E0A-ABE6-4456-9D48-A786651B5E8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83:B8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1" numFmtId="167"/>
  </dataFields>
  <formats count="11">
    <format dxfId="133">
      <pivotArea type="all" dataOnly="0" outline="0" fieldPosition="0"/>
    </format>
    <format dxfId="132">
      <pivotArea outline="0" collapsedLevelsAreSubtotals="1" fieldPosition="0"/>
    </format>
    <format dxfId="131">
      <pivotArea dataOnly="0" labelOnly="1" outline="0" fieldPosition="0">
        <references count="1">
          <reference field="4294967294" count="1">
            <x v="0"/>
          </reference>
        </references>
      </pivotArea>
    </format>
    <format dxfId="130">
      <pivotArea type="all" dataOnly="0" outline="0" fieldPosition="0"/>
    </format>
    <format dxfId="129">
      <pivotArea outline="0" collapsedLevelsAreSubtotals="1" fieldPosition="0"/>
    </format>
    <format dxfId="128">
      <pivotArea outline="0" collapsedLevelsAreSubtotals="1" fieldPosition="0"/>
    </format>
    <format dxfId="127">
      <pivotArea type="all" dataOnly="0" outline="0" fieldPosition="0"/>
    </format>
    <format dxfId="126">
      <pivotArea outline="0" collapsedLevelsAreSubtotals="1" fieldPosition="0"/>
    </format>
    <format dxfId="125">
      <pivotArea field="7" type="button" dataOnly="0" labelOnly="1" outline="0" axis="axisRow" fieldPosition="0"/>
    </format>
    <format dxfId="124">
      <pivotArea dataOnly="0" labelOnly="1" fieldPosition="0">
        <references count="1">
          <reference field="7" count="0"/>
        </references>
      </pivotArea>
    </format>
    <format dxfId="12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1"/>
          </reference>
        </references>
      </pivotArea>
    </chartFormat>
    <chartFormat chart="2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9923C5A-8393-4734-8281-80E91BED106F}" sourceName="Outlet Siz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 tabId="4" name="PivotTable10"/>
    <pivotTable tabId="4" name="PivotTable11"/>
  </pivotTables>
  <data>
    <tabular pivotCacheId="53832114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1892C67-0E63-4C39-9319-40F029B1A6BD}" sourceName="Outlet Location Type">
  <pivotTables>
    <pivotTable tabId="4" name="PivotTable10"/>
    <pivotTable tabId="4" name="PivotTable1"/>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s>
  <data>
    <tabular pivotCacheId="53832114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B405996-936B-4872-A08F-9D6C3EC627DE}" sourceName="Item Type">
  <pivotTables>
    <pivotTable tabId="4" name="PivotTable10"/>
    <pivotTable tabId="4" name="PivotTable1"/>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s>
  <data>
    <tabular pivotCacheId="53832114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73A11E0-F066-45C1-BDC5-2A4CCE41DC0D}" cache="Slicer_Outlet_Size" caption="Outlet Size" style="SlicerStyleLight4 2" rowHeight="260350"/>
  <slicer name="Outlet Location Type 1" xr10:uid="{429A6241-6905-4166-8517-2FAA6550215B}" cache="Slicer_Outlet_Location_Type" caption="Outlet Location " style="SlicerStyleLight4 2" rowHeight="260350"/>
  <slicer name="Item Type 1" xr10:uid="{9F72EDF9-5B94-4AC6-B2B1-623935424532}" cache="Slicer_Item_Type" caption="Item Type" style="SlicerStyleLight4 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D4DBD36-3525-4F46-B38D-9294B74776FA}" cache="Slicer_Outlet_Size" caption="Outlet Size" rowHeight="260350"/>
  <slicer name="Outlet Location Type" xr10:uid="{D9EF011D-B45B-4FAD-B46C-2B9552DC3E3D}" cache="Slicer_Outlet_Location_Type" caption="Outlet Location Type" rowHeight="260350"/>
  <slicer name="Item Type" xr10:uid="{D2BEE7DA-57CC-4A7C-9B3B-2E878A66112D}"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91133520-A493-445D-B1ED-EC5BC8E82CC1}"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E7" sqref="E7"/>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1610</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86970-A864-42B9-900F-EAECE0AFF1EA}">
  <dimension ref="A1"/>
  <sheetViews>
    <sheetView showGridLines="0" tabSelected="1" zoomScale="80" zoomScaleNormal="60" workbookViewId="0">
      <selection activeCell="Z12" sqref="Z1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3B1EE-D9ED-4B6F-8DF9-2BED57D0044F}">
  <dimension ref="A1:H135"/>
  <sheetViews>
    <sheetView topLeftCell="A169" zoomScale="89" zoomScaleNormal="89" workbookViewId="0">
      <selection activeCell="I123" sqref="I123"/>
    </sheetView>
  </sheetViews>
  <sheetFormatPr defaultRowHeight="15.6" x14ac:dyDescent="0.3"/>
  <cols>
    <col min="1" max="1" width="17.296875" bestFit="1" customWidth="1"/>
    <col min="2" max="2" width="19.8984375" bestFit="1" customWidth="1"/>
    <col min="3" max="3" width="7.59765625" bestFit="1" customWidth="1"/>
    <col min="4" max="4" width="16.19921875" bestFit="1" customWidth="1"/>
  </cols>
  <sheetData>
    <row r="1" spans="1:4" ht="16.2" thickBot="1" x14ac:dyDescent="0.35"/>
    <row r="2" spans="1:4" ht="21.6" thickBot="1" x14ac:dyDescent="0.45">
      <c r="A2" s="37" t="s">
        <v>1619</v>
      </c>
      <c r="B2" s="38"/>
      <c r="C2" s="38"/>
      <c r="D2" s="39"/>
    </row>
    <row r="3" spans="1:4" ht="16.2" thickBot="1" x14ac:dyDescent="0.35">
      <c r="A3" s="10" t="s">
        <v>1612</v>
      </c>
      <c r="B3" s="11" t="s">
        <v>1611</v>
      </c>
      <c r="C3" s="11" t="s">
        <v>1614</v>
      </c>
      <c r="D3" s="12" t="s">
        <v>1615</v>
      </c>
    </row>
    <row r="4" spans="1:4" ht="16.2" thickBot="1" x14ac:dyDescent="0.35">
      <c r="A4" s="10">
        <v>1201681.4928000034</v>
      </c>
      <c r="B4" s="11">
        <v>140.99278338613203</v>
      </c>
      <c r="C4" s="11">
        <v>8523</v>
      </c>
      <c r="D4" s="12">
        <v>3.9658570925731196</v>
      </c>
    </row>
    <row r="5" spans="1:4" x14ac:dyDescent="0.3">
      <c r="A5" s="2"/>
      <c r="D5" s="3"/>
    </row>
    <row r="6" spans="1:4" x14ac:dyDescent="0.3">
      <c r="A6" s="2"/>
      <c r="D6" s="3"/>
    </row>
    <row r="7" spans="1:4" x14ac:dyDescent="0.3">
      <c r="A7" s="2" t="s">
        <v>1616</v>
      </c>
      <c r="B7" t="s">
        <v>1617</v>
      </c>
      <c r="C7" t="s">
        <v>1613</v>
      </c>
      <c r="D7" s="3" t="s">
        <v>1618</v>
      </c>
    </row>
    <row r="8" spans="1:4" x14ac:dyDescent="0.3">
      <c r="A8" s="8">
        <f>GETPIVOTDATA("Sum of Total Sales",$A$3)</f>
        <v>1201681.4928000034</v>
      </c>
      <c r="B8" s="9">
        <f>GETPIVOTDATA("Average Sales",$A$3)</f>
        <v>140.99278338613203</v>
      </c>
      <c r="C8" s="1">
        <f>GETPIVOTDATA("Number of Items",$A$3)</f>
        <v>8523</v>
      </c>
      <c r="D8" s="4">
        <f>GETPIVOTDATA("Average of Rating",$A$3)</f>
        <v>3.9658570925731196</v>
      </c>
    </row>
    <row r="9" spans="1:4" ht="16.2" thickBot="1" x14ac:dyDescent="0.35">
      <c r="A9" s="5"/>
      <c r="B9" s="6"/>
      <c r="C9" s="6"/>
      <c r="D9" s="7"/>
    </row>
    <row r="13" spans="1:4" ht="16.2" thickBot="1" x14ac:dyDescent="0.35"/>
    <row r="14" spans="1:4" ht="21.6" thickBot="1" x14ac:dyDescent="0.45">
      <c r="A14" s="37" t="s">
        <v>1621</v>
      </c>
      <c r="B14" s="38"/>
      <c r="C14" s="38"/>
      <c r="D14" s="39"/>
    </row>
    <row r="15" spans="1:4" ht="16.2" thickBot="1" x14ac:dyDescent="0.35">
      <c r="A15" s="21" t="s">
        <v>1620</v>
      </c>
      <c r="B15" s="23" t="s">
        <v>1612</v>
      </c>
      <c r="D15" s="3"/>
    </row>
    <row r="16" spans="1:4" x14ac:dyDescent="0.3">
      <c r="A16" s="29" t="s">
        <v>17</v>
      </c>
      <c r="B16" s="16">
        <v>776319.68840000057</v>
      </c>
      <c r="D16" s="3"/>
    </row>
    <row r="17" spans="1:8" ht="16.2" thickBot="1" x14ac:dyDescent="0.35">
      <c r="A17" s="22" t="s">
        <v>10</v>
      </c>
      <c r="B17" s="17">
        <v>425361.8043999995</v>
      </c>
      <c r="D17" s="3"/>
    </row>
    <row r="18" spans="1:8" x14ac:dyDescent="0.3">
      <c r="A18" s="2"/>
      <c r="D18" s="3"/>
    </row>
    <row r="19" spans="1:8" x14ac:dyDescent="0.3">
      <c r="A19" s="2"/>
      <c r="D19" s="3"/>
    </row>
    <row r="20" spans="1:8" x14ac:dyDescent="0.3">
      <c r="A20" s="2"/>
      <c r="D20" s="3"/>
    </row>
    <row r="21" spans="1:8" x14ac:dyDescent="0.3">
      <c r="A21" s="2"/>
      <c r="D21" s="3"/>
    </row>
    <row r="22" spans="1:8" ht="16.2" thickBot="1" x14ac:dyDescent="0.35">
      <c r="A22" s="5"/>
      <c r="B22" s="6"/>
      <c r="C22" s="6"/>
      <c r="D22" s="7"/>
    </row>
    <row r="26" spans="1:8" ht="16.2" thickBot="1" x14ac:dyDescent="0.35"/>
    <row r="27" spans="1:8" ht="21.6" thickBot="1" x14ac:dyDescent="0.45">
      <c r="A27" s="37" t="s">
        <v>1623</v>
      </c>
      <c r="B27" s="38"/>
      <c r="C27" s="38"/>
      <c r="D27" s="38"/>
      <c r="E27" s="38"/>
      <c r="F27" s="38"/>
      <c r="G27" s="38"/>
      <c r="H27" s="39"/>
    </row>
    <row r="28" spans="1:8" ht="16.2" thickBot="1" x14ac:dyDescent="0.35">
      <c r="A28" s="21" t="s">
        <v>1612</v>
      </c>
      <c r="B28" s="21" t="s">
        <v>1622</v>
      </c>
      <c r="C28" s="23"/>
      <c r="H28" s="3"/>
    </row>
    <row r="29" spans="1:8" ht="16.2" thickBot="1" x14ac:dyDescent="0.35">
      <c r="A29" s="28" t="s">
        <v>1620</v>
      </c>
      <c r="B29" s="5" t="s">
        <v>10</v>
      </c>
      <c r="C29" s="7" t="s">
        <v>17</v>
      </c>
      <c r="H29" s="3"/>
    </row>
    <row r="30" spans="1:8" x14ac:dyDescent="0.3">
      <c r="A30" s="29" t="s">
        <v>14</v>
      </c>
      <c r="B30" s="24">
        <v>121349.89940000001</v>
      </c>
      <c r="C30" s="25">
        <v>215047.9126000001</v>
      </c>
      <c r="H30" s="3"/>
    </row>
    <row r="31" spans="1:8" x14ac:dyDescent="0.3">
      <c r="A31" s="29" t="s">
        <v>34</v>
      </c>
      <c r="B31" s="26">
        <v>138685.86819999994</v>
      </c>
      <c r="C31" s="18">
        <v>254464.77940000014</v>
      </c>
      <c r="H31" s="3"/>
    </row>
    <row r="32" spans="1:8" ht="16.2" thickBot="1" x14ac:dyDescent="0.35">
      <c r="A32" s="22" t="s">
        <v>21</v>
      </c>
      <c r="B32" s="27">
        <v>165326.0368</v>
      </c>
      <c r="C32" s="19">
        <v>306806.99640000012</v>
      </c>
      <c r="H32" s="3"/>
    </row>
    <row r="33" spans="1:8" x14ac:dyDescent="0.3">
      <c r="A33" s="2"/>
      <c r="H33" s="3"/>
    </row>
    <row r="34" spans="1:8" x14ac:dyDescent="0.3">
      <c r="A34" s="2"/>
      <c r="H34" s="3"/>
    </row>
    <row r="35" spans="1:8" x14ac:dyDescent="0.3">
      <c r="A35" s="2"/>
      <c r="H35" s="3"/>
    </row>
    <row r="36" spans="1:8" x14ac:dyDescent="0.3">
      <c r="A36" s="2"/>
      <c r="H36" s="3"/>
    </row>
    <row r="37" spans="1:8" x14ac:dyDescent="0.3">
      <c r="A37" s="2"/>
      <c r="H37" s="3"/>
    </row>
    <row r="38" spans="1:8" ht="16.2" thickBot="1" x14ac:dyDescent="0.35">
      <c r="A38" s="5"/>
      <c r="B38" s="6"/>
      <c r="C38" s="6"/>
      <c r="D38" s="6"/>
      <c r="E38" s="6"/>
      <c r="F38" s="6"/>
      <c r="G38" s="6"/>
      <c r="H38" s="7"/>
    </row>
    <row r="40" spans="1:8" ht="16.2" thickBot="1" x14ac:dyDescent="0.35"/>
    <row r="41" spans="1:8" ht="21.6" thickBot="1" x14ac:dyDescent="0.45">
      <c r="A41" s="37" t="s">
        <v>1624</v>
      </c>
      <c r="B41" s="38"/>
      <c r="C41" s="38"/>
      <c r="D41" s="38"/>
      <c r="E41" s="38"/>
      <c r="F41" s="38"/>
      <c r="G41" s="38"/>
      <c r="H41" s="39"/>
    </row>
    <row r="42" spans="1:8" ht="16.2" thickBot="1" x14ac:dyDescent="0.35">
      <c r="A42" s="21" t="s">
        <v>1620</v>
      </c>
      <c r="B42" s="23" t="s">
        <v>1612</v>
      </c>
      <c r="H42" s="3"/>
    </row>
    <row r="43" spans="1:8" x14ac:dyDescent="0.3">
      <c r="A43" s="36">
        <v>2011</v>
      </c>
      <c r="B43" s="16">
        <v>78131.566599999976</v>
      </c>
      <c r="H43" s="3"/>
    </row>
    <row r="44" spans="1:8" x14ac:dyDescent="0.3">
      <c r="A44" s="29">
        <v>2012</v>
      </c>
      <c r="B44" s="20">
        <v>130476.85979999998</v>
      </c>
      <c r="H44" s="3"/>
    </row>
    <row r="45" spans="1:8" x14ac:dyDescent="0.3">
      <c r="A45" s="29">
        <v>2014</v>
      </c>
      <c r="B45" s="20">
        <v>131809.01560000007</v>
      </c>
      <c r="H45" s="3"/>
    </row>
    <row r="46" spans="1:8" x14ac:dyDescent="0.3">
      <c r="A46" s="29">
        <v>2015</v>
      </c>
      <c r="B46" s="20">
        <v>130942.78019999999</v>
      </c>
      <c r="H46" s="3"/>
    </row>
    <row r="47" spans="1:8" x14ac:dyDescent="0.3">
      <c r="A47" s="29">
        <v>2016</v>
      </c>
      <c r="B47" s="20">
        <v>132113.36980000007</v>
      </c>
      <c r="H47" s="3"/>
    </row>
    <row r="48" spans="1:8" x14ac:dyDescent="0.3">
      <c r="A48" s="29">
        <v>2017</v>
      </c>
      <c r="B48" s="20">
        <v>133103.90699999989</v>
      </c>
      <c r="H48" s="3"/>
    </row>
    <row r="49" spans="1:8" x14ac:dyDescent="0.3">
      <c r="A49" s="29">
        <v>2018</v>
      </c>
      <c r="B49" s="20">
        <v>204522.25700000025</v>
      </c>
      <c r="H49" s="3"/>
    </row>
    <row r="50" spans="1:8" x14ac:dyDescent="0.3">
      <c r="A50" s="29">
        <v>2020</v>
      </c>
      <c r="B50" s="20">
        <v>129103.96039999987</v>
      </c>
      <c r="H50" s="3"/>
    </row>
    <row r="51" spans="1:8" ht="16.2" thickBot="1" x14ac:dyDescent="0.35">
      <c r="A51" s="22">
        <v>2022</v>
      </c>
      <c r="B51" s="17">
        <v>131477.77639999994</v>
      </c>
      <c r="H51" s="3"/>
    </row>
    <row r="52" spans="1:8" ht="16.2" thickBot="1" x14ac:dyDescent="0.35">
      <c r="A52" s="5"/>
      <c r="B52" s="6"/>
      <c r="C52" s="6"/>
      <c r="D52" s="6"/>
      <c r="E52" s="6"/>
      <c r="F52" s="6"/>
      <c r="G52" s="6"/>
      <c r="H52" s="7"/>
    </row>
    <row r="59" spans="1:8" ht="16.2" thickBot="1" x14ac:dyDescent="0.35"/>
    <row r="60" spans="1:8" ht="21.6" thickBot="1" x14ac:dyDescent="0.45">
      <c r="A60" s="37" t="s">
        <v>2</v>
      </c>
      <c r="B60" s="38"/>
      <c r="C60" s="38"/>
      <c r="D60" s="38"/>
      <c r="E60" s="38"/>
      <c r="F60" s="38"/>
      <c r="G60" s="38"/>
      <c r="H60" s="39"/>
    </row>
    <row r="61" spans="1:8" ht="16.2" thickBot="1" x14ac:dyDescent="0.35">
      <c r="A61" s="21" t="s">
        <v>1620</v>
      </c>
      <c r="B61" s="23" t="s">
        <v>1612</v>
      </c>
      <c r="H61" s="3"/>
    </row>
    <row r="62" spans="1:8" x14ac:dyDescent="0.3">
      <c r="A62" s="29" t="s">
        <v>153</v>
      </c>
      <c r="B62" s="16">
        <v>9077.869999999999</v>
      </c>
      <c r="H62" s="3"/>
    </row>
    <row r="63" spans="1:8" x14ac:dyDescent="0.3">
      <c r="A63" s="29" t="s">
        <v>74</v>
      </c>
      <c r="B63" s="20">
        <v>15596.696600000001</v>
      </c>
      <c r="H63" s="3"/>
    </row>
    <row r="64" spans="1:8" x14ac:dyDescent="0.3">
      <c r="A64" s="29" t="s">
        <v>159</v>
      </c>
      <c r="B64" s="20">
        <v>21880.027399999992</v>
      </c>
      <c r="H64" s="3"/>
    </row>
    <row r="65" spans="1:8" x14ac:dyDescent="0.3">
      <c r="A65" s="29" t="s">
        <v>64</v>
      </c>
      <c r="B65" s="20">
        <v>22451.891599999999</v>
      </c>
      <c r="H65" s="3"/>
    </row>
    <row r="66" spans="1:8" x14ac:dyDescent="0.3">
      <c r="A66" s="29" t="s">
        <v>61</v>
      </c>
      <c r="B66" s="20">
        <v>29334.680599999996</v>
      </c>
      <c r="H66" s="3"/>
    </row>
    <row r="67" spans="1:8" x14ac:dyDescent="0.3">
      <c r="A67" s="29" t="s">
        <v>57</v>
      </c>
      <c r="B67" s="20">
        <v>35379.119800000015</v>
      </c>
      <c r="H67" s="3"/>
    </row>
    <row r="68" spans="1:8" x14ac:dyDescent="0.3">
      <c r="A68" s="29" t="s">
        <v>32</v>
      </c>
      <c r="B68" s="20">
        <v>58514.166999999987</v>
      </c>
      <c r="H68" s="3"/>
    </row>
    <row r="69" spans="1:8" x14ac:dyDescent="0.3">
      <c r="A69" s="29" t="s">
        <v>54</v>
      </c>
      <c r="B69" s="20">
        <v>59449.863799999992</v>
      </c>
      <c r="H69" s="3"/>
    </row>
    <row r="70" spans="1:8" x14ac:dyDescent="0.3">
      <c r="A70" s="29" t="s">
        <v>19</v>
      </c>
      <c r="B70" s="20">
        <v>68025.838800000012</v>
      </c>
      <c r="H70" s="3"/>
    </row>
    <row r="71" spans="1:8" x14ac:dyDescent="0.3">
      <c r="A71" s="29" t="s">
        <v>95</v>
      </c>
      <c r="B71" s="20">
        <v>81894.736400000009</v>
      </c>
      <c r="H71" s="3"/>
    </row>
    <row r="72" spans="1:8" x14ac:dyDescent="0.3">
      <c r="A72" s="29" t="s">
        <v>28</v>
      </c>
      <c r="B72" s="20">
        <v>90706.728999999992</v>
      </c>
      <c r="H72" s="3"/>
    </row>
    <row r="73" spans="1:8" x14ac:dyDescent="0.3">
      <c r="A73" s="29" t="s">
        <v>67</v>
      </c>
      <c r="B73" s="20">
        <v>101276.46159999995</v>
      </c>
      <c r="H73" s="3"/>
    </row>
    <row r="74" spans="1:8" x14ac:dyDescent="0.3">
      <c r="A74" s="29" t="s">
        <v>24</v>
      </c>
      <c r="B74" s="20">
        <v>118558.88140000009</v>
      </c>
      <c r="H74" s="3"/>
    </row>
    <row r="75" spans="1:8" x14ac:dyDescent="0.3">
      <c r="A75" s="29" t="s">
        <v>42</v>
      </c>
      <c r="B75" s="20">
        <v>135976.52539999998</v>
      </c>
      <c r="H75" s="3"/>
    </row>
    <row r="76" spans="1:8" x14ac:dyDescent="0.3">
      <c r="A76" s="29" t="s">
        <v>48</v>
      </c>
      <c r="B76" s="20">
        <v>175433.92240000021</v>
      </c>
      <c r="H76" s="3"/>
    </row>
    <row r="77" spans="1:8" ht="16.2" thickBot="1" x14ac:dyDescent="0.35">
      <c r="A77" s="22" t="s">
        <v>12</v>
      </c>
      <c r="B77" s="17">
        <v>178124.08099999995</v>
      </c>
      <c r="H77" s="3"/>
    </row>
    <row r="78" spans="1:8" ht="16.2" thickBot="1" x14ac:dyDescent="0.35">
      <c r="A78" s="5"/>
      <c r="B78" s="6"/>
      <c r="C78" s="6"/>
      <c r="D78" s="6"/>
      <c r="E78" s="6"/>
      <c r="F78" s="6"/>
      <c r="G78" s="6"/>
      <c r="H78" s="7"/>
    </row>
    <row r="81" spans="1:6" ht="16.2" thickBot="1" x14ac:dyDescent="0.35"/>
    <row r="82" spans="1:6" ht="21.6" thickBot="1" x14ac:dyDescent="0.45">
      <c r="A82" s="37" t="s">
        <v>1625</v>
      </c>
      <c r="B82" s="38"/>
      <c r="C82" s="38"/>
      <c r="D82" s="38"/>
      <c r="E82" s="38"/>
      <c r="F82" s="39"/>
    </row>
    <row r="83" spans="1:6" ht="16.2" thickBot="1" x14ac:dyDescent="0.35">
      <c r="A83" s="21" t="s">
        <v>1620</v>
      </c>
      <c r="B83" s="23" t="s">
        <v>1612</v>
      </c>
      <c r="F83" s="3"/>
    </row>
    <row r="84" spans="1:6" x14ac:dyDescent="0.3">
      <c r="A84" s="36" t="s">
        <v>30</v>
      </c>
      <c r="B84" s="16">
        <v>248991.58600000024</v>
      </c>
      <c r="F84" s="3"/>
    </row>
    <row r="85" spans="1:6" x14ac:dyDescent="0.3">
      <c r="A85" s="29" t="s">
        <v>15</v>
      </c>
      <c r="B85" s="20">
        <v>507895.7363999993</v>
      </c>
      <c r="F85" s="3"/>
    </row>
    <row r="86" spans="1:6" ht="16.2" thickBot="1" x14ac:dyDescent="0.35">
      <c r="A86" s="22" t="s">
        <v>26</v>
      </c>
      <c r="B86" s="17">
        <v>444794.17039999936</v>
      </c>
      <c r="F86" s="3"/>
    </row>
    <row r="87" spans="1:6" x14ac:dyDescent="0.3">
      <c r="A87" s="2"/>
      <c r="F87" s="3"/>
    </row>
    <row r="88" spans="1:6" x14ac:dyDescent="0.3">
      <c r="A88" s="2"/>
      <c r="F88" s="3"/>
    </row>
    <row r="89" spans="1:6" x14ac:dyDescent="0.3">
      <c r="A89" s="2"/>
      <c r="F89" s="3"/>
    </row>
    <row r="90" spans="1:6" x14ac:dyDescent="0.3">
      <c r="A90" s="2"/>
      <c r="F90" s="3"/>
    </row>
    <row r="91" spans="1:6" ht="16.2" thickBot="1" x14ac:dyDescent="0.35">
      <c r="A91" s="5"/>
      <c r="B91" s="6"/>
      <c r="C91" s="6"/>
      <c r="D91" s="6"/>
      <c r="E91" s="6"/>
      <c r="F91" s="7"/>
    </row>
    <row r="95" spans="1:6" ht="16.2" thickBot="1" x14ac:dyDescent="0.35"/>
    <row r="96" spans="1:6" ht="21.6" thickBot="1" x14ac:dyDescent="0.45">
      <c r="A96" s="37" t="s">
        <v>1627</v>
      </c>
      <c r="B96" s="38"/>
      <c r="C96" s="38"/>
      <c r="D96" s="38"/>
      <c r="E96" s="38"/>
      <c r="F96" s="39"/>
    </row>
    <row r="97" spans="1:6" ht="16.2" thickBot="1" x14ac:dyDescent="0.35">
      <c r="A97" s="21" t="s">
        <v>1620</v>
      </c>
      <c r="B97" s="23" t="s">
        <v>1612</v>
      </c>
      <c r="D97" t="s">
        <v>1626</v>
      </c>
      <c r="E97" t="s">
        <v>1608</v>
      </c>
      <c r="F97" s="3"/>
    </row>
    <row r="98" spans="1:6" x14ac:dyDescent="0.3">
      <c r="A98" s="29" t="s">
        <v>21</v>
      </c>
      <c r="B98" s="16">
        <v>472133.03319999954</v>
      </c>
      <c r="D98" t="str">
        <f>A98</f>
        <v>Tier 3</v>
      </c>
      <c r="E98">
        <f>GETPIVOTDATA("Sales",$A$97,"Outlet Location Type",A98)</f>
        <v>472133.03319999954</v>
      </c>
      <c r="F98" s="3"/>
    </row>
    <row r="99" spans="1:6" x14ac:dyDescent="0.3">
      <c r="A99" s="29" t="s">
        <v>34</v>
      </c>
      <c r="B99" s="20">
        <v>393150.64759999956</v>
      </c>
      <c r="D99" t="str">
        <f>A99</f>
        <v>Tier 2</v>
      </c>
      <c r="E99">
        <f>GETPIVOTDATA("Sales",$A$97,"Outlet Location Type",A99)</f>
        <v>393150.64759999956</v>
      </c>
      <c r="F99" s="3"/>
    </row>
    <row r="100" spans="1:6" ht="16.2" thickBot="1" x14ac:dyDescent="0.35">
      <c r="A100" s="22" t="s">
        <v>14</v>
      </c>
      <c r="B100" s="17">
        <v>336397.81199999945</v>
      </c>
      <c r="D100" t="str">
        <f>A100</f>
        <v>Tier 1</v>
      </c>
      <c r="E100">
        <f>GETPIVOTDATA("Sales",$A$97,"Outlet Location Type",A100)</f>
        <v>336397.81199999945</v>
      </c>
      <c r="F100" s="3"/>
    </row>
    <row r="101" spans="1:6" x14ac:dyDescent="0.3">
      <c r="A101" s="2"/>
      <c r="F101" s="3"/>
    </row>
    <row r="102" spans="1:6" x14ac:dyDescent="0.3">
      <c r="A102" s="2"/>
      <c r="F102" s="3"/>
    </row>
    <row r="103" spans="1:6" x14ac:dyDescent="0.3">
      <c r="A103" s="2"/>
      <c r="F103" s="3"/>
    </row>
    <row r="104" spans="1:6" x14ac:dyDescent="0.3">
      <c r="A104" s="2"/>
      <c r="F104" s="3"/>
    </row>
    <row r="105" spans="1:6" x14ac:dyDescent="0.3">
      <c r="A105" s="2"/>
      <c r="F105" s="3"/>
    </row>
    <row r="106" spans="1:6" x14ac:dyDescent="0.3">
      <c r="A106" s="2"/>
      <c r="F106" s="3"/>
    </row>
    <row r="107" spans="1:6" x14ac:dyDescent="0.3">
      <c r="A107" s="2"/>
      <c r="F107" s="3"/>
    </row>
    <row r="108" spans="1:6" ht="16.2" thickBot="1" x14ac:dyDescent="0.35">
      <c r="A108" s="5"/>
      <c r="B108" s="6"/>
      <c r="C108" s="6"/>
      <c r="D108" s="6"/>
      <c r="E108" s="6"/>
      <c r="F108" s="7"/>
    </row>
    <row r="112" spans="1:6" ht="16.2" thickBot="1" x14ac:dyDescent="0.35"/>
    <row r="113" spans="1:6" ht="21.6" thickBot="1" x14ac:dyDescent="0.45">
      <c r="A113" s="37" t="s">
        <v>6</v>
      </c>
      <c r="B113" s="38"/>
      <c r="C113" s="38"/>
      <c r="D113" s="38"/>
      <c r="E113" s="38"/>
      <c r="F113" s="39"/>
    </row>
    <row r="114" spans="1:6" ht="16.2" thickBot="1" x14ac:dyDescent="0.35">
      <c r="A114" s="13" t="s">
        <v>1620</v>
      </c>
      <c r="B114" s="23" t="s">
        <v>1612</v>
      </c>
      <c r="F114" s="3"/>
    </row>
    <row r="115" spans="1:6" x14ac:dyDescent="0.3">
      <c r="A115" s="14" t="s">
        <v>40</v>
      </c>
      <c r="B115" s="16">
        <v>151939.149</v>
      </c>
      <c r="F115" s="3"/>
    </row>
    <row r="116" spans="1:6" x14ac:dyDescent="0.3">
      <c r="A116" s="14" t="s">
        <v>46</v>
      </c>
      <c r="B116" s="20">
        <v>130714.67460000006</v>
      </c>
      <c r="F116" s="3"/>
    </row>
    <row r="117" spans="1:6" x14ac:dyDescent="0.3">
      <c r="A117" s="14" t="s">
        <v>22</v>
      </c>
      <c r="B117" s="20">
        <v>131477.77639999994</v>
      </c>
      <c r="F117" s="3"/>
    </row>
    <row r="118" spans="1:6" ht="16.2" thickBot="1" x14ac:dyDescent="0.35">
      <c r="A118" s="15" t="s">
        <v>16</v>
      </c>
      <c r="B118" s="17">
        <v>787549.89280000131</v>
      </c>
      <c r="F118" s="3"/>
    </row>
    <row r="119" spans="1:6" x14ac:dyDescent="0.3">
      <c r="A119" s="2"/>
      <c r="F119" s="3"/>
    </row>
    <row r="120" spans="1:6" ht="16.2" thickBot="1" x14ac:dyDescent="0.35">
      <c r="A120" s="2"/>
      <c r="F120" s="3"/>
    </row>
    <row r="121" spans="1:6" ht="16.2" thickBot="1" x14ac:dyDescent="0.35">
      <c r="A121" s="13" t="s">
        <v>1620</v>
      </c>
      <c r="B121" s="23" t="s">
        <v>1628</v>
      </c>
      <c r="F121" s="3"/>
    </row>
    <row r="122" spans="1:6" x14ac:dyDescent="0.3">
      <c r="A122" s="14" t="s">
        <v>40</v>
      </c>
      <c r="B122" s="30">
        <v>140.29468975069253</v>
      </c>
      <c r="F122" s="3"/>
    </row>
    <row r="123" spans="1:6" x14ac:dyDescent="0.3">
      <c r="A123" s="14" t="s">
        <v>46</v>
      </c>
      <c r="B123" s="31">
        <v>139.80179101604284</v>
      </c>
      <c r="F123" s="3"/>
    </row>
    <row r="124" spans="1:6" x14ac:dyDescent="0.3">
      <c r="A124" s="14" t="s">
        <v>22</v>
      </c>
      <c r="B124" s="31">
        <v>141.67863836206891</v>
      </c>
      <c r="F124" s="3"/>
    </row>
    <row r="125" spans="1:6" ht="16.2" thickBot="1" x14ac:dyDescent="0.35">
      <c r="A125" s="15" t="s">
        <v>16</v>
      </c>
      <c r="B125" s="32">
        <v>141.21389506903375</v>
      </c>
      <c r="F125" s="3"/>
    </row>
    <row r="126" spans="1:6" x14ac:dyDescent="0.3">
      <c r="A126" s="2"/>
      <c r="F126" s="3"/>
    </row>
    <row r="127" spans="1:6" x14ac:dyDescent="0.3">
      <c r="A127" s="2"/>
      <c r="F127" s="3"/>
    </row>
    <row r="128" spans="1:6" ht="16.2" thickBot="1" x14ac:dyDescent="0.35">
      <c r="A128" s="2"/>
      <c r="F128" s="3"/>
    </row>
    <row r="129" spans="1:6" ht="16.2" thickBot="1" x14ac:dyDescent="0.35">
      <c r="A129" s="13" t="s">
        <v>1620</v>
      </c>
      <c r="B129" s="23" t="s">
        <v>1629</v>
      </c>
      <c r="F129" s="3"/>
    </row>
    <row r="130" spans="1:6" x14ac:dyDescent="0.3">
      <c r="A130" s="14" t="s">
        <v>40</v>
      </c>
      <c r="B130" s="33">
        <v>1083</v>
      </c>
      <c r="F130" s="3"/>
    </row>
    <row r="131" spans="1:6" x14ac:dyDescent="0.3">
      <c r="A131" s="14" t="s">
        <v>46</v>
      </c>
      <c r="B131" s="34">
        <v>935</v>
      </c>
      <c r="F131" s="3"/>
    </row>
    <row r="132" spans="1:6" x14ac:dyDescent="0.3">
      <c r="A132" s="14" t="s">
        <v>22</v>
      </c>
      <c r="B132" s="34">
        <v>928</v>
      </c>
      <c r="F132" s="3"/>
    </row>
    <row r="133" spans="1:6" ht="16.2" thickBot="1" x14ac:dyDescent="0.35">
      <c r="A133" s="15" t="s">
        <v>16</v>
      </c>
      <c r="B133" s="35">
        <v>5577</v>
      </c>
      <c r="F133" s="3"/>
    </row>
    <row r="134" spans="1:6" x14ac:dyDescent="0.3">
      <c r="A134" s="2"/>
      <c r="F134" s="3"/>
    </row>
    <row r="135" spans="1:6" ht="16.2" thickBot="1" x14ac:dyDescent="0.35">
      <c r="A135" s="5"/>
      <c r="B135" s="6"/>
      <c r="C135" s="6"/>
      <c r="D135" s="6"/>
      <c r="E135" s="6"/>
      <c r="F135" s="7"/>
    </row>
  </sheetData>
  <mergeCells count="8">
    <mergeCell ref="A2:D2"/>
    <mergeCell ref="A14:D14"/>
    <mergeCell ref="A27:H27"/>
    <mergeCell ref="A96:F96"/>
    <mergeCell ref="A113:F113"/>
    <mergeCell ref="A82:F82"/>
    <mergeCell ref="A41:H41"/>
    <mergeCell ref="A60:H6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Raw Data</vt:lpstr>
      <vt:lpstr>Sheet Design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Kushagra Upadhyay</cp:lastModifiedBy>
  <dcterms:created xsi:type="dcterms:W3CDTF">2024-06-23T13:11:17Z</dcterms:created>
  <dcterms:modified xsi:type="dcterms:W3CDTF">2025-08-30T18:08:26Z</dcterms:modified>
</cp:coreProperties>
</file>