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amanogr.sharepoint.com/sites/T-2533/Shared Documents/研修連絡用(110期)/研修連絡用(110期)/電卓研修/単体テスト/"/>
    </mc:Choice>
  </mc:AlternateContent>
  <xr:revisionPtr revIDLastSave="17" documentId="8_{1149B5A3-DEC1-4771-A930-614F01476E75}" xr6:coauthVersionLast="47" xr6:coauthVersionMax="47" xr10:uidLastSave="{09F34BA6-E6FC-4939-BD10-0AE6C427D9DC}"/>
  <bookViews>
    <workbookView xWindow="2730" yWindow="3120" windowWidth="22185" windowHeight="15150" activeTab="2" xr2:uid="{00000000-000D-0000-FFFF-FFFF00000000}"/>
  </bookViews>
  <sheets>
    <sheet name="表紙" sheetId="12" r:id="rId1"/>
    <sheet name="概要" sheetId="15" r:id="rId2"/>
    <sheet name="1.画面" sheetId="11" r:id="rId3"/>
    <sheet name="2.入力" sheetId="17" r:id="rId4"/>
    <sheet name="3.キー" sheetId="18" r:id="rId5"/>
    <sheet name="4.エラー" sheetId="19" r:id="rId6"/>
    <sheet name="別紙" sheetId="14" r:id="rId7"/>
  </sheets>
  <externalReferences>
    <externalReference r:id="rId8"/>
  </externalReferences>
  <definedNames>
    <definedName name="_Fill" hidden="1">#REF!</definedName>
    <definedName name="_sht001" localSheetId="2">#REF!</definedName>
    <definedName name="_sht001" localSheetId="3">#REF!</definedName>
    <definedName name="_sht001" localSheetId="4">#REF!</definedName>
    <definedName name="_sht001" localSheetId="5">#REF!</definedName>
    <definedName name="_sht001">#REF!</definedName>
    <definedName name="_Table2_In1" hidden="1">#REF!</definedName>
    <definedName name="_Table2_In2" hidden="1">#REF!</definedName>
    <definedName name="_Table2_Out" hidden="1">#REF!</definedName>
    <definedName name="aaa" localSheetId="2">#REF!</definedName>
    <definedName name="aaa" localSheetId="3">#REF!</definedName>
    <definedName name="aaa" localSheetId="4">#REF!</definedName>
    <definedName name="aaa" localSheetId="5">#REF!</definedName>
    <definedName name="aaa">#REF!</definedName>
    <definedName name="aac" localSheetId="2">#REF!</definedName>
    <definedName name="aac" localSheetId="3">#REF!</definedName>
    <definedName name="aac" localSheetId="4">#REF!</definedName>
    <definedName name="aac" localSheetId="5">#REF!</definedName>
    <definedName name="aac">#REF!</definedName>
    <definedName name="Address_Table" localSheetId="0">#REF!</definedName>
    <definedName name="Address_Table">#REF!</definedName>
    <definedName name="bbb" localSheetId="2">#REF!</definedName>
    <definedName name="bbb" localSheetId="3">#REF!</definedName>
    <definedName name="bbb" localSheetId="4">#REF!</definedName>
    <definedName name="bbb" localSheetId="5">#REF!</definedName>
    <definedName name="bbb">#REF!</definedName>
    <definedName name="GroupErrCategory" localSheetId="0">#REF!</definedName>
    <definedName name="GroupErrCategory">#REF!</definedName>
    <definedName name="GroupErrCode" localSheetId="0">#REF!</definedName>
    <definedName name="GroupErrCode">#REF!</definedName>
    <definedName name="GroupErrDetailString" localSheetId="0">#REF!</definedName>
    <definedName name="GroupErrDetailString">#REF!</definedName>
    <definedName name="GroupErrString" localSheetId="0">#REF!</definedName>
    <definedName name="GroupErrString">#REF!</definedName>
    <definedName name="_xlnm.Print_Area" localSheetId="2">'1.画面'!#REF!</definedName>
    <definedName name="_xlnm.Print_Area" localSheetId="3">'2.入力'!#REF!</definedName>
    <definedName name="_xlnm.Print_Area" localSheetId="4">'3.キー'!$A$1:$Q$69</definedName>
    <definedName name="_xlnm.Print_Area" localSheetId="5">'4.エラー'!#REF!</definedName>
    <definedName name="_xlnm.Print_Area" localSheetId="1">概要!$A$1:$G$33</definedName>
    <definedName name="_xlnm.Print_Area" localSheetId="0">表紙!$A$1:$T$59</definedName>
    <definedName name="_xlnm.Print_Titles" localSheetId="2">'1.画面'!#REF!</definedName>
    <definedName name="_xlnm.Print_Titles" localSheetId="3">'2.入力'!#REF!</definedName>
    <definedName name="_xlnm.Print_Titles" localSheetId="4">'3.キー'!#REF!</definedName>
    <definedName name="_xlnm.Print_Titles" localSheetId="5">'4.エラー'!#REF!</definedName>
    <definedName name="sheet001">#REF!</definedName>
    <definedName name="TIS前田" localSheetId="0">#REF!</definedName>
    <definedName name="TIS前田">#REF!</definedName>
    <definedName name="ｽﾃｰﾀｽ">#REF!</definedName>
    <definedName name="レビュー">#REF!</definedName>
    <definedName name="レビュー２">#REF!</definedName>
    <definedName name="ﾚﾋﾞｭｰ密度基準値">#REF!</definedName>
    <definedName name="ﾚﾋﾞｭｰ密度目標値">#REF!</definedName>
    <definedName name="絵">#REF!</definedName>
    <definedName name="狭く" localSheetId="2">[1]!狭く</definedName>
    <definedName name="狭く" localSheetId="3">[1]!狭く</definedName>
    <definedName name="狭く" localSheetId="4">[1]!狭く</definedName>
    <definedName name="狭く" localSheetId="5">[1]!狭く</definedName>
    <definedName name="狭く" localSheetId="1">#REF!</definedName>
    <definedName name="狭く">[1]!狭く</definedName>
    <definedName name="顧客">"松下電器半導体社"</definedName>
    <definedName name="顧客略称">"半導体社"</definedName>
    <definedName name="広く" localSheetId="2">[1]!広く</definedName>
    <definedName name="広く" localSheetId="3">[1]!広く</definedName>
    <definedName name="広く" localSheetId="4">[1]!広く</definedName>
    <definedName name="広く" localSheetId="5">[1]!広く</definedName>
    <definedName name="広く" localSheetId="1">#REF!</definedName>
    <definedName name="広く">[1]!広く</definedName>
    <definedName name="最大ﾚﾋﾞｭｰ密度">#REF!</definedName>
    <definedName name="最大指摘率">#REF!</definedName>
    <definedName name="指摘率基準値">#REF!</definedName>
    <definedName name="指摘率目標値">#REF!</definedName>
    <definedName name="新エラーメッセージ一覧" localSheetId="0">#REF!</definedName>
    <definedName name="新エラーメッセージ一覧">#REF!</definedName>
    <definedName name="不具合" localSheetId="0">#REF!</definedName>
    <definedName name="不具合">#REF!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9" l="1"/>
  <c r="A13" i="19"/>
  <c r="A12" i="19"/>
  <c r="A11" i="19"/>
  <c r="A10" i="19"/>
  <c r="A4" i="19"/>
  <c r="A2" i="19"/>
  <c r="Q1" i="19"/>
  <c r="G1" i="19"/>
  <c r="A1" i="19"/>
  <c r="A31" i="18"/>
  <c r="A29" i="18"/>
  <c r="A45" i="18"/>
  <c r="A50" i="18"/>
  <c r="A51" i="18"/>
  <c r="A52" i="18"/>
  <c r="A53" i="18"/>
  <c r="A54" i="18"/>
  <c r="A55" i="18"/>
  <c r="A56" i="18"/>
  <c r="A46" i="18"/>
  <c r="A47" i="18"/>
  <c r="A48" i="18"/>
  <c r="A49" i="18"/>
  <c r="A58" i="18"/>
  <c r="A59" i="18"/>
  <c r="A60" i="18"/>
  <c r="A61" i="18"/>
  <c r="A36" i="18"/>
  <c r="A37" i="18"/>
  <c r="A38" i="18"/>
  <c r="A39" i="18"/>
  <c r="A40" i="18"/>
  <c r="A41" i="18"/>
  <c r="A42" i="18"/>
  <c r="A43" i="18"/>
  <c r="A44" i="18"/>
  <c r="A35" i="18"/>
  <c r="A34" i="18"/>
  <c r="A33" i="18"/>
  <c r="A32" i="18"/>
  <c r="A27" i="18"/>
  <c r="A30" i="18"/>
  <c r="A25" i="18"/>
  <c r="A26" i="18"/>
  <c r="A28" i="18"/>
  <c r="A24" i="18"/>
  <c r="A23" i="18"/>
  <c r="A22" i="18"/>
  <c r="A21" i="18"/>
  <c r="A20" i="18"/>
  <c r="A19" i="18"/>
  <c r="A18" i="18"/>
  <c r="A17" i="18"/>
  <c r="A16" i="18"/>
  <c r="A14" i="18"/>
  <c r="A13" i="18"/>
  <c r="A12" i="18"/>
  <c r="A11" i="18"/>
  <c r="A10" i="18"/>
  <c r="A4" i="18"/>
  <c r="A2" i="18"/>
  <c r="Q1" i="18"/>
  <c r="G1" i="18"/>
  <c r="A1" i="18"/>
  <c r="A22" i="17"/>
  <c r="A21" i="17"/>
  <c r="A20" i="17"/>
  <c r="A19" i="17"/>
  <c r="A18" i="17"/>
  <c r="A17" i="17"/>
  <c r="A16" i="17"/>
  <c r="A14" i="17"/>
  <c r="A13" i="17"/>
  <c r="A12" i="17"/>
  <c r="A11" i="17"/>
  <c r="A10" i="17"/>
  <c r="A4" i="17"/>
  <c r="A2" i="17"/>
  <c r="Q1" i="17"/>
  <c r="G1" i="17"/>
  <c r="A1" i="17"/>
  <c r="A35" i="11"/>
  <c r="C26" i="15"/>
  <c r="C28" i="15"/>
  <c r="C27" i="15"/>
  <c r="A2" i="15" l="1"/>
  <c r="G1" i="15"/>
  <c r="C1" i="15"/>
  <c r="A1" i="15"/>
  <c r="A22" i="11" l="1"/>
  <c r="Q1" i="11"/>
  <c r="A2" i="11"/>
  <c r="G1" i="11"/>
  <c r="A1" i="11"/>
  <c r="A4" i="11"/>
  <c r="A10" i="11"/>
  <c r="A11" i="11"/>
  <c r="A12" i="11"/>
  <c r="A13" i="11"/>
  <c r="A14" i="11"/>
  <c r="A16" i="11"/>
  <c r="A17" i="11"/>
  <c r="A18" i="11"/>
  <c r="A19" i="11"/>
  <c r="A20" i="11"/>
  <c r="A21" i="11"/>
  <c r="A23" i="11"/>
  <c r="A24" i="11"/>
  <c r="A25" i="11"/>
  <c r="A26" i="11"/>
  <c r="A27" i="11"/>
  <c r="A28" i="11"/>
  <c r="A29" i="11"/>
  <c r="A30" i="11"/>
  <c r="A31" i="11"/>
  <c r="A32" i="11"/>
  <c r="A33" i="11"/>
  <c r="A34" i="11"/>
  <c r="C25" i="15"/>
  <c r="C29" i="15" l="1"/>
  <c r="D29" i="15" s="1"/>
  <c r="G29" i="15" l="1"/>
  <c r="F29" i="15"/>
  <c r="E2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Q4" authorId="0" shapeId="0" xr:uid="{00000000-0006-0000-0000-000001000000}">
      <text>
        <r>
          <rPr>
            <b/>
            <sz val="9"/>
            <color indexed="81"/>
            <rFont val="ＭＳ Ｐゴシック"/>
            <family val="3"/>
            <charset val="128"/>
          </rPr>
          <t xml:space="preserve">管理番号を記載する。
</t>
        </r>
        <r>
          <rPr>
            <sz val="9"/>
            <color indexed="81"/>
            <rFont val="ＭＳ Ｐゴシック"/>
            <family val="3"/>
            <charset val="128"/>
          </rPr>
          <t>当箇所の変更により２ページ以降も自動更新されます。</t>
        </r>
      </text>
    </comment>
    <comment ref="Q5" authorId="0" shapeId="0" xr:uid="{00000000-0006-0000-0000-000002000000}">
      <text>
        <r>
          <rPr>
            <b/>
            <sz val="9"/>
            <color indexed="81"/>
            <rFont val="ＭＳ Ｐゴシック"/>
            <family val="3"/>
            <charset val="128"/>
          </rPr>
          <t>管理番号のRevを記載する。</t>
        </r>
        <r>
          <rPr>
            <sz val="9"/>
            <color indexed="81"/>
            <rFont val="ＭＳ Ｐゴシック"/>
            <family val="3"/>
            <charset val="128"/>
          </rPr>
          <t xml:space="preserve">
当箇所の変更をにより２ページ目以降が自動変更されます。</t>
        </r>
      </text>
    </comment>
    <comment ref="C12" authorId="0" shapeId="0" xr:uid="{00000000-0006-0000-0000-000003000000}">
      <text>
        <r>
          <rPr>
            <b/>
            <sz val="9"/>
            <color indexed="81"/>
            <rFont val="ＭＳ Ｐゴシック"/>
            <family val="3"/>
            <charset val="128"/>
          </rPr>
          <t>下記要領にて記載する
------------------------
「（ソフトウェア名称）」
単体評価シート
「モジュール名」(プロジェクトID)
---------------------------
当箇所記載により２ページ以降の関連箇所が自動更新されます。</t>
        </r>
      </text>
    </comment>
    <comment ref="D50" authorId="0" shapeId="0" xr:uid="{00000000-0006-0000-0000-000004000000}">
      <text>
        <r>
          <rPr>
            <b/>
            <sz val="9"/>
            <color indexed="81"/>
            <rFont val="ＭＳ Ｐゴシック"/>
            <family val="3"/>
            <charset val="128"/>
          </rPr>
          <t>仕様書の発行元プロジェクト名称又は実組織名称を記入する。</t>
        </r>
        <r>
          <rPr>
            <sz val="9"/>
            <color indexed="81"/>
            <rFont val="ＭＳ Ｐゴシック"/>
            <family val="3"/>
            <charset val="128"/>
          </rPr>
          <t xml:space="preserve">
</t>
        </r>
      </text>
    </comment>
    <comment ref="L50" authorId="0" shapeId="0" xr:uid="{00000000-0006-0000-0000-000005000000}">
      <text>
        <r>
          <rPr>
            <b/>
            <sz val="9"/>
            <color indexed="81"/>
            <rFont val="ＭＳ Ｐゴシック"/>
            <family val="3"/>
            <charset val="128"/>
          </rPr>
          <t>当位置に「協力会社名」を記入する。</t>
        </r>
        <r>
          <rPr>
            <sz val="9"/>
            <color indexed="81"/>
            <rFont val="ＭＳ Ｐゴシック"/>
            <family val="3"/>
            <charset val="128"/>
          </rPr>
          <t xml:space="preserve">
</t>
        </r>
      </text>
    </comment>
    <comment ref="D53" authorId="0" shapeId="0" xr:uid="{00000000-0006-0000-0000-000006000000}">
      <text>
        <r>
          <rPr>
            <b/>
            <sz val="9"/>
            <color indexed="81"/>
            <rFont val="ＭＳ Ｐゴシック"/>
            <family val="3"/>
            <charset val="128"/>
          </rPr>
          <t>承認者名，承認日付を記載する。不要欄や空白は削除するか斜線を引く。</t>
        </r>
        <r>
          <rPr>
            <sz val="9"/>
            <color indexed="81"/>
            <rFont val="ＭＳ Ｐゴシック"/>
            <family val="3"/>
            <charset val="128"/>
          </rPr>
          <t xml:space="preserve">
</t>
        </r>
      </text>
    </comment>
    <comment ref="F53" authorId="0" shapeId="0" xr:uid="{00000000-0006-0000-0000-000007000000}">
      <text>
        <r>
          <rPr>
            <b/>
            <sz val="9"/>
            <color indexed="81"/>
            <rFont val="ＭＳ Ｐゴシック"/>
            <family val="3"/>
            <charset val="128"/>
          </rPr>
          <t>検閲者名，検閲日付を記載する。
不要欄や空白は削除するか斜線を引く。</t>
        </r>
        <r>
          <rPr>
            <sz val="9"/>
            <color indexed="81"/>
            <rFont val="ＭＳ Ｐゴシック"/>
            <family val="3"/>
            <charset val="128"/>
          </rPr>
          <t xml:space="preserve">
</t>
        </r>
      </text>
    </comment>
    <comment ref="H53" authorId="0" shapeId="0" xr:uid="{00000000-0006-0000-0000-000008000000}">
      <text>
        <r>
          <rPr>
            <b/>
            <sz val="9"/>
            <color indexed="81"/>
            <rFont val="ＭＳ Ｐゴシック"/>
            <family val="3"/>
            <charset val="128"/>
          </rPr>
          <t>検閲者名，検閲日付を記載する。
不要欄や空白は削除するか斜線を引く。</t>
        </r>
        <r>
          <rPr>
            <sz val="9"/>
            <color indexed="81"/>
            <rFont val="ＭＳ Ｐゴシック"/>
            <family val="3"/>
            <charset val="128"/>
          </rPr>
          <t xml:space="preserve">
</t>
        </r>
      </text>
    </comment>
    <comment ref="J53" authorId="0" shapeId="0" xr:uid="{00000000-0006-0000-0000-000009000000}">
      <text>
        <r>
          <rPr>
            <b/>
            <sz val="9"/>
            <color indexed="81"/>
            <rFont val="ＭＳ Ｐゴシック"/>
            <family val="3"/>
            <charset val="128"/>
          </rPr>
          <t>担当者名と日付を記載する。</t>
        </r>
        <r>
          <rPr>
            <sz val="9"/>
            <color indexed="81"/>
            <rFont val="ＭＳ Ｐゴシック"/>
            <family val="3"/>
            <charset val="128"/>
          </rPr>
          <t xml:space="preserve">
</t>
        </r>
      </text>
    </comment>
    <comment ref="L53" authorId="0" shapeId="0" xr:uid="{00000000-0006-0000-0000-00000A000000}">
      <text>
        <r>
          <rPr>
            <b/>
            <sz val="9"/>
            <color indexed="81"/>
            <rFont val="ＭＳ Ｐゴシック"/>
            <family val="3"/>
            <charset val="128"/>
          </rPr>
          <t>承認者名，承認日付を記載する。不要欄や空白は削除するか斜線を引く。</t>
        </r>
        <r>
          <rPr>
            <sz val="9"/>
            <color indexed="81"/>
            <rFont val="ＭＳ Ｐゴシック"/>
            <family val="3"/>
            <charset val="128"/>
          </rPr>
          <t xml:space="preserve">
</t>
        </r>
      </text>
    </comment>
    <comment ref="N53" authorId="0" shapeId="0" xr:uid="{00000000-0006-0000-0000-00000B000000}">
      <text>
        <r>
          <rPr>
            <b/>
            <sz val="9"/>
            <color indexed="81"/>
            <rFont val="ＭＳ Ｐゴシック"/>
            <family val="3"/>
            <charset val="128"/>
          </rPr>
          <t>検閲者名，検閲日付を記載する。不要欄や空白は削除するか斜線を引く。</t>
        </r>
        <r>
          <rPr>
            <sz val="9"/>
            <color indexed="81"/>
            <rFont val="ＭＳ Ｐゴシック"/>
            <family val="3"/>
            <charset val="128"/>
          </rPr>
          <t xml:space="preserve">
</t>
        </r>
      </text>
    </comment>
    <comment ref="P53" authorId="0" shapeId="0" xr:uid="{00000000-0006-0000-0000-00000C000000}">
      <text>
        <r>
          <rPr>
            <b/>
            <sz val="9"/>
            <color indexed="81"/>
            <rFont val="ＭＳ Ｐゴシック"/>
            <family val="3"/>
            <charset val="128"/>
          </rPr>
          <t>検閲者名，検閲日付を記載する。不要欄や空白は削除するか斜線を引く。</t>
        </r>
        <r>
          <rPr>
            <sz val="9"/>
            <color indexed="81"/>
            <rFont val="ＭＳ Ｐゴシック"/>
            <family val="3"/>
            <charset val="128"/>
          </rPr>
          <t xml:space="preserve">
</t>
        </r>
      </text>
    </comment>
    <comment ref="R53" authorId="0" shapeId="0" xr:uid="{00000000-0006-0000-0000-00000D000000}">
      <text>
        <r>
          <rPr>
            <b/>
            <sz val="9"/>
            <color indexed="81"/>
            <rFont val="ＭＳ Ｐゴシック"/>
            <family val="3"/>
            <charset val="128"/>
          </rPr>
          <t>担当名と日付を記載する。不要欄や空白は削除するか斜線を引く。</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草柳　悟郎</author>
    <author>5741</author>
  </authors>
  <commentList>
    <comment ref="A1" authorId="0" shapeId="0" xr:uid="{00000000-0006-0000-0100-000001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C1" authorId="0" shapeId="0" xr:uid="{00000000-0006-0000-0100-000002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0000000-0006-0000-0100-000003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00000000-0006-0000-0100-000004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B23" authorId="1" shapeId="0" xr:uid="{00000000-0006-0000-0100-000006000000}">
      <text>
        <r>
          <rPr>
            <b/>
            <sz val="9"/>
            <color indexed="81"/>
            <rFont val="ＭＳ Ｐゴシック"/>
            <family val="3"/>
            <charset val="128"/>
          </rPr>
          <t xml:space="preserve">画面、帳票毎にシートを分けること。
ダイアログは、起動画面に含める。
</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00000000-0006-0000-0200-000001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0000000-0006-0000-0200-000002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00000000-0006-0000-0200-000003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00000000-0006-0000-0200-000004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8D3857BC-3A0E-4681-93D4-ADD82E65C32C}">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1FD0A6F6-F1FB-4BB0-AB9A-635A26EFC205}">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8D58F5D0-1A35-4F01-919C-49DD62C0A67D}">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90CEB0B1-131E-4616-8341-CBBD73CFF399}">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5385C8AE-1908-4798-8EB0-27838201D70F}">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B4EB9031-8D26-457F-BDD2-A4B79DF82C0F}">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2256556D-B2B6-4570-BDAE-A0813219E23D}">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41F2FEFD-BCBA-454C-B901-C573E30A8251}">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32C85B9B-0578-4E14-A6BE-21B4AA9F146B}">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24F520A0-2D7D-40A4-A36F-F31DD620177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717EFBB1-A1ED-42CD-8C5D-75732AAC1EFB}">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1818B7CB-FF08-4D6E-92AD-2C72BF2372EA}">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sharedStrings.xml><?xml version="1.0" encoding="utf-8"?>
<sst xmlns="http://schemas.openxmlformats.org/spreadsheetml/2006/main" count="452" uniqueCount="293">
  <si>
    <t>管理番号</t>
    <phoneticPr fontId="2"/>
  </si>
  <si>
    <t>-</t>
    <phoneticPr fontId="2"/>
  </si>
  <si>
    <t>Rev.1</t>
    <phoneticPr fontId="2"/>
  </si>
  <si>
    <t>電卓研修</t>
    <rPh sb="0" eb="4">
      <t>デンタクケンシュウ</t>
    </rPh>
    <phoneticPr fontId="2"/>
  </si>
  <si>
    <t>チェックリスト</t>
    <phoneticPr fontId="2"/>
  </si>
  <si>
    <t>電卓(Calculator)</t>
    <rPh sb="0" eb="2">
      <t>デンタク</t>
    </rPh>
    <phoneticPr fontId="2"/>
  </si>
  <si>
    <t>発　行　元</t>
    <rPh sb="0" eb="1">
      <t>ハツ</t>
    </rPh>
    <rPh sb="2" eb="3">
      <t>ギョウ</t>
    </rPh>
    <rPh sb="4" eb="5">
      <t>モト</t>
    </rPh>
    <phoneticPr fontId="24"/>
  </si>
  <si>
    <t>協　力　会　社</t>
    <phoneticPr fontId="2"/>
  </si>
  <si>
    <t>アマノ株式会社
ソフトウェア開発部</t>
    <rPh sb="3" eb="7">
      <t>カブシキガイシャ</t>
    </rPh>
    <rPh sb="14" eb="16">
      <t>カイハツ</t>
    </rPh>
    <rPh sb="16" eb="17">
      <t>ブ</t>
    </rPh>
    <phoneticPr fontId="24"/>
  </si>
  <si>
    <t>承認</t>
    <rPh sb="0" eb="2">
      <t>ショウニン</t>
    </rPh>
    <phoneticPr fontId="2"/>
  </si>
  <si>
    <t>検閲</t>
    <rPh sb="0" eb="2">
      <t>ケンエツ</t>
    </rPh>
    <phoneticPr fontId="2"/>
  </si>
  <si>
    <t>担当</t>
    <rPh sb="0" eb="2">
      <t>タントウ</t>
    </rPh>
    <phoneticPr fontId="2"/>
  </si>
  <si>
    <t>森川</t>
    <rPh sb="0" eb="2">
      <t>モリカワ</t>
    </rPh>
    <phoneticPr fontId="26"/>
  </si>
  <si>
    <t>＜ソフトウェア＞</t>
    <phoneticPr fontId="2"/>
  </si>
  <si>
    <t>ソフトウェア名称</t>
    <rPh sb="6" eb="8">
      <t>メイショウ</t>
    </rPh>
    <phoneticPr fontId="2"/>
  </si>
  <si>
    <t>バージョン</t>
    <phoneticPr fontId="2"/>
  </si>
  <si>
    <t>電卓</t>
    <rPh sb="0" eb="2">
      <t>デンタク</t>
    </rPh>
    <phoneticPr fontId="2"/>
  </si>
  <si>
    <t>＜PC情報＞</t>
    <rPh sb="3" eb="5">
      <t>ジョウホウ</t>
    </rPh>
    <phoneticPr fontId="2"/>
  </si>
  <si>
    <t>OS</t>
    <phoneticPr fontId="2"/>
  </si>
  <si>
    <t>CPU</t>
    <phoneticPr fontId="2"/>
  </si>
  <si>
    <t>Bit数</t>
    <rPh sb="3" eb="4">
      <t>スウ</t>
    </rPh>
    <phoneticPr fontId="2"/>
  </si>
  <si>
    <t>メモリ</t>
    <phoneticPr fontId="2"/>
  </si>
  <si>
    <t>台数</t>
    <rPh sb="0" eb="2">
      <t>ダイスウ</t>
    </rPh>
    <phoneticPr fontId="2"/>
  </si>
  <si>
    <t>Windows 11 Pro</t>
    <phoneticPr fontId="37"/>
  </si>
  <si>
    <t>Intel(R) Core(TM) i7-14700 (2.10 GHz)</t>
    <phoneticPr fontId="2"/>
  </si>
  <si>
    <t>16.0GB</t>
    <phoneticPr fontId="2"/>
  </si>
  <si>
    <t>＜モジュール一覧＞</t>
    <rPh sb="6" eb="8">
      <t>イチラン</t>
    </rPh>
    <phoneticPr fontId="2"/>
  </si>
  <si>
    <t>ファイル名称</t>
    <rPh sb="4" eb="6">
      <t>メイショウ</t>
    </rPh>
    <phoneticPr fontId="2"/>
  </si>
  <si>
    <t>Calculator.exe</t>
    <phoneticPr fontId="2"/>
  </si>
  <si>
    <t>1.0</t>
    <phoneticPr fontId="37"/>
  </si>
  <si>
    <t>＜試験項目数＞</t>
    <rPh sb="1" eb="3">
      <t>シケン</t>
    </rPh>
    <phoneticPr fontId="2"/>
  </si>
  <si>
    <t>機能（シート名）</t>
    <rPh sb="0" eb="2">
      <t>キノウ</t>
    </rPh>
    <rPh sb="6" eb="7">
      <t>メイ</t>
    </rPh>
    <phoneticPr fontId="2"/>
  </si>
  <si>
    <t>総項目数</t>
    <rPh sb="0" eb="1">
      <t>ソウ</t>
    </rPh>
    <rPh sb="1" eb="4">
      <t>コウモクスウ</t>
    </rPh>
    <phoneticPr fontId="2"/>
  </si>
  <si>
    <t>ＯＫ数(%)</t>
    <rPh sb="2" eb="3">
      <t>スウ</t>
    </rPh>
    <phoneticPr fontId="2"/>
  </si>
  <si>
    <t>ＮＧ数(%)
(完了済み)</t>
    <rPh sb="2" eb="3">
      <t>スウ</t>
    </rPh>
    <rPh sb="8" eb="10">
      <t>カンリョウ</t>
    </rPh>
    <rPh sb="10" eb="11">
      <t>ス</t>
    </rPh>
    <phoneticPr fontId="2"/>
  </si>
  <si>
    <t>ＮＧ数(%)
(未完了)</t>
    <rPh sb="2" eb="3">
      <t>スウ</t>
    </rPh>
    <rPh sb="8" eb="9">
      <t>ミ</t>
    </rPh>
    <rPh sb="9" eb="11">
      <t>カンリョウ</t>
    </rPh>
    <phoneticPr fontId="2"/>
  </si>
  <si>
    <t>未確認
項目数(%)</t>
    <rPh sb="0" eb="3">
      <t>ミカクニン</t>
    </rPh>
    <rPh sb="4" eb="6">
      <t>コウモク</t>
    </rPh>
    <rPh sb="6" eb="7">
      <t>スウ</t>
    </rPh>
    <phoneticPr fontId="2"/>
  </si>
  <si>
    <t>確認項目</t>
    <rPh sb="0" eb="4">
      <t>カクニンコウモク</t>
    </rPh>
    <phoneticPr fontId="2"/>
  </si>
  <si>
    <t>1.画面</t>
    <rPh sb="2" eb="4">
      <t>ガメン</t>
    </rPh>
    <phoneticPr fontId="37"/>
  </si>
  <si>
    <t>2.入力</t>
    <rPh sb="2" eb="4">
      <t>ニュウリョク</t>
    </rPh>
    <phoneticPr fontId="37"/>
  </si>
  <si>
    <t>3.キー</t>
    <phoneticPr fontId="37"/>
  </si>
  <si>
    <t>4.エラー</t>
    <phoneticPr fontId="37"/>
  </si>
  <si>
    <t>合計</t>
    <rPh sb="0" eb="2">
      <t>ゴウケイ</t>
    </rPh>
    <phoneticPr fontId="2"/>
  </si>
  <si>
    <t>No.</t>
    <phoneticPr fontId="1"/>
  </si>
  <si>
    <t>改善連絡No.</t>
    <phoneticPr fontId="2"/>
  </si>
  <si>
    <t>評価項目</t>
    <rPh sb="0" eb="2">
      <t>ヒョウカ</t>
    </rPh>
    <rPh sb="2" eb="4">
      <t>コウモク</t>
    </rPh>
    <phoneticPr fontId="1"/>
  </si>
  <si>
    <t>評価結果（1st）</t>
    <rPh sb="0" eb="2">
      <t>ヒョウカ</t>
    </rPh>
    <rPh sb="2" eb="4">
      <t>ケッカ</t>
    </rPh>
    <phoneticPr fontId="1"/>
  </si>
  <si>
    <t>再評価結果（last）</t>
    <rPh sb="0" eb="1">
      <t>サイ</t>
    </rPh>
    <rPh sb="1" eb="3">
      <t>ヒョウカ</t>
    </rPh>
    <rPh sb="3" eb="5">
      <t>ケッカ</t>
    </rPh>
    <phoneticPr fontId="1"/>
  </si>
  <si>
    <t>備考</t>
    <rPh sb="0" eb="2">
      <t>ビコウ</t>
    </rPh>
    <phoneticPr fontId="1"/>
  </si>
  <si>
    <t>大項目</t>
    <rPh sb="0" eb="1">
      <t>ダイ</t>
    </rPh>
    <rPh sb="1" eb="3">
      <t>コウモク</t>
    </rPh>
    <phoneticPr fontId="1"/>
  </si>
  <si>
    <t>中項目</t>
    <rPh sb="0" eb="1">
      <t>ナカ</t>
    </rPh>
    <rPh sb="1" eb="3">
      <t>コウモク</t>
    </rPh>
    <phoneticPr fontId="1"/>
  </si>
  <si>
    <t>小項目</t>
    <rPh sb="0" eb="1">
      <t>ショウ</t>
    </rPh>
    <rPh sb="1" eb="3">
      <t>コウモク</t>
    </rPh>
    <phoneticPr fontId="1"/>
  </si>
  <si>
    <t>テスト手順</t>
    <rPh sb="3" eb="5">
      <t>テジュン</t>
    </rPh>
    <phoneticPr fontId="1"/>
  </si>
  <si>
    <t>評価内容</t>
    <rPh sb="0" eb="2">
      <t>ヒョウカ</t>
    </rPh>
    <rPh sb="2" eb="4">
      <t>ナイヨウ</t>
    </rPh>
    <phoneticPr fontId="1"/>
  </si>
  <si>
    <t>期待結果</t>
    <rPh sb="0" eb="2">
      <t>キタイ</t>
    </rPh>
    <rPh sb="2" eb="4">
      <t>ケッカ</t>
    </rPh>
    <phoneticPr fontId="1"/>
  </si>
  <si>
    <t>ファイル名
/Ver.</t>
    <phoneticPr fontId="1"/>
  </si>
  <si>
    <t>実施日</t>
    <rPh sb="0" eb="3">
      <t>ジッシビ</t>
    </rPh>
    <phoneticPr fontId="1"/>
  </si>
  <si>
    <t>担当者</t>
    <rPh sb="0" eb="3">
      <t>タントウシャ</t>
    </rPh>
    <phoneticPr fontId="1"/>
  </si>
  <si>
    <t>結果</t>
    <rPh sb="0" eb="2">
      <t>ケッカ</t>
    </rPh>
    <phoneticPr fontId="1"/>
  </si>
  <si>
    <t>評価ポイント</t>
    <phoneticPr fontId="24"/>
  </si>
  <si>
    <t>研修で作成した電卓の動作についてテストを行う。</t>
    <rPh sb="0" eb="2">
      <t>ケンシュウ</t>
    </rPh>
    <rPh sb="3" eb="5">
      <t>サクセイ</t>
    </rPh>
    <rPh sb="7" eb="9">
      <t>デンタク</t>
    </rPh>
    <rPh sb="10" eb="12">
      <t>ドウサ</t>
    </rPh>
    <rPh sb="20" eb="21">
      <t>オコナ</t>
    </rPh>
    <phoneticPr fontId="2"/>
  </si>
  <si>
    <t>事前準備</t>
    <rPh sb="0" eb="2">
      <t>ジゼン</t>
    </rPh>
    <rPh sb="2" eb="4">
      <t>ジュンビ</t>
    </rPh>
    <phoneticPr fontId="24"/>
  </si>
  <si>
    <t>画面全体</t>
    <rPh sb="0" eb="2">
      <t>ガメン</t>
    </rPh>
    <rPh sb="2" eb="4">
      <t>ゼンタイ</t>
    </rPh>
    <phoneticPr fontId="2"/>
  </si>
  <si>
    <t>画面表示</t>
    <rPh sb="0" eb="2">
      <t>ガメン</t>
    </rPh>
    <rPh sb="2" eb="4">
      <t>ヒョウジ</t>
    </rPh>
    <phoneticPr fontId="2"/>
  </si>
  <si>
    <t>画面デザイン</t>
    <rPh sb="0" eb="2">
      <t>ガメン</t>
    </rPh>
    <phoneticPr fontId="2"/>
  </si>
  <si>
    <t>電卓を起動する。</t>
    <rPh sb="1" eb="3">
      <t>キドウ</t>
    </rPh>
    <phoneticPr fontId="2"/>
  </si>
  <si>
    <t>電卓と表示される</t>
    <rPh sb="0" eb="2">
      <t>デンタク</t>
    </rPh>
    <rPh sb="3" eb="5">
      <t>ヒョウジ</t>
    </rPh>
    <phoneticPr fontId="5"/>
  </si>
  <si>
    <t>0が表示されている</t>
    <rPh sb="2" eb="4">
      <t>ヒョウジ</t>
    </rPh>
    <phoneticPr fontId="5"/>
  </si>
  <si>
    <t>[別紙]シートの[■電卓画面レイアウト]と相違がない</t>
    <phoneticPr fontId="5"/>
  </si>
  <si>
    <t>フォント</t>
    <phoneticPr fontId="5"/>
  </si>
  <si>
    <t>Segoe UIである</t>
    <phoneticPr fontId="5"/>
  </si>
  <si>
    <t>色</t>
    <rPh sb="0" eb="1">
      <t>イロ</t>
    </rPh>
    <phoneticPr fontId="5"/>
  </si>
  <si>
    <t>画面サイズ</t>
    <rPh sb="0" eb="2">
      <t>ガメン</t>
    </rPh>
    <phoneticPr fontId="5"/>
  </si>
  <si>
    <t>320×550で表示される</t>
    <rPh sb="8" eb="10">
      <t>ヒョウジ</t>
    </rPh>
    <phoneticPr fontId="5"/>
  </si>
  <si>
    <t>①電卓を起動
②ウィンドウの端をドラッグしてリサイズを試みる</t>
    <rPh sb="1" eb="3">
      <t>デンタク</t>
    </rPh>
    <rPh sb="4" eb="6">
      <t>キドウ</t>
    </rPh>
    <rPh sb="14" eb="15">
      <t>ハシ</t>
    </rPh>
    <rPh sb="27" eb="28">
      <t>ココロ</t>
    </rPh>
    <phoneticPr fontId="5"/>
  </si>
  <si>
    <t>画面が固定サイズ</t>
    <rPh sb="0" eb="2">
      <t>ガメン</t>
    </rPh>
    <rPh sb="3" eb="5">
      <t>コテイ</t>
    </rPh>
    <phoneticPr fontId="5"/>
  </si>
  <si>
    <t>サイズが変更できない</t>
    <rPh sb="4" eb="6">
      <t>ヘンコウ</t>
    </rPh>
    <phoneticPr fontId="5"/>
  </si>
  <si>
    <t>最大化ボタン</t>
    <rPh sb="0" eb="3">
      <t>サイダイカ</t>
    </rPh>
    <phoneticPr fontId="5"/>
  </si>
  <si>
    <t>①電卓を起動
②最大化ボタンをクリック</t>
    <rPh sb="1" eb="3">
      <t>デンタク</t>
    </rPh>
    <rPh sb="4" eb="6">
      <t>キドウ</t>
    </rPh>
    <rPh sb="8" eb="11">
      <t>サイダイカ</t>
    </rPh>
    <phoneticPr fontId="5"/>
  </si>
  <si>
    <t>最大化</t>
    <rPh sb="0" eb="3">
      <t>サイダイカ</t>
    </rPh>
    <phoneticPr fontId="5"/>
  </si>
  <si>
    <t>最大化できない</t>
    <rPh sb="0" eb="3">
      <t>サイダイカ</t>
    </rPh>
    <phoneticPr fontId="5"/>
  </si>
  <si>
    <t>最小化ボタン</t>
    <rPh sb="0" eb="3">
      <t>サイショウカ</t>
    </rPh>
    <phoneticPr fontId="5"/>
  </si>
  <si>
    <t>①電卓を起動
②最小化ボタンをクリック</t>
    <rPh sb="1" eb="3">
      <t>デンタク</t>
    </rPh>
    <rPh sb="4" eb="6">
      <t>キドウ</t>
    </rPh>
    <rPh sb="8" eb="11">
      <t>サイショウカ</t>
    </rPh>
    <phoneticPr fontId="5"/>
  </si>
  <si>
    <t>最小化</t>
    <rPh sb="0" eb="3">
      <t>サイショウカ</t>
    </rPh>
    <phoneticPr fontId="5"/>
  </si>
  <si>
    <t>最小化できない</t>
    <rPh sb="0" eb="3">
      <t>サイショウカ</t>
    </rPh>
    <phoneticPr fontId="5"/>
  </si>
  <si>
    <t xml:space="preserve">フォントサイズ
</t>
    <phoneticPr fontId="5"/>
  </si>
  <si>
    <t>①電卓を起動</t>
    <rPh sb="1" eb="3">
      <t>デンタク</t>
    </rPh>
    <rPh sb="4" eb="6">
      <t>キドウ</t>
    </rPh>
    <phoneticPr fontId="5"/>
  </si>
  <si>
    <t>フォントサイズ</t>
    <phoneticPr fontId="5"/>
  </si>
  <si>
    <t>計算結果表示欄のフォントがSegoe UIで36ptで表示されている</t>
    <rPh sb="0" eb="2">
      <t>ケイサン</t>
    </rPh>
    <phoneticPr fontId="5"/>
  </si>
  <si>
    <t>①電卓を起動
②例1+1=と入力する</t>
    <rPh sb="1" eb="3">
      <t>デンタク</t>
    </rPh>
    <rPh sb="4" eb="6">
      <t>キドウ</t>
    </rPh>
    <rPh sb="8" eb="9">
      <t>レイ</t>
    </rPh>
    <rPh sb="14" eb="16">
      <t>ニュウリョク</t>
    </rPh>
    <phoneticPr fontId="5"/>
  </si>
  <si>
    <t>同上</t>
    <rPh sb="0" eb="2">
      <t>ドウジョウ</t>
    </rPh>
    <phoneticPr fontId="5"/>
  </si>
  <si>
    <t>途中計算表示欄のフォントがSegoe UIで9.75ptで表示されている</t>
    <rPh sb="0" eb="7">
      <t>トチュウケイサンヒョウジラン</t>
    </rPh>
    <rPh sb="29" eb="31">
      <t>ヒョウジ</t>
    </rPh>
    <phoneticPr fontId="5"/>
  </si>
  <si>
    <t>①電卓を起動
②計算結果表示欄の画面幅を超えるように、数字キーを入力</t>
    <rPh sb="1" eb="3">
      <t>デンタク</t>
    </rPh>
    <rPh sb="4" eb="6">
      <t>キドウ</t>
    </rPh>
    <rPh sb="8" eb="15">
      <t>ケイサンケッカヒョウジラン</t>
    </rPh>
    <rPh sb="16" eb="19">
      <t>ガメンハバ</t>
    </rPh>
    <rPh sb="20" eb="21">
      <t>コ</t>
    </rPh>
    <rPh sb="27" eb="29">
      <t>スウジ</t>
    </rPh>
    <rPh sb="32" eb="34">
      <t>ニュウリョク</t>
    </rPh>
    <phoneticPr fontId="5"/>
  </si>
  <si>
    <t>計算結果表示欄の画面幅に収まるようにフォントサイズを縮小して数値がすべて表示される</t>
    <rPh sb="0" eb="2">
      <t>ケイサン</t>
    </rPh>
    <rPh sb="2" eb="6">
      <t>ケッカヒョウジ</t>
    </rPh>
    <rPh sb="6" eb="7">
      <t>ラン</t>
    </rPh>
    <rPh sb="8" eb="11">
      <t>ガメンハバ</t>
    </rPh>
    <rPh sb="12" eb="13">
      <t>オサ</t>
    </rPh>
    <rPh sb="26" eb="28">
      <t>シュクショウ</t>
    </rPh>
    <rPh sb="30" eb="32">
      <t>スウチ</t>
    </rPh>
    <rPh sb="36" eb="38">
      <t>ヒョウジ</t>
    </rPh>
    <phoneticPr fontId="5"/>
  </si>
  <si>
    <t>①電卓を起動
②計算結果表示欄の画面幅を超えるように小数を入力</t>
    <rPh sb="1" eb="3">
      <t>デンタク</t>
    </rPh>
    <rPh sb="4" eb="6">
      <t>キドウ</t>
    </rPh>
    <rPh sb="8" eb="15">
      <t>ケイサンケッカヒョウジラン</t>
    </rPh>
    <rPh sb="16" eb="19">
      <t>ガメンハバ</t>
    </rPh>
    <rPh sb="20" eb="21">
      <t>コ</t>
    </rPh>
    <rPh sb="26" eb="28">
      <t>ショウスウ</t>
    </rPh>
    <rPh sb="29" eb="31">
      <t>ニュウリョク</t>
    </rPh>
    <phoneticPr fontId="5"/>
  </si>
  <si>
    <t>計算結果表示欄の画面幅に収まるようにフォントサイズを縮小して数値がすべて表示される</t>
    <rPh sb="0" eb="2">
      <t>ケイサン</t>
    </rPh>
    <rPh sb="2" eb="7">
      <t>ケッカヒョウジラン</t>
    </rPh>
    <phoneticPr fontId="5"/>
  </si>
  <si>
    <t>①14のテスト手順を実行
②桁下げキーを連続して入力する</t>
    <rPh sb="7" eb="9">
      <t>テジュン</t>
    </rPh>
    <rPh sb="10" eb="12">
      <t>ジッコウ</t>
    </rPh>
    <rPh sb="14" eb="16">
      <t>ケタサ</t>
    </rPh>
    <rPh sb="20" eb="22">
      <t>レンゾク</t>
    </rPh>
    <rPh sb="24" eb="26">
      <t>ニュウリョク</t>
    </rPh>
    <phoneticPr fontId="5"/>
  </si>
  <si>
    <t>計算結果表示欄に表示されるフォントサイズが基準値である36ptを超えて表示されない</t>
    <rPh sb="0" eb="2">
      <t>ケイサン</t>
    </rPh>
    <rPh sb="2" eb="7">
      <t>ケッカヒョウジラン</t>
    </rPh>
    <rPh sb="8" eb="10">
      <t>ヒョウジ</t>
    </rPh>
    <rPh sb="21" eb="24">
      <t>キジュンチ</t>
    </rPh>
    <rPh sb="32" eb="33">
      <t>コ</t>
    </rPh>
    <rPh sb="35" eb="37">
      <t>ヒョウジ</t>
    </rPh>
    <phoneticPr fontId="5"/>
  </si>
  <si>
    <t>①15のテスト手順を実施
②桁下げキーを連続して入力する</t>
    <rPh sb="7" eb="9">
      <t>テジュン</t>
    </rPh>
    <rPh sb="10" eb="12">
      <t>ジッシ</t>
    </rPh>
    <rPh sb="14" eb="16">
      <t>ケタサ</t>
    </rPh>
    <rPh sb="20" eb="22">
      <t>レンゾク</t>
    </rPh>
    <rPh sb="24" eb="26">
      <t>ニュウリョク</t>
    </rPh>
    <phoneticPr fontId="5"/>
  </si>
  <si>
    <t>①電卓を起動
②1÷0=と入力</t>
    <rPh sb="1" eb="3">
      <t>デンタク</t>
    </rPh>
    <rPh sb="4" eb="6">
      <t>キドウ</t>
    </rPh>
    <rPh sb="13" eb="15">
      <t>ニュウリョク</t>
    </rPh>
    <phoneticPr fontId="5"/>
  </si>
  <si>
    <t>計算結果表示欄に「0で割ることはできません」と画面幅に収まるように表示される</t>
    <rPh sb="0" eb="2">
      <t>ケイサン</t>
    </rPh>
    <rPh sb="2" eb="7">
      <t>ケッカヒョウジラン</t>
    </rPh>
    <rPh sb="11" eb="12">
      <t>ワ</t>
    </rPh>
    <rPh sb="23" eb="26">
      <t>ガメンハバ</t>
    </rPh>
    <rPh sb="27" eb="28">
      <t>オサ</t>
    </rPh>
    <rPh sb="33" eb="35">
      <t>ヒョウジ</t>
    </rPh>
    <phoneticPr fontId="5"/>
  </si>
  <si>
    <t>①電卓を起動
②0÷0=と入力</t>
    <rPh sb="1" eb="3">
      <t>デンタク</t>
    </rPh>
    <rPh sb="4" eb="6">
      <t>キドウ</t>
    </rPh>
    <rPh sb="13" eb="15">
      <t>ニュウリョク</t>
    </rPh>
    <phoneticPr fontId="5"/>
  </si>
  <si>
    <t>計算結果表示欄に「結果が定義されていません」と画面幅に収まるように表示される</t>
    <rPh sb="0" eb="7">
      <t>ケイサンケッカヒョウジラン</t>
    </rPh>
    <rPh sb="9" eb="11">
      <t>ケッカ</t>
    </rPh>
    <rPh sb="12" eb="14">
      <t>テイギ</t>
    </rPh>
    <rPh sb="23" eb="26">
      <t>ガメンハバ</t>
    </rPh>
    <rPh sb="27" eb="28">
      <t>オサ</t>
    </rPh>
    <rPh sb="33" eb="35">
      <t>ヒョウジ</t>
    </rPh>
    <phoneticPr fontId="5"/>
  </si>
  <si>
    <t>①電卓を起動
②9999999999999999×9999999999999999と入力する</t>
    <rPh sb="1" eb="3">
      <t>デンタク</t>
    </rPh>
    <rPh sb="4" eb="6">
      <t>キドウ</t>
    </rPh>
    <rPh sb="42" eb="44">
      <t>ニュウリョク</t>
    </rPh>
    <phoneticPr fontId="5"/>
  </si>
  <si>
    <t>計算結果表示欄に「計算可能範囲を超えました」と画面幅に収まるように表示される</t>
    <rPh sb="0" eb="7">
      <t>ケイサンケッカヒョウジラン</t>
    </rPh>
    <rPh sb="9" eb="15">
      <t>ケイサンカノウハンイ</t>
    </rPh>
    <rPh sb="16" eb="17">
      <t>コ</t>
    </rPh>
    <rPh sb="23" eb="26">
      <t>ガメンハバ</t>
    </rPh>
    <rPh sb="27" eb="28">
      <t>オサ</t>
    </rPh>
    <rPh sb="33" eb="35">
      <t>ヒョウジ</t>
    </rPh>
    <phoneticPr fontId="5"/>
  </si>
  <si>
    <t>表示形式</t>
    <rPh sb="0" eb="4">
      <t>ヒョウジケイシキ</t>
    </rPh>
    <phoneticPr fontId="5"/>
  </si>
  <si>
    <t>①電卓を起動
②最大表示桁数（16桁）まで数値を入力する</t>
    <rPh sb="8" eb="10">
      <t>サイダイ</t>
    </rPh>
    <rPh sb="10" eb="12">
      <t>ヒョウジ</t>
    </rPh>
    <rPh sb="12" eb="14">
      <t>ケタスウ</t>
    </rPh>
    <rPh sb="17" eb="18">
      <t>ケタ</t>
    </rPh>
    <rPh sb="21" eb="23">
      <t>スウチ</t>
    </rPh>
    <phoneticPr fontId="5"/>
  </si>
  <si>
    <t>フォーマット</t>
    <phoneticPr fontId="5"/>
  </si>
  <si>
    <t>計算結果表示欄に整数部が３桁区切りでカンマが表示されている</t>
    <rPh sb="0" eb="7">
      <t>ケイサンケッカヒョウジラン</t>
    </rPh>
    <rPh sb="8" eb="11">
      <t>セイスウブ</t>
    </rPh>
    <rPh sb="13" eb="16">
      <t>ケタクギ</t>
    </rPh>
    <rPh sb="22" eb="24">
      <t>ヒョウジ</t>
    </rPh>
    <phoneticPr fontId="5"/>
  </si>
  <si>
    <t>①電卓を起動
②最大表示桁数（17桁）まで小数を入力する</t>
    <rPh sb="1" eb="3">
      <t>デンタク</t>
    </rPh>
    <rPh sb="4" eb="6">
      <t>キドウ</t>
    </rPh>
    <rPh sb="8" eb="14">
      <t>サイダイヒョウジケタスウ</t>
    </rPh>
    <rPh sb="17" eb="18">
      <t>ケタ</t>
    </rPh>
    <rPh sb="21" eb="23">
      <t>ショウスウ</t>
    </rPh>
    <rPh sb="24" eb="26">
      <t>ニュウリョク</t>
    </rPh>
    <phoneticPr fontId="5"/>
  </si>
  <si>
    <t>計算結果表示欄に３桁区切りでカンマが表示されない</t>
    <rPh sb="0" eb="2">
      <t>ケイサン</t>
    </rPh>
    <rPh sb="2" eb="4">
      <t>ケッカ</t>
    </rPh>
    <rPh sb="4" eb="6">
      <t>ヒョウジ</t>
    </rPh>
    <rPh sb="6" eb="7">
      <t>ラン</t>
    </rPh>
    <rPh sb="9" eb="12">
      <t>ケタクギ</t>
    </rPh>
    <rPh sb="18" eb="20">
      <t>ヒョウジ</t>
    </rPh>
    <phoneticPr fontId="5"/>
  </si>
  <si>
    <t>①電卓を起動
②計算結果が16桁を超える計算式を入力する（オーバフローが発生しない範囲で）
例）9999999999999999×20=</t>
    <rPh sb="1" eb="3">
      <t>デンタク</t>
    </rPh>
    <rPh sb="4" eb="6">
      <t>キドウ</t>
    </rPh>
    <rPh sb="8" eb="12">
      <t>ケイサンケッカ</t>
    </rPh>
    <rPh sb="15" eb="16">
      <t>ケタ</t>
    </rPh>
    <rPh sb="17" eb="18">
      <t>コ</t>
    </rPh>
    <rPh sb="20" eb="23">
      <t>ケイサンシキ</t>
    </rPh>
    <rPh sb="24" eb="26">
      <t>ニュウリョク</t>
    </rPh>
    <rPh sb="36" eb="38">
      <t>ハッセイ</t>
    </rPh>
    <rPh sb="41" eb="43">
      <t>ハンイ</t>
    </rPh>
    <rPh sb="46" eb="47">
      <t>レイ</t>
    </rPh>
    <phoneticPr fontId="5"/>
  </si>
  <si>
    <t>計算結果表示欄に指数表記で表示される</t>
    <rPh sb="0" eb="7">
      <t>ケイサンケッカヒョウジラン</t>
    </rPh>
    <rPh sb="8" eb="10">
      <t>シスウ</t>
    </rPh>
    <rPh sb="10" eb="12">
      <t>ヒョウキ</t>
    </rPh>
    <rPh sb="13" eb="15">
      <t>ヒョウジ</t>
    </rPh>
    <phoneticPr fontId="5"/>
  </si>
  <si>
    <t>①電卓を起動
②計算結果が17桁を超える計算式を入力する
例）0.0000000000000001÷10=</t>
    <rPh sb="1" eb="3">
      <t>デンタク</t>
    </rPh>
    <rPh sb="4" eb="6">
      <t>キドウ</t>
    </rPh>
    <rPh sb="8" eb="12">
      <t>ケイサンケッカ</t>
    </rPh>
    <rPh sb="15" eb="16">
      <t>ケタ</t>
    </rPh>
    <rPh sb="17" eb="18">
      <t>コ</t>
    </rPh>
    <rPh sb="20" eb="23">
      <t>ケイサンシキ</t>
    </rPh>
    <rPh sb="24" eb="26">
      <t>ニュウリョク</t>
    </rPh>
    <rPh sb="29" eb="30">
      <t>レイ</t>
    </rPh>
    <phoneticPr fontId="5"/>
  </si>
  <si>
    <t>計算結果表示欄に指数表記で表示される</t>
    <rPh sb="0" eb="4">
      <t>ケイサンケッカ</t>
    </rPh>
    <rPh sb="4" eb="7">
      <t>ヒョウジラン</t>
    </rPh>
    <rPh sb="8" eb="12">
      <t>シスウヒョウキ</t>
    </rPh>
    <rPh sb="13" eb="15">
      <t>ヒョウジ</t>
    </rPh>
    <phoneticPr fontId="5"/>
  </si>
  <si>
    <t>最前面表示キー</t>
    <rPh sb="0" eb="5">
      <t>サイゼンメンヒョウジ</t>
    </rPh>
    <phoneticPr fontId="5"/>
  </si>
  <si>
    <t>白色の最前面表示キーが表示される</t>
    <rPh sb="0" eb="2">
      <t>シロイロ</t>
    </rPh>
    <rPh sb="3" eb="8">
      <t>サイゼンメンヒョウジ</t>
    </rPh>
    <rPh sb="11" eb="13">
      <t>ヒョウジ</t>
    </rPh>
    <phoneticPr fontId="5"/>
  </si>
  <si>
    <t>①電卓を起動
②最前面表示キーを入力する</t>
    <rPh sb="1" eb="3">
      <t>デンタク</t>
    </rPh>
    <rPh sb="4" eb="6">
      <t>キドウ</t>
    </rPh>
    <rPh sb="8" eb="13">
      <t>サイゼンメンヒョウジ</t>
    </rPh>
    <rPh sb="16" eb="18">
      <t>ニュウリョク</t>
    </rPh>
    <phoneticPr fontId="5"/>
  </si>
  <si>
    <t>画面が最前面に表示され、青色のキーになる</t>
    <rPh sb="0" eb="2">
      <t>ガメン</t>
    </rPh>
    <rPh sb="3" eb="6">
      <t>サイゼンメン</t>
    </rPh>
    <rPh sb="7" eb="9">
      <t>ヒョウジ</t>
    </rPh>
    <rPh sb="12" eb="14">
      <t>アオイロ</t>
    </rPh>
    <phoneticPr fontId="5"/>
  </si>
  <si>
    <t>入力</t>
    <rPh sb="0" eb="2">
      <t>ニュウリョク</t>
    </rPh>
    <phoneticPr fontId="2"/>
  </si>
  <si>
    <t>マウス入力</t>
    <rPh sb="3" eb="5">
      <t>ニュウリョク</t>
    </rPh>
    <phoneticPr fontId="37"/>
  </si>
  <si>
    <t>最前面表示キー</t>
    <rPh sb="0" eb="5">
      <t>サイゼンメンヒョウジ</t>
    </rPh>
    <phoneticPr fontId="37"/>
  </si>
  <si>
    <t>最前面表示キーを押下</t>
    <rPh sb="0" eb="5">
      <t>サイゼンメンヒョウジ</t>
    </rPh>
    <rPh sb="8" eb="10">
      <t>オウカ</t>
    </rPh>
    <phoneticPr fontId="37"/>
  </si>
  <si>
    <t>入力確認</t>
    <rPh sb="0" eb="4">
      <t>ニュウリョクカクニン</t>
    </rPh>
    <phoneticPr fontId="37"/>
  </si>
  <si>
    <t>電卓画面が最前面に表示され、キーが青く光る。もう一度入力すると最前面表示が解除され、色も初期状態に戻る</t>
  </si>
  <si>
    <t>%キー</t>
    <phoneticPr fontId="37"/>
  </si>
  <si>
    <t>％キーを押下</t>
    <rPh sb="4" eb="6">
      <t>オウカ</t>
    </rPh>
    <phoneticPr fontId="37"/>
  </si>
  <si>
    <t>同上</t>
    <rPh sb="0" eb="2">
      <t>ドウジョウ</t>
    </rPh>
    <phoneticPr fontId="37"/>
  </si>
  <si>
    <t>途中計算表示欄に0が表示され、計算結果表示欄は初期状態の0のまま</t>
  </si>
  <si>
    <t>CEキー</t>
    <phoneticPr fontId="37"/>
  </si>
  <si>
    <t>①任意の０以外の数字キーを押下
②任意の計算命令キー（＋、－、×、÷）を押下
③CEキーを押下</t>
    <rPh sb="1" eb="3">
      <t>ニンイ</t>
    </rPh>
    <rPh sb="5" eb="7">
      <t>イガイ</t>
    </rPh>
    <rPh sb="8" eb="10">
      <t>スウジ</t>
    </rPh>
    <rPh sb="13" eb="15">
      <t>オウカ</t>
    </rPh>
    <rPh sb="17" eb="19">
      <t>ニンイ</t>
    </rPh>
    <rPh sb="20" eb="24">
      <t>ケイサンメイレイ</t>
    </rPh>
    <rPh sb="36" eb="38">
      <t>オウカ</t>
    </rPh>
    <rPh sb="45" eb="47">
      <t>オウカ</t>
    </rPh>
    <phoneticPr fontId="37"/>
  </si>
  <si>
    <t>途中計算表示欄は変化せずに計算結果表示欄に「0」が表示される</t>
    <rPh sb="0" eb="7">
      <t>トチュウケイサンヒョウジラン</t>
    </rPh>
    <rPh sb="8" eb="10">
      <t>ヘンカ</t>
    </rPh>
    <rPh sb="13" eb="15">
      <t>ケイサン</t>
    </rPh>
    <rPh sb="15" eb="20">
      <t>ケッカヒョウジラン</t>
    </rPh>
    <rPh sb="25" eb="27">
      <t>ヒョウジ</t>
    </rPh>
    <phoneticPr fontId="37"/>
  </si>
  <si>
    <t>Cキー</t>
    <phoneticPr fontId="37"/>
  </si>
  <si>
    <t>①任意の計算式を入力
例）123+456=
②Cキーを押下</t>
    <rPh sb="1" eb="3">
      <t>ニンイ</t>
    </rPh>
    <rPh sb="4" eb="7">
      <t>ケイサンシキ</t>
    </rPh>
    <rPh sb="8" eb="10">
      <t>ニュウリョク</t>
    </rPh>
    <rPh sb="11" eb="12">
      <t>レイ</t>
    </rPh>
    <rPh sb="27" eb="29">
      <t>オウカ</t>
    </rPh>
    <phoneticPr fontId="37"/>
  </si>
  <si>
    <t>途中計算表示欄がクリアされ、計算結果表示欄に「0」が表示される</t>
    <rPh sb="0" eb="7">
      <t>トチュウケイサンヒョウジラン</t>
    </rPh>
    <rPh sb="14" eb="21">
      <t>ケイサンケッカヒョウジラン</t>
    </rPh>
    <rPh sb="26" eb="28">
      <t>ヒョウジ</t>
    </rPh>
    <phoneticPr fontId="37"/>
  </si>
  <si>
    <t>桁下げキー</t>
    <rPh sb="0" eb="2">
      <t>ケタサ</t>
    </rPh>
    <phoneticPr fontId="37"/>
  </si>
  <si>
    <t>①任意の数字を複数桁入力
例）1234
②桁下げキーを入力</t>
    <rPh sb="1" eb="3">
      <t>ニンイ</t>
    </rPh>
    <rPh sb="4" eb="6">
      <t>スウジ</t>
    </rPh>
    <rPh sb="7" eb="12">
      <t>フクスウケタニュウリョク</t>
    </rPh>
    <rPh sb="13" eb="14">
      <t>レイ</t>
    </rPh>
    <rPh sb="21" eb="23">
      <t>ケタサ</t>
    </rPh>
    <rPh sb="27" eb="29">
      <t>ニュウリョク</t>
    </rPh>
    <phoneticPr fontId="37"/>
  </si>
  <si>
    <t>末尾一桁を削除したい数値が表示される</t>
  </si>
  <si>
    <t>数字キー</t>
    <rPh sb="0" eb="2">
      <t>スウジ</t>
    </rPh>
    <phoneticPr fontId="37"/>
  </si>
  <si>
    <t>10個の数字キーを順に入力する</t>
    <rPh sb="2" eb="3">
      <t>コ</t>
    </rPh>
    <rPh sb="4" eb="6">
      <t>スウジ</t>
    </rPh>
    <rPh sb="9" eb="10">
      <t>ジュン</t>
    </rPh>
    <rPh sb="11" eb="13">
      <t>ニュウリョク</t>
    </rPh>
    <phoneticPr fontId="37"/>
  </si>
  <si>
    <t>結果表示欄に押下順で表示される</t>
  </si>
  <si>
    <t>サインチェンジキー</t>
    <phoneticPr fontId="37"/>
  </si>
  <si>
    <t>①0以外の数字キーを押下
②サインチェンジキーを押下</t>
    <rPh sb="2" eb="4">
      <t>イガイ</t>
    </rPh>
    <rPh sb="5" eb="7">
      <t>スウジ</t>
    </rPh>
    <rPh sb="10" eb="12">
      <t>オウカ</t>
    </rPh>
    <rPh sb="24" eb="26">
      <t>オウカ</t>
    </rPh>
    <phoneticPr fontId="37"/>
  </si>
  <si>
    <t>計算結果表示欄に表示されている数値の符号が反転する</t>
    <rPh sb="0" eb="7">
      <t>ケイサンケッカヒョウジラン</t>
    </rPh>
    <rPh sb="8" eb="10">
      <t>ヒョウジ</t>
    </rPh>
    <rPh sb="15" eb="17">
      <t>スウチ</t>
    </rPh>
    <rPh sb="18" eb="20">
      <t>フゴウ</t>
    </rPh>
    <rPh sb="21" eb="23">
      <t>ハンテン</t>
    </rPh>
    <phoneticPr fontId="37"/>
  </si>
  <si>
    <t>小数点キー</t>
    <rPh sb="0" eb="3">
      <t>ショウスウテン</t>
    </rPh>
    <phoneticPr fontId="37"/>
  </si>
  <si>
    <t>小数点キーを押下</t>
    <rPh sb="0" eb="3">
      <t>ショウスウテン</t>
    </rPh>
    <rPh sb="6" eb="8">
      <t>オウカ</t>
    </rPh>
    <phoneticPr fontId="37"/>
  </si>
  <si>
    <t>計算結果表示欄に「0.」と表示される</t>
    <rPh sb="0" eb="7">
      <t>ケイサンケッカヒョウジラン</t>
    </rPh>
    <rPh sb="13" eb="15">
      <t>ヒョウジ</t>
    </rPh>
    <phoneticPr fontId="37"/>
  </si>
  <si>
    <t>計算命令キー
(＋,－,×,÷)</t>
    <rPh sb="0" eb="4">
      <t>ケイサンメイレイ</t>
    </rPh>
    <phoneticPr fontId="37"/>
  </si>
  <si>
    <t>＋キーを押下する</t>
    <rPh sb="4" eb="6">
      <t>オウカ</t>
    </rPh>
    <phoneticPr fontId="37"/>
  </si>
  <si>
    <t>途中計算表示欄に「0+」と表示される</t>
    <rPh sb="0" eb="2">
      <t>トチュウ</t>
    </rPh>
    <rPh sb="2" eb="4">
      <t>ケイサン</t>
    </rPh>
    <rPh sb="4" eb="6">
      <t>ヒョウジ</t>
    </rPh>
    <rPh sb="6" eb="7">
      <t>ラン</t>
    </rPh>
    <rPh sb="13" eb="15">
      <t>ヒョウジ</t>
    </rPh>
    <phoneticPr fontId="37"/>
  </si>
  <si>
    <t>－キーを押下する</t>
    <rPh sb="4" eb="6">
      <t>オウカ</t>
    </rPh>
    <phoneticPr fontId="37"/>
  </si>
  <si>
    <t>途中計算表示欄に「0－」と表示される</t>
    <rPh sb="0" eb="2">
      <t>トチュウ</t>
    </rPh>
    <rPh sb="2" eb="4">
      <t>ケイサン</t>
    </rPh>
    <rPh sb="4" eb="6">
      <t>ヒョウジ</t>
    </rPh>
    <rPh sb="6" eb="7">
      <t>ラン</t>
    </rPh>
    <rPh sb="13" eb="15">
      <t>ヒョウジ</t>
    </rPh>
    <phoneticPr fontId="37"/>
  </si>
  <si>
    <t>×キーを押下する</t>
    <rPh sb="4" eb="6">
      <t>オウカ</t>
    </rPh>
    <phoneticPr fontId="37"/>
  </si>
  <si>
    <t>途中計算表示欄に「0×」と表示される</t>
    <rPh sb="0" eb="2">
      <t>トチュウ</t>
    </rPh>
    <rPh sb="2" eb="4">
      <t>ケイサン</t>
    </rPh>
    <rPh sb="4" eb="6">
      <t>ヒョウジ</t>
    </rPh>
    <rPh sb="6" eb="7">
      <t>ラン</t>
    </rPh>
    <rPh sb="13" eb="15">
      <t>ヒョウジ</t>
    </rPh>
    <phoneticPr fontId="37"/>
  </si>
  <si>
    <t>÷キーを押下する</t>
    <rPh sb="4" eb="6">
      <t>オウカ</t>
    </rPh>
    <phoneticPr fontId="37"/>
  </si>
  <si>
    <t>途中計算表示欄に「0÷」と表示される</t>
    <rPh sb="0" eb="2">
      <t>トチュウ</t>
    </rPh>
    <rPh sb="2" eb="4">
      <t>ケイサン</t>
    </rPh>
    <rPh sb="4" eb="6">
      <t>ヒョウジ</t>
    </rPh>
    <rPh sb="6" eb="7">
      <t>ラン</t>
    </rPh>
    <rPh sb="13" eb="15">
      <t>ヒョウジ</t>
    </rPh>
    <phoneticPr fontId="37"/>
  </si>
  <si>
    <t>イコールキー</t>
    <phoneticPr fontId="37"/>
  </si>
  <si>
    <t>＝キーを押下する</t>
    <phoneticPr fontId="37"/>
  </si>
  <si>
    <t>途中計算表示欄に「0＝」と表示される</t>
    <rPh sb="0" eb="2">
      <t>トチュウ</t>
    </rPh>
    <rPh sb="2" eb="4">
      <t>ケイサン</t>
    </rPh>
    <rPh sb="4" eb="6">
      <t>ヒョウジ</t>
    </rPh>
    <rPh sb="6" eb="7">
      <t>ラン</t>
    </rPh>
    <rPh sb="13" eb="15">
      <t>ヒョウジ</t>
    </rPh>
    <phoneticPr fontId="37"/>
  </si>
  <si>
    <t>①数字キーを入力する。
②%キーを入力する。</t>
  </si>
  <si>
    <t>%キー入力時の処理確認</t>
    <phoneticPr fontId="37"/>
  </si>
  <si>
    <t>途中計算表示欄に0、計算結果表示欄に0が表示されること。</t>
    <phoneticPr fontId="37"/>
  </si>
  <si>
    <t>①数字キーを入力（x）。
②+キーを入力。
③数字キーを入力（y）。
④%キーを入力。</t>
  </si>
  <si>
    <t>途中計算表示欄：x + (x×(y/100))、
計算結果表示欄：x×(y/100)。</t>
  </si>
  <si>
    <t>①数字キーを入力（x）。
②-キーを入力。
③数字キーを入力（y）。
④%キーを入力。</t>
  </si>
  <si>
    <t>途中計算表示欄：x - (x×(y/100))、
計算結果表示欄：x×(y/100)。</t>
  </si>
  <si>
    <t>①数字キーを入力（x）。
②×キーを入力。
③数字キーを入力（y）。
④%キーを入力。</t>
  </si>
  <si>
    <t>途中計算表示欄：x × (y×0.01)、
計算結果表示欄：y×0.01。</t>
  </si>
  <si>
    <t>①数字キーを入力（x）。
②÷キーを入力。
③数字キーを入力（y）。
④%キーを入力。</t>
  </si>
  <si>
    <t>途中計算表示欄：x ÷ (y×0.01)、
計算結果表示欄：y×0.01。</t>
  </si>
  <si>
    <t>①1.2と入力する。
②%キーを入力する。
③.キーを入力する。</t>
  </si>
  <si>
    <t>③の操作後、計算結果表示欄に「0.」が表示され、
小数点の入力ができる。</t>
    <phoneticPr fontId="37"/>
  </si>
  <si>
    <t>①200×1= 実行
②% 入力</t>
  </si>
  <si>
    <t>結果 × 0.01 に変換される。例：200 → 2</t>
    <phoneticPr fontId="37"/>
  </si>
  <si>
    <t>①300+20= 実行
②% 入力</t>
  </si>
  <si>
    <t>結果 × (結果×0.01) が適用される。例：320→1024</t>
    <phoneticPr fontId="37"/>
  </si>
  <si>
    <t>サインチェンジキーを入力する。</t>
  </si>
  <si>
    <t>サインチェンジキー入力時の処理確認</t>
    <rPh sb="11" eb="14">
      <t>ニュウリョクジショリカクニン</t>
    </rPh>
    <phoneticPr fontId="37"/>
  </si>
  <si>
    <t>計算結果表示欄に0のみが表示される。</t>
  </si>
  <si>
    <t>①数字キーを入力する。
②サインチェンジキーを入力する。</t>
  </si>
  <si>
    <t>①の数字の符号が反転（マイナス）した数字が表示される。</t>
    <rPh sb="5" eb="7">
      <t>フゴウ</t>
    </rPh>
    <rPh sb="8" eb="10">
      <t>ハンテン</t>
    </rPh>
    <phoneticPr fontId="37"/>
  </si>
  <si>
    <t>①上記の結果（マイナス）から、さらにサインチェンジキーを入力する。</t>
  </si>
  <si>
    <t>符号が反転（プラス）した数字が表示される</t>
    <rPh sb="0" eb="2">
      <t>フゴウ</t>
    </rPh>
    <rPh sb="3" eb="5">
      <t>ハンテン</t>
    </rPh>
    <rPh sb="12" eb="14">
      <t>スウジ</t>
    </rPh>
    <rPh sb="15" eb="17">
      <t>ヒョウジ</t>
    </rPh>
    <phoneticPr fontId="37"/>
  </si>
  <si>
    <t>①-キーを入力。
②0以外の数字キーを入力。
③=キーを入力。
④サインチェンジキーを入力。</t>
  </si>
  <si>
    <t>途中計算表示欄：negate(③で計算結果表示欄に表示された数字)。
計算結果表示欄：③の数字の符号反転値。</t>
    <phoneticPr fontId="37"/>
  </si>
  <si>
    <t>①0 表示状態
②± 入力</t>
  </si>
  <si>
    <t>0は-0に変化せず、そのまま0が表示される。</t>
  </si>
  <si>
    <t>①100= 実行
②± 入力
③± 入力</t>
  </si>
  <si>
    <t>計算結果表示欄は -100 → 100 と符号が反転する。
途中計算欄は negate の入れ子表記になる。</t>
    <rPh sb="21" eb="23">
      <t>フゴウ</t>
    </rPh>
    <rPh sb="24" eb="26">
      <t>ハンテン</t>
    </rPh>
    <phoneticPr fontId="37"/>
  </si>
  <si>
    <t>①10+5= 実行
②± 入力</t>
  </si>
  <si>
    <t>途中計算表示欄に negate(15)、計算結果表示欄に-15が表示される。</t>
    <phoneticPr fontId="37"/>
  </si>
  <si>
    <t>①任意の計算式を入力（例：123+456=）。
②Cキーを入力。</t>
  </si>
  <si>
    <t>Cキー入力時の処理確認</t>
    <rPh sb="3" eb="6">
      <t>ニュウリョクジ</t>
    </rPh>
    <rPh sb="7" eb="11">
      <t>ショリカクニン</t>
    </rPh>
    <phoneticPr fontId="37"/>
  </si>
  <si>
    <t>途中計算表示欄がクリアされ、計算結果表示欄に「0」が表示される。</t>
  </si>
  <si>
    <t>①1÷0= 実行（エラー状態）
②C 入力</t>
  </si>
  <si>
    <t>エラー状態が解除され、途中計算表示欄は空、計算結果表示欄は0に戻る。</t>
    <phoneticPr fontId="37"/>
  </si>
  <si>
    <t>①=キーを入力。
②CEキーを入力。</t>
  </si>
  <si>
    <t>CEキー入力時の処理確認</t>
    <rPh sb="4" eb="7">
      <t>ニュウリョクジ</t>
    </rPh>
    <rPh sb="8" eb="12">
      <t>ショリカクニン</t>
    </rPh>
    <phoneticPr fontId="37"/>
  </si>
  <si>
    <t>途中計算表示欄：0=
計算結果表示欄：0。</t>
    <phoneticPr fontId="37"/>
  </si>
  <si>
    <t>①123= 実行
②CE 入力</t>
  </si>
  <si>
    <t>途中計算表示欄は①で表示された数字、計算結果表示欄は0。</t>
    <rPh sb="10" eb="12">
      <t>ヒョウジ</t>
    </rPh>
    <rPh sb="15" eb="17">
      <t>スウジ</t>
    </rPh>
    <phoneticPr fontId="37"/>
  </si>
  <si>
    <t>①10+5= 実行
②CE 入力</t>
  </si>
  <si>
    <t>途中計算表示欄・計算結果表示欄ともにクリアされる。</t>
  </si>
  <si>
    <t>①数字キーを入力。
②サインチェンジ/×/÷のいずれかを入力。
③数字キーを入力。
④CEキーを入力。</t>
  </si>
  <si>
    <t>途中計算表示欄：(①の数字)(②の演算子)。
計算結果表示欄：0。</t>
    <phoneticPr fontId="37"/>
  </si>
  <si>
    <t>①100+10% 実行
②CE 入力</t>
  </si>
  <si>
    <t>置換された右辺がクリアされ、計算結果表示欄が0になる。</t>
    <phoneticPr fontId="37"/>
  </si>
  <si>
    <t>①数字キーを複数回入力（例：1234）。
②桁下げキーを入力。</t>
    <rPh sb="22" eb="24">
      <t>ケタサ</t>
    </rPh>
    <phoneticPr fontId="37"/>
  </si>
  <si>
    <t>桁下げキー入力時の確認</t>
    <rPh sb="0" eb="2">
      <t>ケタサ</t>
    </rPh>
    <rPh sb="5" eb="8">
      <t>ニュウリョクジ</t>
    </rPh>
    <rPh sb="9" eb="11">
      <t>カクニン</t>
    </rPh>
    <phoneticPr fontId="37"/>
  </si>
  <si>
    <t>末尾一桁が削除された数値が表示される（例：123）。</t>
    <phoneticPr fontId="37"/>
  </si>
  <si>
    <t>①表示が0の状態で桁下げキーを入力。</t>
    <rPh sb="9" eb="11">
      <t>ケタサ</t>
    </rPh>
    <phoneticPr fontId="37"/>
  </si>
  <si>
    <t>計算結果表示欄に表示されている0は削除されない。</t>
    <phoneticPr fontId="37"/>
  </si>
  <si>
    <t>①小数点キーを入力。
②桁下げキーを入力。
③小数点キーを入力。</t>
    <rPh sb="1" eb="4">
      <t>ショウスウテン</t>
    </rPh>
    <rPh sb="12" eb="14">
      <t>ケタサ</t>
    </rPh>
    <rPh sb="23" eb="26">
      <t>ショウスウテン</t>
    </rPh>
    <phoneticPr fontId="37"/>
  </si>
  <si>
    <t>小数点が削除され0表示に戻る。再度小数点が入力できる。</t>
  </si>
  <si>
    <t>①計算を実行して指数表示にする
（例：9999999999999999×20）
②桁下げキー 入力</t>
    <rPh sb="1" eb="3">
      <t>ケイサン</t>
    </rPh>
    <rPh sb="4" eb="6">
      <t>ジッコウ</t>
    </rPh>
    <rPh sb="41" eb="43">
      <t>ケタサ</t>
    </rPh>
    <phoneticPr fontId="37"/>
  </si>
  <si>
    <t>途中計算表示欄がクリアされ、計算結果表示欄は指数表記のまま</t>
    <rPh sb="0" eb="7">
      <t>トチュウケイサンヒョウジラン</t>
    </rPh>
    <rPh sb="14" eb="22">
      <t>ケイサンケッカヒ</t>
    </rPh>
    <rPh sb="22" eb="26">
      <t>シスウヒョウキ</t>
    </rPh>
    <phoneticPr fontId="37"/>
  </si>
  <si>
    <t>①-123 入力
②桁下げキー 入力</t>
    <rPh sb="10" eb="12">
      <t>ケタサ</t>
    </rPh>
    <phoneticPr fontId="37"/>
  </si>
  <si>
    <t>負号を残したまま末尾の数字が削除される。例：-123 → -12</t>
    <phoneticPr fontId="37"/>
  </si>
  <si>
    <t>小数点キーを入力する。</t>
    <rPh sb="0" eb="2">
      <t>ショウスウ</t>
    </rPh>
    <rPh sb="2" eb="3">
      <t>テン</t>
    </rPh>
    <phoneticPr fontId="37"/>
  </si>
  <si>
    <t>小数点キー入力時の確認</t>
    <rPh sb="0" eb="3">
      <t>ショウスウテン</t>
    </rPh>
    <rPh sb="5" eb="8">
      <t>ニュウリョクジ</t>
    </rPh>
    <rPh sb="9" eb="11">
      <t>カクニン</t>
    </rPh>
    <phoneticPr fontId="37"/>
  </si>
  <si>
    <t>計算結果表示欄に「0.」と表示される。</t>
  </si>
  <si>
    <t>小数点キーを連続で入力する。</t>
    <rPh sb="0" eb="3">
      <t>ショウスウテン</t>
    </rPh>
    <phoneticPr fontId="37"/>
  </si>
  <si>
    <t>小数点の重複入力ができない。</t>
  </si>
  <si>
    <t>①123= 実行
②. 入力</t>
  </si>
  <si>
    <t>新規入力として 0. が表示される。</t>
  </si>
  <si>
    <t>①数字キーを複数回入力する。</t>
  </si>
  <si>
    <t>数字キー入力時の確認</t>
    <rPh sb="0" eb="2">
      <t>スウジ</t>
    </rPh>
    <rPh sb="4" eb="7">
      <t>ニュウリョクジ</t>
    </rPh>
    <rPh sb="8" eb="10">
      <t>カクニン</t>
    </rPh>
    <phoneticPr fontId="37"/>
  </si>
  <si>
    <t>計算結果表示欄に、入力した数字がすべて表示される。</t>
    <phoneticPr fontId="37"/>
  </si>
  <si>
    <t>①0を入力する。
②0以外の数字キーを入力する。</t>
  </si>
  <si>
    <t>②の数字だけが表示される（0始まりとならない）。</t>
  </si>
  <si>
    <t>①=キーを入力する。
②数字キーを入力する。</t>
  </si>
  <si>
    <t>途中計算表示欄は「0=」、
計算結果表示欄は新規入力の数字が表示される。</t>
    <phoneticPr fontId="37"/>
  </si>
  <si>
    <t>①1以上の小数を含む数字を、16桁を超えるように入力する。</t>
    <phoneticPr fontId="37"/>
  </si>
  <si>
    <t>17桁以上は入力できない（16桁まで表示）。</t>
    <phoneticPr fontId="37"/>
  </si>
  <si>
    <t>①0.で始まる数字を、17桁を超えるように入力する。</t>
    <phoneticPr fontId="37"/>
  </si>
  <si>
    <t>18桁以上は入力できない（17桁まで表示）。</t>
    <phoneticPr fontId="37"/>
  </si>
  <si>
    <t>①.キーを入力する。
②0キーを入力する。</t>
  </si>
  <si>
    <t>入力が途中で欠落せずに 0.0 と表示される。</t>
    <phoneticPr fontId="37"/>
  </si>
  <si>
    <t>計算命令キー</t>
    <rPh sb="0" eb="4">
      <t>ケイサンメイレイ</t>
    </rPh>
    <phoneticPr fontId="37"/>
  </si>
  <si>
    <t>+キーを入力する。</t>
  </si>
  <si>
    <t>計算命令キー入力時の確認</t>
    <rPh sb="0" eb="4">
      <t>ケイサンメイレイ</t>
    </rPh>
    <rPh sb="6" eb="9">
      <t>ニュウリョクジ</t>
    </rPh>
    <rPh sb="10" eb="12">
      <t>カクニン</t>
    </rPh>
    <phoneticPr fontId="37"/>
  </si>
  <si>
    <t>途中計算表示欄に 0+ が表示される。</t>
    <phoneticPr fontId="37"/>
  </si>
  <si>
    <t>-キーを入力する。</t>
  </si>
  <si>
    <t>途中計算表示欄に 0- が表示される。</t>
  </si>
  <si>
    <t>×キーを入力する。</t>
  </si>
  <si>
    <t>途中計算表示欄に 0× が表示される。</t>
  </si>
  <si>
    <t>÷キーを入力する。</t>
  </si>
  <si>
    <t>途中計算表示欄に 0÷ が表示される。</t>
  </si>
  <si>
    <t>+キーを連続入力する。</t>
  </si>
  <si>
    <t>途中計算表示欄は 0+ のまま</t>
    <phoneticPr fontId="37"/>
  </si>
  <si>
    <t>-キーを連続入力する。</t>
  </si>
  <si>
    <t>途中計算表示欄は 0- のまま。</t>
  </si>
  <si>
    <t>×キーを連続入力する。</t>
  </si>
  <si>
    <t>途中計算表示欄は 0× のまま。</t>
  </si>
  <si>
    <t>÷キーを連続入力する。</t>
  </si>
  <si>
    <t>途中計算表示欄は 0÷ のまま。</t>
  </si>
  <si>
    <t>①+を入力。
②+以外の計算命令キーを入力する（－、×、÷）</t>
    <rPh sb="9" eb="11">
      <t>イガイ</t>
    </rPh>
    <rPh sb="12" eb="16">
      <t>ケイサンメイレイ</t>
    </rPh>
    <rPh sb="19" eb="21">
      <t>ニュウリョク</t>
    </rPh>
    <phoneticPr fontId="37"/>
  </si>
  <si>
    <t>途中計算表示欄末尾の演算子が + から
②で入力した演算子に上書きする。</t>
    <rPh sb="22" eb="24">
      <t>ニュウリョク</t>
    </rPh>
    <rPh sb="26" eb="29">
      <t>エンザンシ</t>
    </rPh>
    <rPh sb="30" eb="32">
      <t>ウワガ</t>
    </rPh>
    <phoneticPr fontId="37"/>
  </si>
  <si>
    <t>①－を入力。
②－以外の計算命令キーを入力する（＋、×、÷）</t>
    <rPh sb="9" eb="11">
      <t>イガイ</t>
    </rPh>
    <rPh sb="12" eb="16">
      <t>ケイサンメイレイ</t>
    </rPh>
    <rPh sb="19" eb="21">
      <t>ニュウリョク</t>
    </rPh>
    <phoneticPr fontId="37"/>
  </si>
  <si>
    <t>途中計算表示欄末尾の演算子が － から
②で入力した演算子に上書きする。</t>
    <rPh sb="22" eb="24">
      <t>ニュウリョク</t>
    </rPh>
    <rPh sb="26" eb="29">
      <t>エンザンシ</t>
    </rPh>
    <rPh sb="30" eb="32">
      <t>ウワガ</t>
    </rPh>
    <phoneticPr fontId="37"/>
  </si>
  <si>
    <t>①×を入力。
②×以外の計算命令キーを入力する（＋、－、÷）</t>
    <rPh sb="9" eb="11">
      <t>イガイ</t>
    </rPh>
    <rPh sb="12" eb="16">
      <t>ケイサンメイレイ</t>
    </rPh>
    <rPh sb="19" eb="21">
      <t>ニュウリョク</t>
    </rPh>
    <phoneticPr fontId="37"/>
  </si>
  <si>
    <t>途中計算表示欄末尾の演算子が ×から
②で入力した演算子に上書きする。</t>
    <rPh sb="21" eb="23">
      <t>ニュウリョク</t>
    </rPh>
    <rPh sb="25" eb="28">
      <t>エンザンシ</t>
    </rPh>
    <rPh sb="29" eb="31">
      <t>ウワガ</t>
    </rPh>
    <phoneticPr fontId="37"/>
  </si>
  <si>
    <t>①÷を入力。
②÷以外の計算命令キーを入力する（＋、－、×）</t>
    <rPh sb="9" eb="11">
      <t>イガイ</t>
    </rPh>
    <rPh sb="12" eb="16">
      <t>ケイサンメイレイ</t>
    </rPh>
    <rPh sb="19" eb="21">
      <t>ニュウリョク</t>
    </rPh>
    <phoneticPr fontId="37"/>
  </si>
  <si>
    <t>途中計算表示欄末尾の演算子が ÷から
②で入力した演算子に上書きする。</t>
    <rPh sb="21" eb="23">
      <t>ニュウリョク</t>
    </rPh>
    <rPh sb="25" eb="28">
      <t>エンザンシ</t>
    </rPh>
    <rPh sb="29" eb="31">
      <t>ウワガ</t>
    </rPh>
    <phoneticPr fontId="37"/>
  </si>
  <si>
    <t>①数字を入力。
②演算子を入力。
③数字を入力。
④別の演算子を入力。</t>
    <phoneticPr fontId="37"/>
  </si>
  <si>
    <t>途中計算表示欄：計算結果（④の演算子が末尾）。
計算結果表示欄：直前計算の結果。</t>
    <phoneticPr fontId="37"/>
  </si>
  <si>
    <t>①計算式を入力（例：10+5=） 
②計算命令キーを入力</t>
    <rPh sb="1" eb="4">
      <t>ケイサンシキ</t>
    </rPh>
    <rPh sb="5" eb="7">
      <t>ニュウリョク</t>
    </rPh>
    <rPh sb="8" eb="9">
      <t>レイ</t>
    </rPh>
    <rPh sb="19" eb="23">
      <t>ケイサンメイレイ</t>
    </rPh>
    <phoneticPr fontId="37"/>
  </si>
  <si>
    <t>途中計算表示欄：15 が左辺となり、新しい式「15×」が開始される。</t>
    <rPh sb="0" eb="7">
      <t>トチュウケイサンヒョウジラン</t>
    </rPh>
    <phoneticPr fontId="37"/>
  </si>
  <si>
    <t>①最前面表示キーを入力</t>
  </si>
  <si>
    <t>最前面表示キー入力時の確認</t>
    <rPh sb="0" eb="5">
      <t>サイゼンメンヒョウジ</t>
    </rPh>
    <rPh sb="7" eb="10">
      <t>ニュウリョクジ</t>
    </rPh>
    <rPh sb="11" eb="13">
      <t>カクニン</t>
    </rPh>
    <phoneticPr fontId="37"/>
  </si>
  <si>
    <t>電卓画面が最前面に表示される。
キーが LightBlue（青）で表示される。</t>
    <phoneticPr fontId="37"/>
  </si>
  <si>
    <t>①最前面表示キーをもう一度入力</t>
  </si>
  <si>
    <t>最前面表示が解除される。
キー色が SystemColors.Control（標準色）に戻る。</t>
    <phoneticPr fontId="37"/>
  </si>
  <si>
    <t>エラーメッセージ</t>
    <phoneticPr fontId="37"/>
  </si>
  <si>
    <t>ゼロ除算になる計算式を入力(0以外)
（例：1÷0=)</t>
    <rPh sb="2" eb="4">
      <t>ジョサン</t>
    </rPh>
    <rPh sb="7" eb="10">
      <t>ケイサンシキ</t>
    </rPh>
    <rPh sb="11" eb="13">
      <t>ニュウリョク</t>
    </rPh>
    <rPh sb="15" eb="17">
      <t>イガイ</t>
    </rPh>
    <rPh sb="20" eb="21">
      <t>レイ</t>
    </rPh>
    <phoneticPr fontId="37"/>
  </si>
  <si>
    <t>計算結果表示欄に「0で割ることはできません」と表示され、
（%,サインチェンジキー,小数点キー,計算命令キー）
が非アクティブ化する</t>
    <rPh sb="42" eb="45">
      <t>ショウスウテン</t>
    </rPh>
    <rPh sb="48" eb="52">
      <t>ケイサンメイレイ</t>
    </rPh>
    <rPh sb="57" eb="58">
      <t>ヒ</t>
    </rPh>
    <rPh sb="63" eb="64">
      <t>カ</t>
    </rPh>
    <phoneticPr fontId="37"/>
  </si>
  <si>
    <t>0÷0=を入力</t>
    <rPh sb="5" eb="7">
      <t>ニュウリョク</t>
    </rPh>
    <phoneticPr fontId="37"/>
  </si>
  <si>
    <t>計算結果表示欄に「結果が定義されていません」と表示され、
（%,サインチェンジキー,小数点キー,計算命令キー）
が非アクティブ化する</t>
    <rPh sb="9" eb="11">
      <t>ケッカ</t>
    </rPh>
    <rPh sb="12" eb="14">
      <t>テイギ</t>
    </rPh>
    <rPh sb="42" eb="45">
      <t>ショウスウテン</t>
    </rPh>
    <rPh sb="48" eb="52">
      <t>ケイサンメイレイ</t>
    </rPh>
    <rPh sb="57" eb="58">
      <t>ヒ</t>
    </rPh>
    <rPh sb="63" eb="64">
      <t>カ</t>
    </rPh>
    <phoneticPr fontId="37"/>
  </si>
  <si>
    <t>計算範囲外になる数式を入力
（例：9999999999999999×20)</t>
    <rPh sb="0" eb="5">
      <t>ケイサンハンイガイ</t>
    </rPh>
    <rPh sb="8" eb="10">
      <t>スウシキ</t>
    </rPh>
    <rPh sb="11" eb="13">
      <t>ニュウリョク</t>
    </rPh>
    <rPh sb="15" eb="16">
      <t>レイ</t>
    </rPh>
    <phoneticPr fontId="37"/>
  </si>
  <si>
    <t>計算結果表示欄に「計算可能範囲を超えました」と表示され、
（%,サインチェンジキー,小数点キー,計算命令キー）
が非アクティブ化する</t>
    <rPh sb="9" eb="15">
      <t>ケイサンカノウハンイ</t>
    </rPh>
    <rPh sb="16" eb="17">
      <t>コ</t>
    </rPh>
    <rPh sb="42" eb="45">
      <t>ショウスウテン</t>
    </rPh>
    <rPh sb="48" eb="52">
      <t>ケイサンメイレイ</t>
    </rPh>
    <rPh sb="57" eb="58">
      <t>ヒ</t>
    </rPh>
    <rPh sb="63" eb="64">
      <t>カ</t>
    </rPh>
    <phoneticPr fontId="37"/>
  </si>
  <si>
    <t>エラー状態解除</t>
    <rPh sb="3" eb="7">
      <t>ジョウタイカイジョ</t>
    </rPh>
    <phoneticPr fontId="37"/>
  </si>
  <si>
    <t>①No1を実行
②アクティブになっているキー（CE,C,桁下げキー,数字キー,イコールキー）
を入力
を入力</t>
    <rPh sb="5" eb="7">
      <t>ジッコウ</t>
    </rPh>
    <rPh sb="28" eb="30">
      <t>ケタサ</t>
    </rPh>
    <rPh sb="34" eb="36">
      <t>スウジ</t>
    </rPh>
    <rPh sb="48" eb="50">
      <t>ニュウリョク</t>
    </rPh>
    <rPh sb="52" eb="54">
      <t>ニュウリョク</t>
    </rPh>
    <phoneticPr fontId="37"/>
  </si>
  <si>
    <t>計算結果表示欄に「0」と表示される
（数字キーを入力した場合は入力した数字）
エラー状態が解除され、非アクティブになっていたキーが入力できるようになる。</t>
    <rPh sb="0" eb="7">
      <t>ケイサンケッカヒョウジラン</t>
    </rPh>
    <rPh sb="12" eb="14">
      <t>ヒョウジ</t>
    </rPh>
    <rPh sb="19" eb="21">
      <t>スウジ</t>
    </rPh>
    <rPh sb="24" eb="26">
      <t>ニュウリョク</t>
    </rPh>
    <rPh sb="28" eb="30">
      <t>バアイ</t>
    </rPh>
    <rPh sb="31" eb="33">
      <t>ニュウリョク</t>
    </rPh>
    <rPh sb="35" eb="37">
      <t>スウジ</t>
    </rPh>
    <rPh sb="42" eb="44">
      <t>ジョウタイ</t>
    </rPh>
    <rPh sb="45" eb="47">
      <t>カイジョ</t>
    </rPh>
    <rPh sb="50" eb="51">
      <t>ヒ</t>
    </rPh>
    <rPh sb="65" eb="67">
      <t>ニュウリョク</t>
    </rPh>
    <phoneticPr fontId="37"/>
  </si>
  <si>
    <t>①No2を実行
②アクティブになっているキー（CE,C,桁下げキー,数字キー,イコールキー）
を入力
を入力</t>
    <rPh sb="5" eb="7">
      <t>ジッコウ</t>
    </rPh>
    <rPh sb="28" eb="30">
      <t>ケタサ</t>
    </rPh>
    <rPh sb="34" eb="36">
      <t>スウジ</t>
    </rPh>
    <rPh sb="48" eb="50">
      <t>ニュウリョク</t>
    </rPh>
    <rPh sb="52" eb="54">
      <t>ニュウリョク</t>
    </rPh>
    <phoneticPr fontId="37"/>
  </si>
  <si>
    <t>①No3を実行
②アクティブになっているキー（CE,C,桁下げキー,数字キー,イコールキー）
を入力
を入力</t>
    <rPh sb="5" eb="7">
      <t>ジッコウ</t>
    </rPh>
    <rPh sb="28" eb="30">
      <t>ケタサ</t>
    </rPh>
    <rPh sb="34" eb="36">
      <t>スウジ</t>
    </rPh>
    <rPh sb="48" eb="50">
      <t>ニュウリョク</t>
    </rPh>
    <rPh sb="52" eb="54">
      <t>ニュウリョク</t>
    </rPh>
    <phoneticPr fontId="37"/>
  </si>
  <si>
    <t>■電卓画面レイアウト</t>
    <rPh sb="1" eb="5">
      <t>デンタクガメン</t>
    </rPh>
    <phoneticPr fontId="37"/>
  </si>
  <si>
    <t>タイトルバーの表示を確認する</t>
    <rPh sb="7" eb="9">
      <t>ヒョウジ</t>
    </rPh>
    <rPh sb="10" eb="12">
      <t>カクニン</t>
    </rPh>
    <phoneticPr fontId="2"/>
  </si>
  <si>
    <t>途中計算表示欄の表示を確認する</t>
    <rPh sb="0" eb="7">
      <t>トチュウケイサンヒョウジラン</t>
    </rPh>
    <rPh sb="8" eb="10">
      <t>ヒョウジ</t>
    </rPh>
    <rPh sb="11" eb="13">
      <t>カクニン</t>
    </rPh>
    <phoneticPr fontId="5"/>
  </si>
  <si>
    <t>計算結果表示欄の表示を確認する</t>
    <rPh sb="0" eb="2">
      <t>ケイサン</t>
    </rPh>
    <rPh sb="2" eb="4">
      <t>ケッカ</t>
    </rPh>
    <rPh sb="4" eb="6">
      <t>ヒョウジ</t>
    </rPh>
    <rPh sb="6" eb="7">
      <t>ラン</t>
    </rPh>
    <rPh sb="8" eb="10">
      <t>ヒョウジ</t>
    </rPh>
    <rPh sb="11" eb="13">
      <t>カクニン</t>
    </rPh>
    <phoneticPr fontId="5"/>
  </si>
  <si>
    <t>別紙シートのキーが配置されている</t>
    <rPh sb="0" eb="2">
      <t>ベッシ</t>
    </rPh>
    <rPh sb="9" eb="11">
      <t>ハイチ</t>
    </rPh>
    <phoneticPr fontId="5"/>
  </si>
  <si>
    <t>キーが表示されていることを確認する</t>
    <rPh sb="3" eb="5">
      <t>ヒョウジ</t>
    </rPh>
    <rPh sb="13" eb="15">
      <t>カクニン</t>
    </rPh>
    <phoneticPr fontId="5"/>
  </si>
  <si>
    <t>何も表示されていない</t>
    <rPh sb="0" eb="1">
      <t>ナニ</t>
    </rPh>
    <rPh sb="2" eb="4">
      <t>ヒョウジ</t>
    </rPh>
    <phoneticPr fontId="5"/>
  </si>
  <si>
    <t>キー 配置を確認する</t>
    <rPh sb="3" eb="5">
      <t>ハイチ</t>
    </rPh>
    <rPh sb="6" eb="8">
      <t>カクニン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</si>
</sst>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yyyy/mm/dd"/>
    <numFmt numFmtId="178" formatCode="#,##0.0_ "/>
  </numFmts>
  <fonts count="45">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name val="ＭＳ Ｐゴシック"/>
      <family val="3"/>
      <charset val="128"/>
    </font>
    <font>
      <sz val="9"/>
      <color indexed="81"/>
      <name val="ＭＳ Ｐゴシック"/>
      <family val="3"/>
      <charset val="128"/>
    </font>
    <font>
      <sz val="6"/>
      <name val="ＭＳ Ｐゴシック"/>
      <family val="3"/>
      <charset val="128"/>
    </font>
    <font>
      <sz val="10"/>
      <name val="ＭＳ 明朝"/>
      <family val="1"/>
      <charset val="128"/>
    </font>
    <font>
      <sz val="18"/>
      <name val="ＭＳ Ｐゴシック"/>
      <family val="3"/>
      <charset val="128"/>
    </font>
    <font>
      <sz val="12"/>
      <name val="ＭＳ 明朝"/>
      <family val="1"/>
      <charset val="128"/>
    </font>
    <font>
      <sz val="10"/>
      <name val="ＭＳ Ｐゴシック"/>
      <family val="3"/>
      <charset val="128"/>
    </font>
    <font>
      <sz val="12"/>
      <name val="ＭＳ Ｐゴシック"/>
      <family val="3"/>
      <charset val="128"/>
    </font>
    <font>
      <b/>
      <sz val="9"/>
      <color indexed="81"/>
      <name val="ＭＳ Ｐゴシック"/>
      <family val="3"/>
      <charset val="128"/>
    </font>
    <font>
      <b/>
      <sz val="31"/>
      <name val="ＭＳ 明朝"/>
      <family val="1"/>
      <charset val="128"/>
    </font>
    <font>
      <sz val="22"/>
      <name val="ＭＳ 明朝"/>
      <family val="1"/>
      <charset val="128"/>
    </font>
    <font>
      <sz val="9"/>
      <name val="ＭＳ Ｐゴシック"/>
      <family val="3"/>
      <charset val="128"/>
    </font>
    <font>
      <b/>
      <sz val="35"/>
      <name val="ＭＳ 明朝"/>
      <family val="1"/>
      <charset val="128"/>
    </font>
    <font>
      <sz val="22"/>
      <name val="ＭＳ Ｐゴシック"/>
      <family val="3"/>
      <charset val="128"/>
    </font>
    <font>
      <sz val="11"/>
      <name val="明朝"/>
      <family val="3"/>
      <charset val="128"/>
    </font>
    <font>
      <sz val="11"/>
      <name val="ＭＳ 明朝"/>
      <family val="1"/>
      <charset val="128"/>
    </font>
    <font>
      <u/>
      <sz val="14"/>
      <name val="ＭＳ 明朝"/>
      <family val="1"/>
      <charset val="128"/>
    </font>
    <font>
      <b/>
      <sz val="22"/>
      <name val="ＭＳ 明朝"/>
      <family val="1"/>
      <charset val="128"/>
    </font>
    <font>
      <b/>
      <u val="doubleAccounting"/>
      <sz val="20"/>
      <name val="ＭＳ 明朝"/>
      <family val="1"/>
      <charset val="128"/>
    </font>
    <font>
      <u val="doubleAccounting"/>
      <sz val="11"/>
      <name val="ＭＳ 明朝"/>
      <family val="1"/>
      <charset val="128"/>
    </font>
    <font>
      <b/>
      <sz val="12"/>
      <name val="ＭＳ 明朝"/>
      <family val="1"/>
      <charset val="128"/>
    </font>
    <font>
      <sz val="6"/>
      <name val="ＭＳ ゴシック"/>
      <family val="3"/>
      <charset val="128"/>
    </font>
    <font>
      <sz val="9"/>
      <name val="ＭＳ 明朝"/>
      <family val="1"/>
      <charset val="128"/>
    </font>
    <font>
      <sz val="6"/>
      <name val="ＭＳ Ｐゴシック"/>
      <family val="3"/>
      <charset val="128"/>
    </font>
    <font>
      <b/>
      <sz val="12"/>
      <name val="ＭＳ Ｐゴシック"/>
      <family val="3"/>
      <charset val="128"/>
    </font>
    <font>
      <sz val="36"/>
      <name val="ＭＳ 明朝"/>
      <family val="1"/>
      <charset val="128"/>
    </font>
    <font>
      <b/>
      <sz val="24"/>
      <name val="ＭＳ 明朝"/>
      <family val="1"/>
      <charset val="128"/>
    </font>
    <font>
      <b/>
      <sz val="11"/>
      <name val="ＭＳ 明朝"/>
      <family val="1"/>
      <charset val="128"/>
    </font>
    <font>
      <b/>
      <sz val="10"/>
      <name val="ＭＳ 明朝"/>
      <family val="1"/>
      <charset val="128"/>
    </font>
    <font>
      <b/>
      <sz val="9"/>
      <name val="ＭＳ 明朝"/>
      <family val="1"/>
      <charset val="128"/>
    </font>
    <font>
      <b/>
      <sz val="7"/>
      <name val="ＭＳ 明朝"/>
      <family val="1"/>
      <charset val="128"/>
    </font>
    <font>
      <b/>
      <sz val="24"/>
      <name val="ＭＳ Ｐゴシック"/>
      <family val="3"/>
      <charset val="128"/>
    </font>
    <font>
      <b/>
      <sz val="18"/>
      <name val="Arial"/>
      <family val="2"/>
    </font>
    <font>
      <sz val="8"/>
      <name val="ＭＳ 明朝"/>
      <family val="1"/>
      <charset val="128"/>
    </font>
    <font>
      <sz val="6"/>
      <name val="ＭＳ Ｐゴシック"/>
      <family val="3"/>
      <charset val="128"/>
      <scheme val="minor"/>
    </font>
    <font>
      <sz val="14"/>
      <name val="ＭＳ 明朝"/>
      <family val="1"/>
      <charset val="128"/>
    </font>
    <font>
      <b/>
      <sz val="14"/>
      <name val="ＭＳ 明朝"/>
      <family val="1"/>
      <charset val="128"/>
    </font>
    <font>
      <sz val="14"/>
      <name val="ＭＳ Ｐゴシック"/>
      <family val="3"/>
      <charset val="128"/>
    </font>
    <font>
      <sz val="18"/>
      <name val="ＭＳ 明朝"/>
      <family val="1"/>
      <charset val="128"/>
    </font>
    <font>
      <b/>
      <sz val="16"/>
      <name val="ＭＳ 明朝"/>
      <family val="1"/>
      <charset val="128"/>
    </font>
    <font>
      <sz val="10"/>
      <color rgb="FFFF0000"/>
      <name val="ＭＳ 明朝"/>
      <family val="1"/>
      <charset val="128"/>
    </font>
    <font>
      <sz val="9"/>
      <color theme="1"/>
      <name val="ＭＳ 明朝"/>
      <family val="1"/>
      <charset val="128"/>
    </font>
  </fonts>
  <fills count="7">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rgb="FFFFFF9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medium">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medium">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style="hair">
        <color indexed="64"/>
      </top>
      <bottom style="double">
        <color indexed="64"/>
      </bottom>
      <diagonal/>
    </border>
    <border>
      <left/>
      <right style="hair">
        <color indexed="64"/>
      </right>
      <top/>
      <bottom/>
      <diagonal/>
    </border>
    <border>
      <left/>
      <right/>
      <top style="hair">
        <color indexed="64"/>
      </top>
      <bottom style="hair">
        <color indexed="64"/>
      </bottom>
      <diagonal/>
    </border>
  </borders>
  <cellStyleXfs count="3">
    <xf numFmtId="0" fontId="0" fillId="0" borderId="0">
      <alignment vertical="center"/>
    </xf>
    <xf numFmtId="0" fontId="3" fillId="0" borderId="0"/>
    <xf numFmtId="0" fontId="17" fillId="0" borderId="0"/>
  </cellStyleXfs>
  <cellXfs count="268">
    <xf numFmtId="0" fontId="0" fillId="0" borderId="0" xfId="0">
      <alignment vertical="center"/>
    </xf>
    <xf numFmtId="0" fontId="7" fillId="0" borderId="0" xfId="1" applyFont="1" applyAlignment="1">
      <alignment vertical="center" wrapText="1"/>
    </xf>
    <xf numFmtId="0" fontId="10" fillId="0" borderId="0" xfId="1" applyFont="1" applyAlignment="1">
      <alignment vertical="center" wrapText="1"/>
    </xf>
    <xf numFmtId="0" fontId="14" fillId="0" borderId="0" xfId="1" applyFont="1" applyAlignment="1">
      <alignment horizontal="left" vertical="center" wrapText="1"/>
    </xf>
    <xf numFmtId="0" fontId="18" fillId="0" borderId="0" xfId="2" applyFont="1"/>
    <xf numFmtId="0" fontId="19" fillId="0" borderId="0" xfId="2" applyFont="1"/>
    <xf numFmtId="0" fontId="20" fillId="0" borderId="0" xfId="2" applyFont="1" applyAlignment="1">
      <alignment vertical="center"/>
    </xf>
    <xf numFmtId="0" fontId="18" fillId="0" borderId="0" xfId="2" applyFont="1" applyAlignment="1">
      <alignment horizontal="center"/>
    </xf>
    <xf numFmtId="0" fontId="21" fillId="0" borderId="0" xfId="2" applyFont="1" applyAlignment="1">
      <alignment vertical="center"/>
    </xf>
    <xf numFmtId="0" fontId="22" fillId="0" borderId="0" xfId="2" applyFont="1"/>
    <xf numFmtId="0" fontId="21" fillId="0" borderId="0" xfId="2" applyFont="1" applyAlignment="1">
      <alignment horizontal="center" vertical="center"/>
    </xf>
    <xf numFmtId="0" fontId="23" fillId="2" borderId="3" xfId="2" applyFont="1" applyFill="1" applyBorder="1" applyAlignment="1">
      <alignment horizontal="center" vertical="center" wrapText="1"/>
    </xf>
    <xf numFmtId="0" fontId="23" fillId="2" borderId="4" xfId="2" applyFont="1" applyFill="1" applyBorder="1" applyAlignment="1">
      <alignment horizontal="center" vertical="center" wrapText="1"/>
    </xf>
    <xf numFmtId="0" fontId="23" fillId="2" borderId="5" xfId="2" applyFont="1" applyFill="1" applyBorder="1" applyAlignment="1">
      <alignment horizontal="center" vertical="center" wrapText="1"/>
    </xf>
    <xf numFmtId="0" fontId="23" fillId="2" borderId="6" xfId="1" applyFont="1" applyFill="1" applyBorder="1" applyAlignment="1">
      <alignment horizontal="center" vertical="center" wrapText="1"/>
    </xf>
    <xf numFmtId="0" fontId="23" fillId="2" borderId="7" xfId="1" applyFont="1" applyFill="1" applyBorder="1" applyAlignment="1">
      <alignment horizontal="center" vertical="center"/>
    </xf>
    <xf numFmtId="0" fontId="18" fillId="0" borderId="8" xfId="2" applyFont="1" applyBorder="1" applyAlignment="1">
      <alignment horizontal="center" vertical="center" wrapText="1"/>
    </xf>
    <xf numFmtId="0" fontId="18" fillId="0" borderId="9" xfId="2" applyFont="1" applyBorder="1" applyAlignment="1">
      <alignment horizontal="center" vertical="center" wrapText="1"/>
    </xf>
    <xf numFmtId="0" fontId="18" fillId="4" borderId="10" xfId="2" applyFont="1" applyFill="1" applyBorder="1" applyAlignment="1" applyProtection="1">
      <alignment vertical="center" wrapText="1"/>
      <protection locked="0"/>
    </xf>
    <xf numFmtId="0" fontId="18" fillId="4" borderId="11" xfId="2" applyFont="1" applyFill="1" applyBorder="1" applyAlignment="1" applyProtection="1">
      <alignment vertical="center" wrapText="1"/>
      <protection locked="0"/>
    </xf>
    <xf numFmtId="0" fontId="25" fillId="4" borderId="11" xfId="2" applyFont="1" applyFill="1" applyBorder="1" applyAlignment="1" applyProtection="1">
      <alignment vertical="top" wrapText="1"/>
      <protection locked="0"/>
    </xf>
    <xf numFmtId="0" fontId="25" fillId="4" borderId="12" xfId="2" applyFont="1" applyFill="1" applyBorder="1" applyAlignment="1" applyProtection="1">
      <alignment vertical="top" wrapText="1"/>
      <protection locked="0"/>
    </xf>
    <xf numFmtId="0" fontId="18" fillId="4" borderId="10" xfId="2" applyFont="1" applyFill="1" applyBorder="1" applyAlignment="1" applyProtection="1">
      <alignment horizontal="center" vertical="center" wrapText="1"/>
      <protection locked="0"/>
    </xf>
    <xf numFmtId="176" fontId="18" fillId="4" borderId="11" xfId="2" applyNumberFormat="1" applyFont="1" applyFill="1" applyBorder="1" applyAlignment="1" applyProtection="1">
      <alignment horizontal="center" vertical="center" wrapText="1"/>
      <protection locked="0"/>
    </xf>
    <xf numFmtId="0" fontId="18" fillId="4" borderId="11" xfId="2" applyFont="1" applyFill="1" applyBorder="1" applyAlignment="1" applyProtection="1">
      <alignment horizontal="center" vertical="center" wrapText="1"/>
      <protection locked="0"/>
    </xf>
    <xf numFmtId="0" fontId="18" fillId="4" borderId="13" xfId="2" applyFont="1" applyFill="1" applyBorder="1" applyAlignment="1" applyProtection="1">
      <alignment vertical="top" wrapText="1"/>
      <protection locked="0"/>
    </xf>
    <xf numFmtId="0" fontId="18" fillId="4" borderId="12" xfId="2" applyFont="1" applyFill="1" applyBorder="1" applyAlignment="1" applyProtection="1">
      <alignment horizontal="center" vertical="center" wrapText="1"/>
      <protection locked="0"/>
    </xf>
    <xf numFmtId="0" fontId="18" fillId="0" borderId="10" xfId="2" applyFont="1" applyBorder="1" applyAlignment="1" applyProtection="1">
      <alignment vertical="top" wrapText="1"/>
      <protection locked="0"/>
    </xf>
    <xf numFmtId="0" fontId="18" fillId="0" borderId="11" xfId="2" applyFont="1" applyBorder="1" applyAlignment="1" applyProtection="1">
      <alignment vertical="top" wrapText="1"/>
      <protection locked="0"/>
    </xf>
    <xf numFmtId="0" fontId="18" fillId="0" borderId="14" xfId="2" applyFont="1" applyBorder="1" applyAlignment="1" applyProtection="1">
      <alignment vertical="top" wrapText="1"/>
      <protection locked="0"/>
    </xf>
    <xf numFmtId="0" fontId="25" fillId="0" borderId="14" xfId="2" applyFont="1" applyBorder="1" applyAlignment="1" applyProtection="1">
      <alignment vertical="top" wrapText="1"/>
      <protection locked="0"/>
    </xf>
    <xf numFmtId="0" fontId="25" fillId="0" borderId="15" xfId="1" applyFont="1" applyBorder="1" applyAlignment="1" applyProtection="1">
      <alignment horizontal="left" vertical="top" wrapText="1"/>
      <protection locked="0"/>
    </xf>
    <xf numFmtId="0" fontId="18" fillId="0" borderId="10" xfId="2" applyFont="1" applyBorder="1" applyAlignment="1" applyProtection="1">
      <alignment horizontal="center" vertical="center" wrapText="1"/>
      <protection locked="0"/>
    </xf>
    <xf numFmtId="176" fontId="18" fillId="0" borderId="11" xfId="2" applyNumberFormat="1" applyFont="1" applyBorder="1" applyAlignment="1" applyProtection="1">
      <alignment horizontal="center" vertical="center" wrapText="1"/>
      <protection locked="0"/>
    </xf>
    <xf numFmtId="0" fontId="18" fillId="0" borderId="14" xfId="2" applyFont="1" applyBorder="1" applyAlignment="1" applyProtection="1">
      <alignment horizontal="center" vertical="center" wrapText="1"/>
      <protection locked="0"/>
    </xf>
    <xf numFmtId="0" fontId="18" fillId="0" borderId="15" xfId="2" applyFont="1" applyBorder="1" applyAlignment="1" applyProtection="1">
      <alignment horizontal="center" vertical="center"/>
      <protection locked="0"/>
    </xf>
    <xf numFmtId="0" fontId="18" fillId="0" borderId="11" xfId="2" applyFont="1" applyBorder="1" applyAlignment="1" applyProtection="1">
      <alignment horizontal="center" vertical="center" wrapText="1"/>
      <protection locked="0"/>
    </xf>
    <xf numFmtId="0" fontId="18" fillId="0" borderId="13" xfId="2" applyFont="1" applyBorder="1" applyAlignment="1" applyProtection="1">
      <alignment vertical="top" wrapText="1"/>
      <protection locked="0"/>
    </xf>
    <xf numFmtId="0" fontId="18" fillId="0" borderId="16" xfId="2" applyFont="1" applyBorder="1" applyAlignment="1" applyProtection="1">
      <alignment vertical="top" wrapText="1"/>
      <protection locked="0"/>
    </xf>
    <xf numFmtId="0" fontId="25" fillId="0" borderId="15" xfId="2" applyFont="1" applyBorder="1" applyAlignment="1" applyProtection="1">
      <alignment vertical="top" wrapText="1"/>
      <protection locked="0"/>
    </xf>
    <xf numFmtId="0" fontId="25" fillId="0" borderId="12" xfId="2" applyFont="1" applyBorder="1" applyAlignment="1" applyProtection="1">
      <alignment vertical="top" wrapText="1"/>
      <protection locked="0"/>
    </xf>
    <xf numFmtId="0" fontId="18" fillId="0" borderId="16" xfId="2" applyFont="1" applyBorder="1" applyAlignment="1" applyProtection="1">
      <alignment horizontal="center" vertical="center" wrapText="1"/>
      <protection locked="0"/>
    </xf>
    <xf numFmtId="176" fontId="18" fillId="0" borderId="15" xfId="2" applyNumberFormat="1" applyFont="1" applyBorder="1" applyAlignment="1" applyProtection="1">
      <alignment horizontal="center" vertical="center" wrapText="1"/>
      <protection locked="0"/>
    </xf>
    <xf numFmtId="0" fontId="18" fillId="0" borderId="15" xfId="2" applyFont="1" applyBorder="1" applyAlignment="1" applyProtection="1">
      <alignment horizontal="center" vertical="center" wrapText="1"/>
      <protection locked="0"/>
    </xf>
    <xf numFmtId="0" fontId="18" fillId="0" borderId="17" xfId="2" applyFont="1" applyBorder="1" applyAlignment="1" applyProtection="1">
      <alignment vertical="top" wrapText="1"/>
      <protection locked="0"/>
    </xf>
    <xf numFmtId="0" fontId="18" fillId="0" borderId="18" xfId="2" applyFont="1" applyBorder="1" applyAlignment="1">
      <alignment horizontal="center" vertical="center" wrapText="1"/>
    </xf>
    <xf numFmtId="0" fontId="18" fillId="0" borderId="19" xfId="2" applyFont="1" applyBorder="1" applyAlignment="1">
      <alignment horizontal="center" vertical="center" wrapText="1"/>
    </xf>
    <xf numFmtId="0" fontId="18" fillId="0" borderId="20" xfId="2" applyFont="1" applyBorder="1" applyAlignment="1" applyProtection="1">
      <alignment vertical="top" wrapText="1"/>
      <protection locked="0"/>
    </xf>
    <xf numFmtId="0" fontId="18" fillId="0" borderId="21" xfId="2" applyFont="1" applyBorder="1" applyAlignment="1" applyProtection="1">
      <alignment vertical="top" wrapText="1"/>
      <protection locked="0"/>
    </xf>
    <xf numFmtId="0" fontId="25" fillId="0" borderId="21" xfId="2" applyFont="1" applyBorder="1" applyAlignment="1" applyProtection="1">
      <alignment vertical="top" wrapText="1"/>
      <protection locked="0"/>
    </xf>
    <xf numFmtId="0" fontId="25" fillId="0" borderId="22" xfId="2" applyFont="1" applyBorder="1" applyAlignment="1" applyProtection="1">
      <alignment vertical="top" wrapText="1"/>
      <protection locked="0"/>
    </xf>
    <xf numFmtId="0" fontId="18" fillId="0" borderId="20" xfId="2" applyFont="1" applyBorder="1" applyAlignment="1" applyProtection="1">
      <alignment horizontal="center" vertical="center" wrapText="1"/>
      <protection locked="0"/>
    </xf>
    <xf numFmtId="176" fontId="18" fillId="0" borderId="21" xfId="2" applyNumberFormat="1" applyFont="1" applyBorder="1" applyAlignment="1" applyProtection="1">
      <alignment horizontal="center" vertical="center" wrapText="1"/>
      <protection locked="0"/>
    </xf>
    <xf numFmtId="0" fontId="18" fillId="0" borderId="21" xfId="2" applyFont="1" applyBorder="1" applyAlignment="1" applyProtection="1">
      <alignment horizontal="center" vertical="center" wrapText="1"/>
      <protection locked="0"/>
    </xf>
    <xf numFmtId="0" fontId="18" fillId="0" borderId="21" xfId="2" applyFont="1" applyBorder="1" applyAlignment="1" applyProtection="1">
      <alignment horizontal="center" vertical="center"/>
      <protection locked="0"/>
    </xf>
    <xf numFmtId="0" fontId="18" fillId="0" borderId="23" xfId="2" applyFont="1" applyBorder="1" applyAlignment="1" applyProtection="1">
      <alignment vertical="top" wrapText="1"/>
      <protection locked="0"/>
    </xf>
    <xf numFmtId="0" fontId="10" fillId="0" borderId="0" xfId="1" applyFont="1" applyAlignment="1">
      <alignment horizontal="center" vertical="center"/>
    </xf>
    <xf numFmtId="0" fontId="9" fillId="0" borderId="24" xfId="1" applyFont="1" applyBorder="1" applyAlignment="1">
      <alignment horizontal="right" vertical="center"/>
    </xf>
    <xf numFmtId="0" fontId="14" fillId="0" borderId="0" xfId="1" applyFont="1" applyAlignment="1">
      <alignment horizontal="center" vertical="center" wrapText="1"/>
    </xf>
    <xf numFmtId="0" fontId="14" fillId="0" borderId="0" xfId="1" applyFont="1" applyAlignment="1">
      <alignment vertical="center" wrapText="1"/>
    </xf>
    <xf numFmtId="0" fontId="14" fillId="0" borderId="0" xfId="1" applyFont="1" applyAlignment="1">
      <alignment vertical="center"/>
    </xf>
    <xf numFmtId="0" fontId="10" fillId="5" borderId="0" xfId="1" applyFont="1" applyFill="1" applyAlignment="1">
      <alignment horizontal="center" vertical="center"/>
    </xf>
    <xf numFmtId="0" fontId="8" fillId="5" borderId="0" xfId="1" applyFont="1" applyFill="1" applyAlignment="1" applyProtection="1">
      <alignment horizontal="center" vertical="center" wrapText="1"/>
      <protection locked="0"/>
    </xf>
    <xf numFmtId="0" fontId="10" fillId="0" borderId="0" xfId="1" applyFont="1"/>
    <xf numFmtId="0" fontId="27" fillId="5" borderId="0" xfId="1" applyFont="1" applyFill="1" applyAlignment="1">
      <alignment horizontal="center" vertical="center"/>
    </xf>
    <xf numFmtId="0" fontId="28" fillId="0" borderId="0" xfId="1" applyFont="1" applyAlignment="1">
      <alignment horizontal="center" vertical="center"/>
    </xf>
    <xf numFmtId="0" fontId="3" fillId="0" borderId="0" xfId="1" applyAlignment="1">
      <alignment horizontal="center" vertical="center"/>
    </xf>
    <xf numFmtId="0" fontId="29" fillId="0" borderId="0" xfId="1" applyFont="1" applyAlignment="1">
      <alignment horizontal="center" vertical="center"/>
    </xf>
    <xf numFmtId="31" fontId="27" fillId="5" borderId="0" xfId="1" quotePrefix="1" applyNumberFormat="1" applyFont="1" applyFill="1" applyAlignment="1">
      <alignment horizontal="center" vertical="center"/>
    </xf>
    <xf numFmtId="0" fontId="30" fillId="0" borderId="0" xfId="1" applyFont="1" applyAlignment="1">
      <alignment horizontal="center" vertical="center"/>
    </xf>
    <xf numFmtId="0" fontId="31" fillId="5"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horizontal="center" vertical="center" shrinkToFit="1"/>
    </xf>
    <xf numFmtId="0" fontId="3" fillId="0" borderId="0" xfId="1"/>
    <xf numFmtId="58" fontId="27" fillId="5" borderId="0" xfId="1" applyNumberFormat="1" applyFont="1" applyFill="1" applyAlignment="1">
      <alignment horizontal="center" vertical="center"/>
    </xf>
    <xf numFmtId="0" fontId="31" fillId="0" borderId="0" xfId="1" applyFont="1" applyAlignment="1">
      <alignment horizontal="center" vertical="center"/>
    </xf>
    <xf numFmtId="0" fontId="9" fillId="0" borderId="0" xfId="1" applyFont="1" applyAlignment="1">
      <alignment horizontal="center" vertical="center"/>
    </xf>
    <xf numFmtId="0" fontId="9" fillId="0" borderId="0" xfId="1" applyFont="1" applyAlignment="1">
      <alignment horizontal="center" vertical="center" shrinkToFit="1"/>
    </xf>
    <xf numFmtId="0" fontId="34" fillId="0" borderId="0" xfId="1" applyFont="1" applyAlignment="1">
      <alignment horizontal="center" vertical="center"/>
    </xf>
    <xf numFmtId="0" fontId="10" fillId="0" borderId="0" xfId="1" applyFont="1" applyAlignment="1">
      <alignment horizontal="left" vertical="center"/>
    </xf>
    <xf numFmtId="0" fontId="35" fillId="0" borderId="0" xfId="1" applyFont="1" applyAlignment="1">
      <alignment horizontal="center" vertical="center"/>
    </xf>
    <xf numFmtId="0" fontId="25" fillId="0" borderId="0" xfId="1" applyFont="1" applyAlignment="1">
      <alignment horizontal="left" vertical="top" wrapText="1"/>
    </xf>
    <xf numFmtId="0" fontId="35" fillId="5" borderId="0" xfId="1" applyFont="1" applyFill="1" applyAlignment="1">
      <alignment horizontal="center" vertical="center"/>
    </xf>
    <xf numFmtId="0" fontId="6" fillId="4" borderId="1" xfId="1" applyFont="1" applyFill="1" applyBorder="1" applyAlignment="1">
      <alignment horizontal="right" vertical="center" wrapText="1"/>
    </xf>
    <xf numFmtId="0" fontId="6" fillId="4" borderId="1" xfId="1" applyFont="1" applyFill="1" applyBorder="1" applyAlignment="1">
      <alignment vertical="center" wrapText="1"/>
    </xf>
    <xf numFmtId="0" fontId="6" fillId="6" borderId="1" xfId="1" applyFont="1" applyFill="1" applyBorder="1" applyAlignment="1">
      <alignment horizontal="right" vertical="center" wrapText="1"/>
    </xf>
    <xf numFmtId="0" fontId="6" fillId="0" borderId="1" xfId="1" applyFont="1" applyBorder="1" applyAlignment="1">
      <alignment vertical="center" wrapText="1"/>
    </xf>
    <xf numFmtId="0" fontId="6" fillId="0" borderId="2" xfId="1" applyFont="1" applyBorder="1" applyAlignment="1">
      <alignment horizontal="right" vertical="center" wrapText="1"/>
    </xf>
    <xf numFmtId="0" fontId="6" fillId="2" borderId="1" xfId="1" applyFont="1" applyFill="1" applyBorder="1" applyAlignment="1">
      <alignment horizontal="center" vertical="center" wrapText="1"/>
    </xf>
    <xf numFmtId="0" fontId="6" fillId="0" borderId="2" xfId="1" applyFont="1" applyBorder="1" applyAlignment="1">
      <alignment horizontal="center" vertical="center" wrapText="1"/>
    </xf>
    <xf numFmtId="0" fontId="38" fillId="0" borderId="0" xfId="1" applyFont="1" applyAlignment="1">
      <alignment vertical="center"/>
    </xf>
    <xf numFmtId="0" fontId="39" fillId="0" borderId="0" xfId="1" applyFont="1" applyAlignment="1">
      <alignment vertical="center"/>
    </xf>
    <xf numFmtId="0" fontId="7" fillId="0" borderId="0" xfId="1" applyFont="1" applyAlignment="1">
      <alignment vertical="center"/>
    </xf>
    <xf numFmtId="0" fontId="40" fillId="0" borderId="0" xfId="1" applyFont="1" applyAlignment="1">
      <alignment vertical="center"/>
    </xf>
    <xf numFmtId="0" fontId="6" fillId="0" borderId="0" xfId="1" applyFont="1" applyAlignment="1">
      <alignment vertical="center" wrapText="1"/>
    </xf>
    <xf numFmtId="0" fontId="8" fillId="0" borderId="0" xfId="1" applyFont="1" applyAlignment="1">
      <alignment vertical="center"/>
    </xf>
    <xf numFmtId="0" fontId="8" fillId="0" borderId="0" xfId="1" applyFont="1" applyAlignment="1">
      <alignment horizontal="center" vertical="center"/>
    </xf>
    <xf numFmtId="0" fontId="8" fillId="0" borderId="0" xfId="1" applyFont="1" applyAlignment="1">
      <alignment horizontal="justify" vertical="center"/>
    </xf>
    <xf numFmtId="0" fontId="8" fillId="0" borderId="1" xfId="1" applyFont="1" applyBorder="1" applyAlignment="1">
      <alignment horizontal="center" vertical="center"/>
    </xf>
    <xf numFmtId="0" fontId="8" fillId="0" borderId="1" xfId="1" applyFont="1" applyBorder="1" applyAlignment="1">
      <alignment horizontal="justify" vertical="center"/>
    </xf>
    <xf numFmtId="0" fontId="6" fillId="2" borderId="1" xfId="1" applyFont="1" applyFill="1" applyBorder="1" applyAlignment="1">
      <alignment horizontal="center" vertical="center"/>
    </xf>
    <xf numFmtId="0" fontId="9" fillId="0" borderId="0" xfId="1" applyFont="1" applyAlignment="1">
      <alignment vertical="center" wrapText="1"/>
    </xf>
    <xf numFmtId="0" fontId="6" fillId="0" borderId="0" xfId="1" applyFont="1" applyAlignment="1">
      <alignment horizontal="center" vertical="center" wrapText="1"/>
    </xf>
    <xf numFmtId="0" fontId="6" fillId="0" borderId="0" xfId="1" applyFont="1" applyAlignment="1">
      <alignment horizontal="justify" vertical="center" wrapText="1"/>
    </xf>
    <xf numFmtId="0" fontId="39" fillId="0" borderId="0" xfId="1" applyFont="1" applyAlignment="1">
      <alignment horizontal="left" vertical="center"/>
    </xf>
    <xf numFmtId="0" fontId="6" fillId="0" borderId="1" xfId="1" applyFont="1" applyBorder="1" applyAlignment="1">
      <alignment horizontal="center" vertical="center" wrapText="1"/>
    </xf>
    <xf numFmtId="0" fontId="6" fillId="0" borderId="1" xfId="1" applyFont="1" applyBorder="1" applyAlignment="1">
      <alignment horizontal="justify" vertical="center" wrapText="1"/>
    </xf>
    <xf numFmtId="0" fontId="41" fillId="0" borderId="0" xfId="1" applyFont="1" applyAlignment="1">
      <alignment vertical="center" wrapText="1"/>
    </xf>
    <xf numFmtId="178" fontId="6" fillId="0" borderId="1" xfId="1" applyNumberFormat="1" applyFont="1" applyBorder="1" applyAlignment="1">
      <alignment horizontal="justify" vertical="center" wrapText="1"/>
    </xf>
    <xf numFmtId="0" fontId="8" fillId="0" borderId="0" xfId="1" applyFont="1" applyAlignment="1">
      <alignment horizontal="left" vertical="center"/>
    </xf>
    <xf numFmtId="0" fontId="7" fillId="0" borderId="0" xfId="0" applyFont="1">
      <alignment vertical="center"/>
    </xf>
    <xf numFmtId="0" fontId="7" fillId="0" borderId="0" xfId="0" applyFont="1" applyAlignment="1">
      <alignment vertical="center" wrapText="1"/>
    </xf>
    <xf numFmtId="0" fontId="25" fillId="0" borderId="55" xfId="1" applyFont="1" applyBorder="1" applyAlignment="1" applyProtection="1">
      <alignment horizontal="left" vertical="top" wrapText="1"/>
      <protection locked="0"/>
    </xf>
    <xf numFmtId="0" fontId="18" fillId="4" borderId="12" xfId="2" applyFont="1" applyFill="1" applyBorder="1" applyAlignment="1" applyProtection="1">
      <alignment vertical="center" wrapText="1"/>
      <protection locked="0"/>
    </xf>
    <xf numFmtId="0" fontId="25" fillId="0" borderId="11" xfId="1" applyFont="1" applyBorder="1" applyAlignment="1" applyProtection="1">
      <alignment horizontal="left" vertical="top" wrapText="1"/>
      <protection locked="0"/>
    </xf>
    <xf numFmtId="0" fontId="14" fillId="0" borderId="15" xfId="1" applyFont="1" applyBorder="1" applyAlignment="1">
      <alignment vertical="center" wrapText="1"/>
    </xf>
    <xf numFmtId="0" fontId="14" fillId="0" borderId="15" xfId="1" applyFont="1" applyBorder="1" applyAlignment="1">
      <alignment horizontal="left" vertical="top" wrapText="1"/>
    </xf>
    <xf numFmtId="0" fontId="18" fillId="0" borderId="56" xfId="2" applyFont="1" applyBorder="1" applyAlignment="1" applyProtection="1">
      <alignment horizontal="center" vertical="center" wrapText="1"/>
      <protection locked="0"/>
    </xf>
    <xf numFmtId="0" fontId="18" fillId="0" borderId="57" xfId="2" applyFont="1" applyBorder="1" applyAlignment="1" applyProtection="1">
      <alignment vertical="top" wrapText="1"/>
      <protection locked="0"/>
    </xf>
    <xf numFmtId="0" fontId="25" fillId="0" borderId="57" xfId="2" applyFont="1" applyBorder="1" applyAlignment="1" applyProtection="1">
      <alignment vertical="top" wrapText="1"/>
      <protection locked="0"/>
    </xf>
    <xf numFmtId="0" fontId="25" fillId="0" borderId="58" xfId="1" applyFont="1" applyBorder="1" applyAlignment="1" applyProtection="1">
      <alignment horizontal="left" vertical="top" wrapText="1"/>
      <protection locked="0"/>
    </xf>
    <xf numFmtId="0" fontId="18" fillId="0" borderId="15" xfId="2" applyFont="1" applyBorder="1" applyAlignment="1" applyProtection="1">
      <alignment vertical="top" wrapText="1"/>
      <protection locked="0"/>
    </xf>
    <xf numFmtId="0" fontId="14" fillId="0" borderId="15" xfId="1" applyFont="1" applyBorder="1" applyAlignment="1">
      <alignment horizontal="left" vertical="center" wrapText="1"/>
    </xf>
    <xf numFmtId="0" fontId="25" fillId="0" borderId="14" xfId="2" quotePrefix="1" applyFont="1" applyBorder="1" applyAlignment="1" applyProtection="1">
      <alignment horizontal="left" vertical="top" wrapText="1"/>
      <protection locked="0"/>
    </xf>
    <xf numFmtId="0" fontId="25" fillId="0" borderId="14" xfId="2" quotePrefix="1" applyFont="1" applyBorder="1" applyAlignment="1" applyProtection="1">
      <alignment vertical="top" wrapText="1"/>
      <protection locked="0"/>
    </xf>
    <xf numFmtId="0" fontId="18" fillId="4" borderId="14" xfId="2" applyFont="1" applyFill="1" applyBorder="1" applyAlignment="1" applyProtection="1">
      <alignment vertical="center" wrapText="1"/>
      <protection locked="0"/>
    </xf>
    <xf numFmtId="0" fontId="18" fillId="4" borderId="57" xfId="2" applyFont="1" applyFill="1" applyBorder="1" applyAlignment="1" applyProtection="1">
      <alignment vertical="center" wrapText="1"/>
      <protection locked="0"/>
    </xf>
    <xf numFmtId="0" fontId="14" fillId="0" borderId="59" xfId="1" applyFont="1" applyBorder="1" applyAlignment="1">
      <alignment vertical="center" wrapText="1"/>
    </xf>
    <xf numFmtId="0" fontId="18" fillId="0" borderId="59" xfId="2" applyFont="1" applyBorder="1" applyAlignment="1" applyProtection="1">
      <alignment vertical="top" wrapText="1"/>
      <protection locked="0"/>
    </xf>
    <xf numFmtId="0" fontId="14" fillId="0" borderId="15" xfId="1" applyFont="1" applyBorder="1" applyAlignment="1">
      <alignment horizontal="center" vertical="center" wrapText="1"/>
    </xf>
    <xf numFmtId="0" fontId="7" fillId="0" borderId="15" xfId="1" applyFont="1" applyBorder="1" applyAlignment="1">
      <alignment vertical="center" wrapText="1"/>
    </xf>
    <xf numFmtId="0" fontId="10" fillId="0" borderId="15" xfId="1" applyFont="1" applyBorder="1" applyAlignment="1">
      <alignment horizontal="center" vertical="center"/>
    </xf>
    <xf numFmtId="0" fontId="9" fillId="0" borderId="15" xfId="1" applyFont="1" applyBorder="1" applyAlignment="1">
      <alignment horizontal="right" vertical="center"/>
    </xf>
    <xf numFmtId="0" fontId="18" fillId="0" borderId="15" xfId="2" applyFont="1" applyBorder="1" applyAlignment="1">
      <alignment horizontal="center" vertical="center" wrapText="1"/>
    </xf>
    <xf numFmtId="0" fontId="10" fillId="0" borderId="15" xfId="1" applyFont="1" applyBorder="1" applyAlignment="1">
      <alignment vertical="center" wrapText="1"/>
    </xf>
    <xf numFmtId="0" fontId="18" fillId="0" borderId="15" xfId="2" applyFont="1" applyBorder="1" applyAlignment="1">
      <alignment horizontal="left" vertical="top"/>
    </xf>
    <xf numFmtId="0" fontId="22" fillId="0" borderId="15" xfId="2" applyFont="1" applyBorder="1" applyAlignment="1">
      <alignment horizontal="left" vertical="top"/>
    </xf>
    <xf numFmtId="0" fontId="23" fillId="2" borderId="15" xfId="2" applyFont="1" applyFill="1" applyBorder="1" applyAlignment="1">
      <alignment horizontal="left" vertical="top" wrapText="1"/>
    </xf>
    <xf numFmtId="0" fontId="25" fillId="4" borderId="15" xfId="2" applyFont="1" applyFill="1" applyBorder="1" applyAlignment="1" applyProtection="1">
      <alignment horizontal="left" vertical="top" wrapText="1"/>
      <protection locked="0"/>
    </xf>
    <xf numFmtId="0" fontId="44" fillId="0" borderId="15" xfId="0" applyFont="1" applyBorder="1" applyAlignment="1">
      <alignment horizontal="left" vertical="top" wrapText="1"/>
    </xf>
    <xf numFmtId="0" fontId="44" fillId="0" borderId="15" xfId="0" applyFont="1" applyBorder="1" applyAlignment="1">
      <alignment horizontal="left" vertical="top"/>
    </xf>
    <xf numFmtId="0" fontId="19" fillId="0" borderId="0" xfId="2" applyFont="1" applyAlignment="1">
      <alignment horizontal="left" vertical="top"/>
    </xf>
    <xf numFmtId="0" fontId="21" fillId="0" borderId="0" xfId="2" applyFont="1" applyAlignment="1">
      <alignment horizontal="left" vertical="top"/>
    </xf>
    <xf numFmtId="0" fontId="25" fillId="4" borderId="12" xfId="2" applyFont="1" applyFill="1" applyBorder="1" applyAlignment="1" applyProtection="1">
      <alignment horizontal="left" vertical="top" wrapText="1"/>
      <protection locked="0"/>
    </xf>
    <xf numFmtId="0" fontId="14" fillId="0" borderId="0" xfId="1" applyFont="1" applyAlignment="1">
      <alignment horizontal="left" vertical="top" wrapText="1"/>
    </xf>
    <xf numFmtId="0" fontId="0" fillId="0" borderId="0" xfId="0" applyAlignment="1">
      <alignment horizontal="left" vertical="top"/>
    </xf>
    <xf numFmtId="0" fontId="18" fillId="0" borderId="14" xfId="2" quotePrefix="1" applyFont="1" applyBorder="1" applyAlignment="1" applyProtection="1">
      <alignment vertical="top" wrapText="1"/>
      <protection locked="0"/>
    </xf>
    <xf numFmtId="0" fontId="25" fillId="0" borderId="15" xfId="1" applyFont="1" applyBorder="1" applyAlignment="1">
      <alignment vertical="center" wrapText="1"/>
    </xf>
    <xf numFmtId="0" fontId="18" fillId="0" borderId="0" xfId="2" applyFont="1" applyAlignment="1">
      <alignment horizontal="left" vertical="top"/>
    </xf>
    <xf numFmtId="0" fontId="22" fillId="0" borderId="0" xfId="2" applyFont="1" applyAlignment="1">
      <alignment horizontal="left" vertical="top"/>
    </xf>
    <xf numFmtId="0" fontId="23" fillId="2" borderId="60" xfId="2" applyFont="1" applyFill="1" applyBorder="1" applyAlignment="1">
      <alignment horizontal="left" vertical="top" wrapText="1"/>
    </xf>
    <xf numFmtId="0" fontId="25" fillId="4" borderId="61" xfId="2" applyFont="1" applyFill="1" applyBorder="1" applyAlignment="1" applyProtection="1">
      <alignment horizontal="left" vertical="top" wrapText="1"/>
      <protection locked="0"/>
    </xf>
    <xf numFmtId="0" fontId="14" fillId="0" borderId="62" xfId="1" applyFont="1" applyBorder="1" applyAlignment="1">
      <alignment horizontal="left" vertical="top" wrapText="1"/>
    </xf>
    <xf numFmtId="0" fontId="25" fillId="0" borderId="62" xfId="2" applyFont="1" applyBorder="1" applyAlignment="1" applyProtection="1">
      <alignment horizontal="left" vertical="top" wrapText="1"/>
      <protection locked="0"/>
    </xf>
    <xf numFmtId="0" fontId="25" fillId="0" borderId="62" xfId="2" quotePrefix="1" applyFont="1" applyBorder="1" applyAlignment="1" applyProtection="1">
      <alignment horizontal="left" vertical="top" wrapText="1"/>
      <protection locked="0"/>
    </xf>
    <xf numFmtId="0" fontId="25" fillId="0" borderId="15" xfId="2" applyFont="1" applyBorder="1" applyAlignment="1" applyProtection="1">
      <alignment horizontal="left" vertical="top" wrapText="1"/>
      <protection locked="0"/>
    </xf>
    <xf numFmtId="0" fontId="25" fillId="0" borderId="15" xfId="1" applyFont="1" applyBorder="1" applyAlignment="1">
      <alignment horizontal="left" vertical="top" wrapText="1"/>
    </xf>
    <xf numFmtId="0" fontId="25" fillId="0" borderId="11" xfId="2" applyFont="1" applyBorder="1" applyAlignment="1" applyProtection="1">
      <alignment vertical="top" wrapText="1"/>
      <protection locked="0"/>
    </xf>
    <xf numFmtId="49" fontId="8" fillId="0" borderId="1" xfId="1" applyNumberFormat="1" applyFont="1" applyBorder="1" applyAlignment="1">
      <alignment horizontal="center" vertical="center"/>
    </xf>
    <xf numFmtId="0" fontId="36" fillId="0" borderId="0" xfId="1" applyFont="1" applyAlignment="1">
      <alignment horizontal="center"/>
    </xf>
    <xf numFmtId="0" fontId="23" fillId="5" borderId="25" xfId="1" applyFont="1" applyFill="1" applyBorder="1" applyAlignment="1">
      <alignment horizontal="center" vertical="center"/>
    </xf>
    <xf numFmtId="0" fontId="8" fillId="0" borderId="26" xfId="1" applyFont="1" applyBorder="1" applyAlignment="1">
      <alignment horizontal="center" vertical="center"/>
    </xf>
    <xf numFmtId="0" fontId="8" fillId="0" borderId="27" xfId="1" applyFont="1" applyBorder="1" applyAlignment="1">
      <alignment horizontal="center" vertical="center"/>
    </xf>
    <xf numFmtId="0" fontId="8" fillId="0" borderId="2" xfId="1" applyFont="1" applyBorder="1" applyAlignment="1">
      <alignment horizontal="center" vertical="center"/>
    </xf>
    <xf numFmtId="0" fontId="8" fillId="0" borderId="28" xfId="1" applyFont="1" applyBorder="1" applyAlignment="1">
      <alignment horizontal="center" vertical="center"/>
    </xf>
    <xf numFmtId="0" fontId="8" fillId="0" borderId="29" xfId="1" applyFont="1" applyBorder="1" applyAlignment="1">
      <alignment horizontal="center" vertical="center"/>
    </xf>
    <xf numFmtId="0" fontId="23" fillId="5" borderId="25" xfId="1" applyFont="1" applyFill="1" applyBorder="1" applyAlignment="1">
      <alignment horizontal="center"/>
    </xf>
    <xf numFmtId="0" fontId="8" fillId="0" borderId="26" xfId="1" applyFont="1" applyBorder="1" applyAlignment="1">
      <alignment horizontal="center"/>
    </xf>
    <xf numFmtId="0" fontId="8" fillId="0" borderId="27" xfId="1" applyFont="1" applyBorder="1" applyAlignment="1">
      <alignment horizontal="center"/>
    </xf>
    <xf numFmtId="0" fontId="8" fillId="0" borderId="2" xfId="1" applyFont="1" applyBorder="1" applyAlignment="1">
      <alignment horizontal="center"/>
    </xf>
    <xf numFmtId="0" fontId="8" fillId="0" borderId="28" xfId="1" applyFont="1" applyBorder="1" applyAlignment="1">
      <alignment horizontal="center"/>
    </xf>
    <xf numFmtId="0" fontId="8" fillId="0" borderId="29" xfId="1" applyFont="1" applyBorder="1" applyAlignment="1">
      <alignment horizontal="center"/>
    </xf>
    <xf numFmtId="0" fontId="8" fillId="0" borderId="30" xfId="1" applyFont="1" applyBorder="1" applyAlignment="1">
      <alignment horizontal="center"/>
    </xf>
    <xf numFmtId="0" fontId="8" fillId="0" borderId="31" xfId="1" applyFont="1" applyBorder="1" applyAlignment="1">
      <alignment horizontal="center"/>
    </xf>
    <xf numFmtId="0" fontId="8" fillId="0" borderId="32" xfId="1" applyFont="1" applyBorder="1" applyAlignment="1">
      <alignment horizontal="center"/>
    </xf>
    <xf numFmtId="0" fontId="23" fillId="5" borderId="33" xfId="1" applyFont="1" applyFill="1" applyBorder="1" applyAlignment="1">
      <alignment horizontal="center" vertical="center"/>
    </xf>
    <xf numFmtId="0" fontId="8" fillId="0" borderId="34" xfId="1" applyFont="1" applyBorder="1" applyAlignment="1">
      <alignment horizontal="center" vertical="center"/>
    </xf>
    <xf numFmtId="0" fontId="8" fillId="0" borderId="35" xfId="1" applyFont="1" applyBorder="1" applyAlignment="1">
      <alignment horizontal="center" vertical="center"/>
    </xf>
    <xf numFmtId="0" fontId="33" fillId="5" borderId="36" xfId="1" applyFont="1" applyFill="1" applyBorder="1" applyAlignment="1">
      <alignment horizontal="center" vertical="center" shrinkToFit="1"/>
    </xf>
    <xf numFmtId="0" fontId="33" fillId="0" borderId="37" xfId="1" applyFont="1" applyBorder="1" applyAlignment="1">
      <alignment horizontal="center" vertical="center" shrinkToFit="1"/>
    </xf>
    <xf numFmtId="14" fontId="33" fillId="5" borderId="36" xfId="1" applyNumberFormat="1" applyFont="1" applyFill="1" applyBorder="1" applyAlignment="1">
      <alignment horizontal="center" vertical="center" shrinkToFit="1"/>
    </xf>
    <xf numFmtId="0" fontId="23" fillId="5" borderId="25" xfId="1" applyFont="1" applyFill="1" applyBorder="1" applyAlignment="1">
      <alignment horizontal="center" vertical="center" wrapText="1"/>
    </xf>
    <xf numFmtId="0" fontId="23" fillId="0" borderId="26" xfId="1" applyFont="1" applyBorder="1" applyAlignment="1">
      <alignment horizontal="center" vertical="center"/>
    </xf>
    <xf numFmtId="0" fontId="23" fillId="0" borderId="27" xfId="1" applyFont="1" applyBorder="1" applyAlignment="1">
      <alignment horizontal="center" vertical="center"/>
    </xf>
    <xf numFmtId="0" fontId="23" fillId="0" borderId="2" xfId="1" applyFont="1" applyBorder="1" applyAlignment="1">
      <alignment horizontal="center" vertical="center"/>
    </xf>
    <xf numFmtId="0" fontId="23" fillId="0" borderId="28" xfId="1" applyFont="1" applyBorder="1" applyAlignment="1">
      <alignment horizontal="center" vertical="center"/>
    </xf>
    <xf numFmtId="0" fontId="23" fillId="0" borderId="29" xfId="1" applyFont="1" applyBorder="1" applyAlignment="1">
      <alignment horizontal="center" vertical="center"/>
    </xf>
    <xf numFmtId="177" fontId="33" fillId="5" borderId="36" xfId="1" applyNumberFormat="1" applyFont="1" applyFill="1" applyBorder="1" applyAlignment="1">
      <alignment horizontal="center" vertical="center" shrinkToFit="1"/>
    </xf>
    <xf numFmtId="177" fontId="33" fillId="0" borderId="37" xfId="1" applyNumberFormat="1" applyFont="1" applyBorder="1" applyAlignment="1">
      <alignment horizontal="center" vertical="center" shrinkToFit="1"/>
    </xf>
    <xf numFmtId="177" fontId="33" fillId="0" borderId="38" xfId="1" applyNumberFormat="1" applyFont="1" applyBorder="1" applyAlignment="1">
      <alignment horizontal="center" vertical="center" shrinkToFit="1"/>
    </xf>
    <xf numFmtId="14" fontId="33" fillId="5" borderId="39" xfId="1" applyNumberFormat="1" applyFont="1" applyFill="1" applyBorder="1" applyAlignment="1">
      <alignment horizontal="center" vertical="center" shrinkToFit="1"/>
    </xf>
    <xf numFmtId="0" fontId="32" fillId="5" borderId="1" xfId="1" applyFont="1" applyFill="1" applyBorder="1" applyAlignment="1">
      <alignment horizontal="center" vertical="center" wrapText="1"/>
    </xf>
    <xf numFmtId="0" fontId="32" fillId="5" borderId="1" xfId="1" applyFont="1" applyFill="1" applyBorder="1" applyAlignment="1">
      <alignment horizontal="center" vertical="center"/>
    </xf>
    <xf numFmtId="0" fontId="32" fillId="5" borderId="41" xfId="1" applyFont="1" applyFill="1" applyBorder="1" applyAlignment="1">
      <alignment horizontal="center" vertical="center"/>
    </xf>
    <xf numFmtId="0" fontId="32" fillId="5" borderId="40" xfId="1" applyFont="1" applyFill="1" applyBorder="1" applyAlignment="1">
      <alignment horizontal="center" vertical="center"/>
    </xf>
    <xf numFmtId="0" fontId="32" fillId="5" borderId="28" xfId="1" applyFont="1" applyFill="1" applyBorder="1" applyAlignment="1">
      <alignment horizontal="center" vertical="center"/>
    </xf>
    <xf numFmtId="0" fontId="32" fillId="0" borderId="29" xfId="1" applyFont="1" applyBorder="1" applyAlignment="1">
      <alignment horizontal="center" vertical="center"/>
    </xf>
    <xf numFmtId="0" fontId="32" fillId="0" borderId="32" xfId="1" applyFont="1" applyBorder="1" applyAlignment="1">
      <alignment horizontal="center" vertical="center"/>
    </xf>
    <xf numFmtId="0" fontId="32" fillId="5" borderId="42" xfId="1" applyFont="1" applyFill="1" applyBorder="1" applyAlignment="1">
      <alignment horizontal="center" vertical="center"/>
    </xf>
    <xf numFmtId="0" fontId="31" fillId="5" borderId="0" xfId="1" applyFont="1" applyFill="1" applyAlignment="1">
      <alignment horizontal="center"/>
    </xf>
    <xf numFmtId="0" fontId="3" fillId="0" borderId="0" xfId="1"/>
    <xf numFmtId="0" fontId="29" fillId="5" borderId="0" xfId="1" applyFont="1" applyFill="1" applyAlignment="1">
      <alignment horizontal="center" vertical="center"/>
    </xf>
    <xf numFmtId="0" fontId="32" fillId="0" borderId="1" xfId="1" applyFont="1" applyBorder="1" applyAlignment="1">
      <alignment horizontal="center" vertical="center"/>
    </xf>
    <xf numFmtId="0" fontId="32" fillId="0" borderId="36" xfId="1" applyFont="1" applyBorder="1" applyAlignment="1">
      <alignment horizontal="center" vertical="center"/>
    </xf>
    <xf numFmtId="0" fontId="32" fillId="0" borderId="40" xfId="1" applyFont="1" applyBorder="1" applyAlignment="1">
      <alignment horizontal="center" vertical="center"/>
    </xf>
    <xf numFmtId="0" fontId="6" fillId="5" borderId="0" xfId="1" applyFont="1" applyFill="1" applyAlignment="1">
      <alignment horizontal="center" vertical="center"/>
    </xf>
    <xf numFmtId="0" fontId="6" fillId="0" borderId="0" xfId="1" applyFont="1" applyAlignment="1">
      <alignment horizontal="center" vertical="center"/>
    </xf>
    <xf numFmtId="177" fontId="6" fillId="5" borderId="0" xfId="1" applyNumberFormat="1" applyFont="1" applyFill="1" applyAlignment="1">
      <alignment horizontal="center" vertical="center" shrinkToFit="1"/>
    </xf>
    <xf numFmtId="177" fontId="6" fillId="0" borderId="0" xfId="1" applyNumberFormat="1" applyFont="1" applyAlignment="1">
      <alignment horizontal="center" vertical="center" shrinkToFit="1"/>
    </xf>
    <xf numFmtId="0" fontId="6" fillId="5" borderId="0" xfId="1" applyFont="1" applyFill="1" applyAlignment="1">
      <alignment horizontal="center" vertical="center" shrinkToFit="1"/>
    </xf>
    <xf numFmtId="0" fontId="6" fillId="0" borderId="0" xfId="1" applyFont="1" applyAlignment="1">
      <alignment horizontal="center" vertical="center" shrinkToFit="1"/>
    </xf>
    <xf numFmtId="14" fontId="6" fillId="5" borderId="0" xfId="1" applyNumberFormat="1" applyFont="1" applyFill="1" applyAlignment="1">
      <alignment horizontal="center" vertical="center" shrinkToFit="1"/>
    </xf>
    <xf numFmtId="0" fontId="30" fillId="5" borderId="0" xfId="1" applyFont="1" applyFill="1" applyAlignment="1">
      <alignment horizontal="center" vertical="center"/>
    </xf>
    <xf numFmtId="0" fontId="30" fillId="0" borderId="0" xfId="1" applyFont="1" applyAlignment="1">
      <alignment horizontal="center" vertical="center"/>
    </xf>
    <xf numFmtId="0" fontId="31" fillId="5" borderId="0" xfId="1" applyFont="1" applyFill="1" applyAlignment="1">
      <alignment horizontal="center" vertical="center"/>
    </xf>
    <xf numFmtId="0" fontId="29" fillId="0" borderId="27" xfId="1" applyFont="1" applyBorder="1" applyAlignment="1">
      <alignment horizontal="center" vertical="center" shrinkToFit="1"/>
    </xf>
    <xf numFmtId="0" fontId="29" fillId="0" borderId="0" xfId="1" applyFont="1" applyAlignment="1">
      <alignment horizontal="center" vertical="center" shrinkToFit="1"/>
    </xf>
    <xf numFmtId="0" fontId="29" fillId="0" borderId="2" xfId="1" applyFont="1" applyBorder="1" applyAlignment="1">
      <alignment horizontal="center" vertical="center" shrinkToFit="1"/>
    </xf>
    <xf numFmtId="0" fontId="29" fillId="0" borderId="28" xfId="1" applyFont="1" applyBorder="1" applyAlignment="1">
      <alignment horizontal="center" vertical="center" shrinkToFit="1"/>
    </xf>
    <xf numFmtId="0" fontId="29" fillId="0" borderId="42" xfId="1" applyFont="1" applyBorder="1" applyAlignment="1">
      <alignment horizontal="center" vertical="center" shrinkToFit="1"/>
    </xf>
    <xf numFmtId="0" fontId="29" fillId="0" borderId="29" xfId="1" applyFont="1" applyBorder="1" applyAlignment="1">
      <alignment horizontal="center" vertical="center" shrinkToFit="1"/>
    </xf>
    <xf numFmtId="0" fontId="18" fillId="5" borderId="36" xfId="1" applyFont="1" applyFill="1" applyBorder="1" applyAlignment="1">
      <alignment horizontal="center" vertical="center"/>
    </xf>
    <xf numFmtId="0" fontId="18" fillId="5" borderId="37" xfId="1" applyFont="1" applyFill="1" applyBorder="1" applyAlignment="1">
      <alignment horizontal="center" vertical="center"/>
    </xf>
    <xf numFmtId="0" fontId="8" fillId="5" borderId="36" xfId="1" applyFont="1" applyFill="1" applyBorder="1" applyAlignment="1">
      <alignment horizontal="center" vertical="center"/>
    </xf>
    <xf numFmtId="0" fontId="8" fillId="5" borderId="43" xfId="1" applyFont="1" applyFill="1" applyBorder="1" applyAlignment="1">
      <alignment horizontal="center" vertical="center"/>
    </xf>
    <xf numFmtId="0" fontId="8" fillId="5" borderId="37" xfId="1" applyFont="1" applyFill="1" applyBorder="1" applyAlignment="1">
      <alignment horizontal="center" vertical="center"/>
    </xf>
    <xf numFmtId="0" fontId="6" fillId="5" borderId="36" xfId="1" applyFont="1" applyFill="1" applyBorder="1" applyAlignment="1">
      <alignment horizontal="center" vertical="center"/>
    </xf>
    <xf numFmtId="0" fontId="6" fillId="5" borderId="43" xfId="1" applyFont="1" applyFill="1" applyBorder="1" applyAlignment="1">
      <alignment horizontal="center" vertical="center"/>
    </xf>
    <xf numFmtId="0" fontId="6" fillId="5" borderId="37" xfId="1" applyFont="1" applyFill="1" applyBorder="1" applyAlignment="1">
      <alignment horizontal="center" vertical="center"/>
    </xf>
    <xf numFmtId="0" fontId="29" fillId="0" borderId="25" xfId="1" applyFont="1" applyBorder="1" applyAlignment="1">
      <alignment horizontal="center" vertical="center" wrapText="1"/>
    </xf>
    <xf numFmtId="0" fontId="29" fillId="0" borderId="44" xfId="1" applyFont="1" applyBorder="1" applyAlignment="1">
      <alignment horizontal="center" vertical="center" wrapText="1"/>
    </xf>
    <xf numFmtId="0" fontId="29" fillId="0" borderId="26" xfId="1" applyFont="1" applyBorder="1" applyAlignment="1">
      <alignment horizontal="center" vertical="center" wrapText="1"/>
    </xf>
    <xf numFmtId="0" fontId="29" fillId="0" borderId="27" xfId="1" applyFont="1" applyBorder="1" applyAlignment="1">
      <alignment horizontal="center" vertical="center" wrapText="1"/>
    </xf>
    <xf numFmtId="0" fontId="29" fillId="0" borderId="0" xfId="1" applyFont="1" applyAlignment="1">
      <alignment horizontal="center" vertical="center" wrapText="1"/>
    </xf>
    <xf numFmtId="0" fontId="29" fillId="0" borderId="2" xfId="1" applyFont="1" applyBorder="1" applyAlignment="1">
      <alignment horizontal="center" vertical="center" wrapText="1"/>
    </xf>
    <xf numFmtId="0" fontId="29" fillId="0" borderId="27" xfId="1" applyFont="1" applyBorder="1" applyAlignment="1">
      <alignment horizontal="center" vertical="center"/>
    </xf>
    <xf numFmtId="0" fontId="29" fillId="0" borderId="0" xfId="1" applyFont="1" applyAlignment="1">
      <alignment horizontal="center" vertical="center"/>
    </xf>
    <xf numFmtId="0" fontId="29" fillId="0" borderId="2" xfId="1" applyFont="1" applyBorder="1" applyAlignment="1">
      <alignment horizontal="center" vertical="center"/>
    </xf>
    <xf numFmtId="0" fontId="43" fillId="0" borderId="36" xfId="1" applyFont="1" applyBorder="1" applyAlignment="1">
      <alignment horizontal="center" vertical="center" wrapText="1"/>
    </xf>
    <xf numFmtId="0" fontId="6" fillId="0" borderId="37" xfId="1" applyFont="1" applyBorder="1" applyAlignment="1">
      <alignment horizontal="center" vertical="center" wrapText="1"/>
    </xf>
    <xf numFmtId="0" fontId="6" fillId="0" borderId="36" xfId="1" applyFont="1" applyBorder="1" applyAlignment="1">
      <alignment horizontal="center" vertical="center" wrapText="1"/>
    </xf>
    <xf numFmtId="0" fontId="39" fillId="3" borderId="25" xfId="0" quotePrefix="1" applyFont="1" applyFill="1" applyBorder="1" applyAlignment="1">
      <alignment horizontal="left" vertical="center" wrapText="1"/>
    </xf>
    <xf numFmtId="0" fontId="39" fillId="3" borderId="44" xfId="0" applyFont="1" applyFill="1" applyBorder="1" applyAlignment="1">
      <alignment horizontal="left" vertical="center" wrapText="1"/>
    </xf>
    <xf numFmtId="0" fontId="39" fillId="3" borderId="44" xfId="0" applyFont="1" applyFill="1" applyBorder="1" applyAlignment="1">
      <alignment horizontal="left" vertical="center"/>
    </xf>
    <xf numFmtId="0" fontId="39" fillId="3" borderId="26" xfId="0" applyFont="1" applyFill="1" applyBorder="1" applyAlignment="1">
      <alignment horizontal="left" vertical="center"/>
    </xf>
    <xf numFmtId="0" fontId="6" fillId="3" borderId="45" xfId="0" applyFont="1" applyFill="1" applyBorder="1" applyAlignment="1">
      <alignment horizontal="center" wrapText="1"/>
    </xf>
    <xf numFmtId="0" fontId="6" fillId="3" borderId="46" xfId="0" applyFont="1" applyFill="1" applyBorder="1" applyAlignment="1">
      <alignment horizontal="center" wrapText="1"/>
    </xf>
    <xf numFmtId="0" fontId="42" fillId="3" borderId="28" xfId="0" applyFont="1" applyFill="1" applyBorder="1" applyAlignment="1">
      <alignment horizontal="left" vertical="center" shrinkToFit="1"/>
    </xf>
    <xf numFmtId="0" fontId="42" fillId="3" borderId="42" xfId="0" applyFont="1" applyFill="1" applyBorder="1" applyAlignment="1">
      <alignment horizontal="left" vertical="center" shrinkToFit="1"/>
    </xf>
    <xf numFmtId="0" fontId="42" fillId="3" borderId="29" xfId="0" applyFont="1" applyFill="1" applyBorder="1" applyAlignment="1">
      <alignment horizontal="left" vertical="center" shrinkToFit="1"/>
    </xf>
    <xf numFmtId="0" fontId="6" fillId="2" borderId="36" xfId="1" applyFont="1" applyFill="1" applyBorder="1" applyAlignment="1">
      <alignment horizontal="center" vertical="center" wrapText="1"/>
    </xf>
    <xf numFmtId="0" fontId="6" fillId="2" borderId="37" xfId="1" applyFont="1" applyFill="1" applyBorder="1" applyAlignment="1">
      <alignment horizontal="center" vertical="center" wrapText="1"/>
    </xf>
    <xf numFmtId="0" fontId="12" fillId="3" borderId="25" xfId="1" applyFont="1" applyFill="1" applyBorder="1" applyAlignment="1">
      <alignment horizontal="left" vertical="center" wrapText="1"/>
    </xf>
    <xf numFmtId="0" fontId="12" fillId="3" borderId="44" xfId="1" applyFont="1" applyFill="1" applyBorder="1" applyAlignment="1">
      <alignment horizontal="left" vertical="center" wrapText="1"/>
    </xf>
    <xf numFmtId="0" fontId="12" fillId="3" borderId="44" xfId="1" applyFont="1" applyFill="1" applyBorder="1" applyAlignment="1">
      <alignment horizontal="left" vertical="center"/>
    </xf>
    <xf numFmtId="0" fontId="13" fillId="3" borderId="45" xfId="1" applyFont="1" applyFill="1" applyBorder="1" applyAlignment="1">
      <alignment horizontal="center"/>
    </xf>
    <xf numFmtId="0" fontId="16" fillId="0" borderId="46" xfId="1" applyFont="1" applyBorder="1" applyAlignment="1">
      <alignment horizontal="center"/>
    </xf>
    <xf numFmtId="0" fontId="15" fillId="3" borderId="28" xfId="1" applyFont="1" applyFill="1" applyBorder="1" applyAlignment="1">
      <alignment horizontal="left" vertical="center"/>
    </xf>
    <xf numFmtId="0" fontId="15" fillId="3" borderId="42" xfId="1" applyFont="1" applyFill="1" applyBorder="1" applyAlignment="1">
      <alignment horizontal="left" vertical="center"/>
    </xf>
    <xf numFmtId="0" fontId="23" fillId="2" borderId="47" xfId="2" applyFont="1" applyFill="1" applyBorder="1" applyAlignment="1">
      <alignment horizontal="center" vertical="center" wrapText="1"/>
    </xf>
    <xf numFmtId="0" fontId="23" fillId="2" borderId="48" xfId="2" applyFont="1" applyFill="1" applyBorder="1" applyAlignment="1">
      <alignment horizontal="center" vertical="center" wrapText="1"/>
    </xf>
    <xf numFmtId="0" fontId="23" fillId="2" borderId="49" xfId="2" applyFont="1" applyFill="1" applyBorder="1" applyAlignment="1">
      <alignment horizontal="center" vertical="center" wrapText="1"/>
    </xf>
    <xf numFmtId="0" fontId="3" fillId="0" borderId="50" xfId="1" applyBorder="1" applyAlignment="1">
      <alignment horizontal="center" vertical="center" wrapText="1"/>
    </xf>
    <xf numFmtId="0" fontId="23" fillId="2" borderId="51" xfId="2" applyFont="1" applyFill="1" applyBorder="1" applyAlignment="1">
      <alignment horizontal="center" vertical="center"/>
    </xf>
    <xf numFmtId="0" fontId="23" fillId="2" borderId="52" xfId="2" applyFont="1" applyFill="1" applyBorder="1" applyAlignment="1">
      <alignment horizontal="center" vertical="center"/>
    </xf>
    <xf numFmtId="0" fontId="23" fillId="2" borderId="52" xfId="1" applyFont="1" applyFill="1" applyBorder="1" applyAlignment="1">
      <alignment horizontal="center" vertical="center"/>
    </xf>
    <xf numFmtId="0" fontId="23" fillId="2" borderId="53" xfId="2" applyFont="1" applyFill="1" applyBorder="1" applyAlignment="1">
      <alignment horizontal="center" vertical="center"/>
    </xf>
    <xf numFmtId="0" fontId="23" fillId="2" borderId="54" xfId="2" applyFont="1" applyFill="1" applyBorder="1" applyAlignment="1">
      <alignment horizontal="center" vertical="center"/>
    </xf>
  </cellXfs>
  <cellStyles count="3">
    <cellStyle name="標準" xfId="0" builtinId="0"/>
    <cellStyle name="標準 2" xfId="1" xr:uid="{00000000-0005-0000-0000-000001000000}"/>
    <cellStyle name="標準_評990420"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28575</xdr:colOff>
      <xdr:row>57</xdr:row>
      <xdr:rowOff>304800</xdr:rowOff>
    </xdr:from>
    <xdr:to>
      <xdr:col>13</xdr:col>
      <xdr:colOff>314325</xdr:colOff>
      <xdr:row>59</xdr:row>
      <xdr:rowOff>0</xdr:rowOff>
    </xdr:to>
    <xdr:pic>
      <xdr:nvPicPr>
        <xdr:cNvPr id="11392" name="Picture 1">
          <a:extLst>
            <a:ext uri="{FF2B5EF4-FFF2-40B4-BE49-F238E27FC236}">
              <a16:creationId xmlns:a16="http://schemas.microsoft.com/office/drawing/2014/main" id="{00000000-0008-0000-0000-000080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0" y="10925175"/>
          <a:ext cx="22860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19050</xdr:colOff>
      <xdr:row>52</xdr:row>
      <xdr:rowOff>0</xdr:rowOff>
    </xdr:from>
    <xdr:to>
      <xdr:col>16</xdr:col>
      <xdr:colOff>323850</xdr:colOff>
      <xdr:row>56</xdr:row>
      <xdr:rowOff>133350</xdr:rowOff>
    </xdr:to>
    <xdr:sp macro="" textlink="">
      <xdr:nvSpPr>
        <xdr:cNvPr id="11393" name="Line 46">
          <a:extLst>
            <a:ext uri="{FF2B5EF4-FFF2-40B4-BE49-F238E27FC236}">
              <a16:creationId xmlns:a16="http://schemas.microsoft.com/office/drawing/2014/main" id="{00000000-0008-0000-0000-0000812C0000}"/>
            </a:ext>
          </a:extLst>
        </xdr:cNvPr>
        <xdr:cNvSpPr>
          <a:spLocks noChangeShapeType="1"/>
        </xdr:cNvSpPr>
      </xdr:nvSpPr>
      <xdr:spPr bwMode="auto">
        <a:xfrm flipH="1">
          <a:off x="513397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9525</xdr:colOff>
      <xdr:row>52</xdr:row>
      <xdr:rowOff>0</xdr:rowOff>
    </xdr:from>
    <xdr:to>
      <xdr:col>14</xdr:col>
      <xdr:colOff>323850</xdr:colOff>
      <xdr:row>56</xdr:row>
      <xdr:rowOff>133350</xdr:rowOff>
    </xdr:to>
    <xdr:sp macro="" textlink="">
      <xdr:nvSpPr>
        <xdr:cNvPr id="11394" name="Line 47">
          <a:extLst>
            <a:ext uri="{FF2B5EF4-FFF2-40B4-BE49-F238E27FC236}">
              <a16:creationId xmlns:a16="http://schemas.microsoft.com/office/drawing/2014/main" id="{00000000-0008-0000-0000-0000822C0000}"/>
            </a:ext>
          </a:extLst>
        </xdr:cNvPr>
        <xdr:cNvSpPr>
          <a:spLocks noChangeShapeType="1"/>
        </xdr:cNvSpPr>
      </xdr:nvSpPr>
      <xdr:spPr bwMode="auto">
        <a:xfrm flipH="1">
          <a:off x="4457700" y="9848850"/>
          <a:ext cx="647700"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52</xdr:row>
      <xdr:rowOff>0</xdr:rowOff>
    </xdr:from>
    <xdr:to>
      <xdr:col>18</xdr:col>
      <xdr:colOff>304800</xdr:colOff>
      <xdr:row>56</xdr:row>
      <xdr:rowOff>133350</xdr:rowOff>
    </xdr:to>
    <xdr:sp macro="" textlink="">
      <xdr:nvSpPr>
        <xdr:cNvPr id="3" name="Line 46">
          <a:extLst>
            <a:ext uri="{FF2B5EF4-FFF2-40B4-BE49-F238E27FC236}">
              <a16:creationId xmlns:a16="http://schemas.microsoft.com/office/drawing/2014/main" id="{D2D73A94-1DBA-4792-A5CA-FA2BB585FF2E}"/>
            </a:ext>
          </a:extLst>
        </xdr:cNvPr>
        <xdr:cNvSpPr>
          <a:spLocks noChangeShapeType="1"/>
        </xdr:cNvSpPr>
      </xdr:nvSpPr>
      <xdr:spPr bwMode="auto">
        <a:xfrm flipH="1">
          <a:off x="578167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0</xdr:rowOff>
    </xdr:from>
    <xdr:to>
      <xdr:col>12</xdr:col>
      <xdr:colOff>304800</xdr:colOff>
      <xdr:row>56</xdr:row>
      <xdr:rowOff>133350</xdr:rowOff>
    </xdr:to>
    <xdr:sp macro="" textlink="">
      <xdr:nvSpPr>
        <xdr:cNvPr id="4" name="Line 46">
          <a:extLst>
            <a:ext uri="{FF2B5EF4-FFF2-40B4-BE49-F238E27FC236}">
              <a16:creationId xmlns:a16="http://schemas.microsoft.com/office/drawing/2014/main" id="{476AA5FE-8AA6-4124-BAAB-D1C6E13CDC23}"/>
            </a:ext>
          </a:extLst>
        </xdr:cNvPr>
        <xdr:cNvSpPr>
          <a:spLocks noChangeShapeType="1"/>
        </xdr:cNvSpPr>
      </xdr:nvSpPr>
      <xdr:spPr bwMode="auto">
        <a:xfrm flipH="1">
          <a:off x="378142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314324</xdr:colOff>
      <xdr:row>2</xdr:row>
      <xdr:rowOff>95250</xdr:rowOff>
    </xdr:from>
    <xdr:to>
      <xdr:col>11</xdr:col>
      <xdr:colOff>114299</xdr:colOff>
      <xdr:row>32</xdr:row>
      <xdr:rowOff>111571</xdr:rowOff>
    </xdr:to>
    <xdr:pic>
      <xdr:nvPicPr>
        <xdr:cNvPr id="4" name="図 3">
          <a:extLst>
            <a:ext uri="{FF2B5EF4-FFF2-40B4-BE49-F238E27FC236}">
              <a16:creationId xmlns:a16="http://schemas.microsoft.com/office/drawing/2014/main" id="{815403B9-54EB-9B2D-5965-CE252C76FB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4" y="438150"/>
          <a:ext cx="7343775" cy="5159821"/>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ET\GUTS98\GUTS&#24037;&#25968;\G&#20013;&#26085;&#3124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中日程"/>
    </sheetNames>
    <definedNames>
      <definedName name="狭く"/>
      <definedName name="広く"/>
    </defined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9"/>
  <sheetViews>
    <sheetView showGridLines="0" view="pageBreakPreview" zoomScaleNormal="100" workbookViewId="0">
      <selection activeCell="J54" sqref="J54:K57"/>
    </sheetView>
  </sheetViews>
  <sheetFormatPr defaultColWidth="4.625" defaultRowHeight="14.25"/>
  <cols>
    <col min="1" max="1" width="4.625" style="56" customWidth="1"/>
    <col min="2" max="2" width="5.625" style="56" customWidth="1"/>
    <col min="3" max="19" width="4.375" style="56" customWidth="1"/>
    <col min="20" max="20" width="8.375" style="56" customWidth="1"/>
    <col min="21" max="16384" width="4.625" style="56"/>
  </cols>
  <sheetData>
    <row r="1" spans="1:20">
      <c r="A1" s="61"/>
      <c r="B1" s="61"/>
      <c r="C1" s="61"/>
      <c r="D1" s="61"/>
      <c r="E1" s="61"/>
      <c r="F1" s="61"/>
      <c r="G1" s="61"/>
      <c r="H1" s="61"/>
      <c r="I1" s="61"/>
      <c r="J1" s="61"/>
      <c r="K1" s="61"/>
      <c r="L1" s="61"/>
      <c r="M1" s="61"/>
      <c r="N1" s="61"/>
      <c r="O1" s="61"/>
      <c r="P1" s="61"/>
      <c r="Q1" s="61"/>
      <c r="R1" s="61"/>
      <c r="S1" s="61"/>
      <c r="T1" s="61"/>
    </row>
    <row r="2" spans="1:20">
      <c r="A2" s="61"/>
      <c r="B2" s="61"/>
      <c r="C2" s="61"/>
      <c r="D2" s="61"/>
      <c r="E2" s="61"/>
      <c r="F2" s="61"/>
      <c r="G2" s="61"/>
      <c r="H2" s="61"/>
      <c r="I2" s="61"/>
      <c r="J2" s="61"/>
      <c r="K2" s="61"/>
      <c r="L2" s="61"/>
      <c r="M2" s="61"/>
      <c r="N2" s="61"/>
      <c r="O2" s="61"/>
      <c r="P2" s="61"/>
      <c r="Q2" s="61"/>
      <c r="R2" s="61"/>
      <c r="S2" s="61"/>
      <c r="T2" s="61"/>
    </row>
    <row r="3" spans="1:20" hidden="1">
      <c r="A3" s="61"/>
      <c r="B3" s="61"/>
      <c r="C3" s="61"/>
      <c r="D3" s="61"/>
      <c r="E3" s="61"/>
      <c r="F3" s="61"/>
      <c r="G3" s="61"/>
      <c r="H3" s="61"/>
      <c r="I3" s="61"/>
      <c r="J3" s="61"/>
      <c r="K3" s="61"/>
      <c r="L3" s="61"/>
      <c r="M3" s="61"/>
      <c r="N3" s="61"/>
      <c r="O3" s="61"/>
      <c r="P3" s="61"/>
      <c r="Q3" s="61"/>
      <c r="R3" s="61"/>
      <c r="S3" s="61"/>
      <c r="T3" s="61"/>
    </row>
    <row r="4" spans="1:20" ht="17.25" customHeight="1">
      <c r="A4" s="61"/>
      <c r="B4" s="61"/>
      <c r="C4" s="61"/>
      <c r="D4" s="61"/>
      <c r="E4" s="61"/>
      <c r="F4" s="61"/>
      <c r="G4" s="61"/>
      <c r="H4" s="61"/>
      <c r="I4" s="61"/>
      <c r="J4" s="61"/>
      <c r="K4" s="61"/>
      <c r="O4" s="221" t="s">
        <v>0</v>
      </c>
      <c r="P4" s="222"/>
      <c r="Q4" s="223" t="s">
        <v>1</v>
      </c>
      <c r="R4" s="224"/>
      <c r="S4" s="224"/>
      <c r="T4" s="225"/>
    </row>
    <row r="5" spans="1:20" ht="17.25" customHeight="1">
      <c r="A5" s="61"/>
      <c r="B5" s="61"/>
      <c r="C5" s="61"/>
      <c r="D5" s="61"/>
      <c r="E5" s="61"/>
      <c r="F5" s="61"/>
      <c r="G5" s="61"/>
      <c r="H5" s="61"/>
      <c r="I5" s="61"/>
      <c r="J5" s="61"/>
      <c r="K5" s="61"/>
      <c r="L5" s="61"/>
      <c r="M5" s="61"/>
      <c r="Q5" s="226" t="s">
        <v>2</v>
      </c>
      <c r="R5" s="227"/>
      <c r="S5" s="227"/>
      <c r="T5" s="228"/>
    </row>
    <row r="6" spans="1:20">
      <c r="A6" s="61"/>
      <c r="B6" s="61"/>
      <c r="C6" s="61"/>
      <c r="D6" s="61"/>
      <c r="E6" s="61"/>
      <c r="F6" s="61"/>
      <c r="G6" s="61"/>
      <c r="H6" s="61"/>
      <c r="I6" s="61"/>
      <c r="J6" s="61"/>
      <c r="K6" s="61"/>
      <c r="L6" s="61"/>
      <c r="M6" s="61"/>
      <c r="N6" s="61"/>
      <c r="O6" s="61"/>
      <c r="P6" s="61"/>
      <c r="Q6" s="61"/>
      <c r="R6" s="61"/>
      <c r="S6" s="61"/>
      <c r="T6" s="61"/>
    </row>
    <row r="7" spans="1:20">
      <c r="A7" s="61"/>
      <c r="B7" s="61"/>
      <c r="C7" s="61"/>
      <c r="D7" s="61"/>
      <c r="E7" s="61"/>
      <c r="F7" s="61"/>
      <c r="G7" s="61"/>
      <c r="H7" s="61"/>
      <c r="I7" s="61"/>
      <c r="J7" s="61"/>
      <c r="K7" s="61"/>
      <c r="L7" s="61"/>
      <c r="M7" s="61"/>
      <c r="N7" s="61"/>
      <c r="O7" s="61"/>
      <c r="P7" s="61"/>
      <c r="Q7" s="61"/>
      <c r="R7" s="61"/>
      <c r="S7" s="61"/>
      <c r="T7" s="61"/>
    </row>
    <row r="8" spans="1:20">
      <c r="A8" s="61"/>
      <c r="B8" s="61"/>
      <c r="C8" s="61"/>
      <c r="D8" s="61"/>
      <c r="E8" s="61"/>
      <c r="F8" s="61"/>
      <c r="G8" s="61"/>
      <c r="H8" s="61"/>
      <c r="I8" s="61"/>
      <c r="J8" s="61"/>
      <c r="K8" s="61"/>
      <c r="L8" s="61"/>
      <c r="M8" s="61"/>
      <c r="N8" s="61"/>
      <c r="O8" s="61"/>
      <c r="P8" s="61"/>
      <c r="Q8" s="61"/>
      <c r="R8" s="61"/>
      <c r="S8" s="61"/>
      <c r="T8" s="61"/>
    </row>
    <row r="9" spans="1:20" ht="16.5" customHeight="1">
      <c r="A9" s="61"/>
      <c r="B9" s="62"/>
      <c r="C9" s="63"/>
      <c r="D9" s="63"/>
      <c r="E9" s="63"/>
      <c r="F9" s="63"/>
      <c r="G9" s="63"/>
      <c r="H9" s="63"/>
      <c r="I9" s="63"/>
      <c r="J9" s="63"/>
      <c r="K9" s="63"/>
      <c r="L9" s="63"/>
      <c r="M9" s="63"/>
      <c r="N9" s="63"/>
      <c r="O9" s="63"/>
      <c r="P9" s="63"/>
      <c r="Q9" s="63"/>
      <c r="R9" s="63"/>
      <c r="S9" s="63"/>
      <c r="T9" s="63"/>
    </row>
    <row r="10" spans="1:20">
      <c r="A10" s="64"/>
      <c r="B10" s="63"/>
      <c r="C10" s="63"/>
      <c r="D10" s="63"/>
      <c r="E10" s="63"/>
      <c r="F10" s="63"/>
      <c r="G10" s="63"/>
      <c r="H10" s="63"/>
      <c r="I10" s="63"/>
      <c r="J10" s="63"/>
      <c r="K10" s="63"/>
      <c r="L10" s="63"/>
      <c r="M10" s="63"/>
      <c r="N10" s="63"/>
      <c r="O10" s="63"/>
      <c r="P10" s="63"/>
      <c r="Q10" s="63"/>
      <c r="R10" s="63"/>
      <c r="S10" s="63"/>
      <c r="T10" s="63"/>
    </row>
    <row r="11" spans="1:20">
      <c r="A11" s="64"/>
      <c r="B11" s="63"/>
      <c r="C11" s="63"/>
      <c r="D11" s="63"/>
      <c r="E11" s="63"/>
      <c r="F11" s="63"/>
      <c r="G11" s="63"/>
      <c r="H11" s="63"/>
      <c r="I11" s="63"/>
      <c r="J11" s="63"/>
      <c r="K11" s="63"/>
      <c r="L11" s="63"/>
      <c r="M11" s="63"/>
      <c r="N11" s="63"/>
      <c r="O11" s="63"/>
      <c r="P11" s="63"/>
      <c r="Q11" s="63"/>
      <c r="R11" s="63"/>
      <c r="S11" s="63"/>
      <c r="T11" s="63"/>
    </row>
    <row r="12" spans="1:20" ht="14.25" customHeight="1">
      <c r="A12" s="64"/>
      <c r="B12" s="65"/>
      <c r="C12" s="229" t="s">
        <v>3</v>
      </c>
      <c r="D12" s="230"/>
      <c r="E12" s="230"/>
      <c r="F12" s="230"/>
      <c r="G12" s="230"/>
      <c r="H12" s="230"/>
      <c r="I12" s="230"/>
      <c r="J12" s="230"/>
      <c r="K12" s="230"/>
      <c r="L12" s="230"/>
      <c r="M12" s="230"/>
      <c r="N12" s="230"/>
      <c r="O12" s="230"/>
      <c r="P12" s="230"/>
      <c r="Q12" s="230"/>
      <c r="R12" s="230"/>
      <c r="S12" s="231"/>
      <c r="T12" s="66"/>
    </row>
    <row r="13" spans="1:20" ht="14.25" customHeight="1">
      <c r="A13" s="64"/>
      <c r="B13" s="66"/>
      <c r="C13" s="232"/>
      <c r="D13" s="233"/>
      <c r="E13" s="233"/>
      <c r="F13" s="233"/>
      <c r="G13" s="233"/>
      <c r="H13" s="233"/>
      <c r="I13" s="233"/>
      <c r="J13" s="233"/>
      <c r="K13" s="233"/>
      <c r="L13" s="233"/>
      <c r="M13" s="233"/>
      <c r="N13" s="233"/>
      <c r="O13" s="233"/>
      <c r="P13" s="233"/>
      <c r="Q13" s="233"/>
      <c r="R13" s="233"/>
      <c r="S13" s="234"/>
      <c r="T13" s="66"/>
    </row>
    <row r="14" spans="1:20" ht="14.25" customHeight="1">
      <c r="A14" s="64"/>
      <c r="B14" s="66"/>
      <c r="C14" s="232"/>
      <c r="D14" s="233"/>
      <c r="E14" s="233"/>
      <c r="F14" s="233"/>
      <c r="G14" s="233"/>
      <c r="H14" s="233"/>
      <c r="I14" s="233"/>
      <c r="J14" s="233"/>
      <c r="K14" s="233"/>
      <c r="L14" s="233"/>
      <c r="M14" s="233"/>
      <c r="N14" s="233"/>
      <c r="O14" s="233"/>
      <c r="P14" s="233"/>
      <c r="Q14" s="233"/>
      <c r="R14" s="233"/>
      <c r="S14" s="234"/>
      <c r="T14" s="66"/>
    </row>
    <row r="15" spans="1:20" ht="14.25" customHeight="1">
      <c r="A15" s="64"/>
      <c r="B15" s="66"/>
      <c r="C15" s="235" t="s">
        <v>4</v>
      </c>
      <c r="D15" s="236"/>
      <c r="E15" s="236"/>
      <c r="F15" s="236"/>
      <c r="G15" s="236"/>
      <c r="H15" s="236"/>
      <c r="I15" s="236"/>
      <c r="J15" s="236"/>
      <c r="K15" s="236"/>
      <c r="L15" s="236"/>
      <c r="M15" s="236"/>
      <c r="N15" s="236"/>
      <c r="O15" s="236"/>
      <c r="P15" s="236"/>
      <c r="Q15" s="236"/>
      <c r="R15" s="236"/>
      <c r="S15" s="237"/>
      <c r="T15" s="66"/>
    </row>
    <row r="16" spans="1:20" ht="14.25" customHeight="1">
      <c r="A16" s="61"/>
      <c r="B16" s="66"/>
      <c r="C16" s="235"/>
      <c r="D16" s="236"/>
      <c r="E16" s="236"/>
      <c r="F16" s="236"/>
      <c r="G16" s="236"/>
      <c r="H16" s="236"/>
      <c r="I16" s="236"/>
      <c r="J16" s="236"/>
      <c r="K16" s="236"/>
      <c r="L16" s="236"/>
      <c r="M16" s="236"/>
      <c r="N16" s="236"/>
      <c r="O16" s="236"/>
      <c r="P16" s="236"/>
      <c r="Q16" s="236"/>
      <c r="R16" s="236"/>
      <c r="S16" s="237"/>
      <c r="T16" s="66"/>
    </row>
    <row r="17" spans="1:20" ht="14.25" customHeight="1">
      <c r="A17" s="61"/>
      <c r="B17" s="66"/>
      <c r="C17" s="215" t="s">
        <v>5</v>
      </c>
      <c r="D17" s="216"/>
      <c r="E17" s="216"/>
      <c r="F17" s="216"/>
      <c r="G17" s="216"/>
      <c r="H17" s="216"/>
      <c r="I17" s="216"/>
      <c r="J17" s="216"/>
      <c r="K17" s="216"/>
      <c r="L17" s="216"/>
      <c r="M17" s="216"/>
      <c r="N17" s="216"/>
      <c r="O17" s="216"/>
      <c r="P17" s="216"/>
      <c r="Q17" s="216"/>
      <c r="R17" s="216"/>
      <c r="S17" s="217"/>
      <c r="T17" s="66"/>
    </row>
    <row r="18" spans="1:20" ht="14.25" customHeight="1">
      <c r="A18" s="61"/>
      <c r="B18" s="66"/>
      <c r="C18" s="215"/>
      <c r="D18" s="216"/>
      <c r="E18" s="216"/>
      <c r="F18" s="216"/>
      <c r="G18" s="216"/>
      <c r="H18" s="216"/>
      <c r="I18" s="216"/>
      <c r="J18" s="216"/>
      <c r="K18" s="216"/>
      <c r="L18" s="216"/>
      <c r="M18" s="216"/>
      <c r="N18" s="216"/>
      <c r="O18" s="216"/>
      <c r="P18" s="216"/>
      <c r="Q18" s="216"/>
      <c r="R18" s="216"/>
      <c r="S18" s="217"/>
      <c r="T18" s="66"/>
    </row>
    <row r="19" spans="1:20" ht="14.25" customHeight="1">
      <c r="A19" s="64"/>
      <c r="B19" s="66"/>
      <c r="C19" s="218"/>
      <c r="D19" s="219"/>
      <c r="E19" s="219"/>
      <c r="F19" s="219"/>
      <c r="G19" s="219"/>
      <c r="H19" s="219"/>
      <c r="I19" s="219"/>
      <c r="J19" s="219"/>
      <c r="K19" s="219"/>
      <c r="L19" s="219"/>
      <c r="M19" s="219"/>
      <c r="N19" s="219"/>
      <c r="O19" s="219"/>
      <c r="P19" s="219"/>
      <c r="Q19" s="219"/>
      <c r="R19" s="219"/>
      <c r="S19" s="220"/>
      <c r="T19" s="66"/>
    </row>
    <row r="20" spans="1:20">
      <c r="A20" s="68"/>
      <c r="B20" s="66"/>
      <c r="C20" s="66"/>
      <c r="D20" s="66"/>
      <c r="E20" s="66"/>
      <c r="F20" s="66"/>
      <c r="G20" s="66"/>
      <c r="H20" s="66"/>
      <c r="I20" s="66"/>
      <c r="J20" s="66"/>
      <c r="K20" s="66"/>
      <c r="L20" s="66"/>
      <c r="M20" s="66"/>
      <c r="N20" s="66"/>
      <c r="O20" s="66"/>
      <c r="P20" s="66"/>
      <c r="Q20" s="66"/>
      <c r="R20" s="66"/>
      <c r="S20" s="66"/>
      <c r="T20" s="66"/>
    </row>
    <row r="21" spans="1:20">
      <c r="A21" s="61"/>
      <c r="B21" s="66"/>
      <c r="C21" s="66"/>
      <c r="D21" s="66"/>
      <c r="E21" s="66"/>
      <c r="F21" s="66"/>
      <c r="G21" s="66"/>
      <c r="H21" s="66"/>
      <c r="I21" s="66"/>
      <c r="J21" s="66"/>
      <c r="K21" s="66"/>
      <c r="L21" s="66"/>
      <c r="M21" s="66"/>
      <c r="N21" s="66"/>
      <c r="O21" s="66"/>
      <c r="P21" s="66"/>
      <c r="Q21" s="66"/>
      <c r="R21" s="66"/>
      <c r="S21" s="66"/>
      <c r="T21" s="66"/>
    </row>
    <row r="22" spans="1:20">
      <c r="A22" s="64"/>
      <c r="B22" s="64"/>
      <c r="C22" s="64"/>
      <c r="D22" s="61"/>
      <c r="E22" s="64"/>
      <c r="F22" s="61"/>
      <c r="G22" s="64"/>
      <c r="H22" s="61"/>
      <c r="I22" s="64"/>
      <c r="J22" s="61"/>
      <c r="K22" s="64"/>
      <c r="L22" s="64"/>
      <c r="M22" s="64"/>
      <c r="N22" s="64"/>
      <c r="O22" s="64"/>
      <c r="P22" s="64"/>
      <c r="Q22" s="64"/>
      <c r="R22" s="64"/>
      <c r="S22" s="64"/>
      <c r="T22" s="64"/>
    </row>
    <row r="23" spans="1:20">
      <c r="A23" s="61"/>
      <c r="B23" s="61"/>
      <c r="C23" s="64"/>
      <c r="D23" s="61"/>
      <c r="E23" s="64"/>
      <c r="F23" s="61"/>
      <c r="G23" s="64"/>
      <c r="H23" s="61"/>
      <c r="I23" s="64"/>
      <c r="J23" s="61"/>
      <c r="K23" s="64"/>
      <c r="L23" s="64"/>
      <c r="M23" s="64"/>
      <c r="N23" s="64"/>
      <c r="O23" s="64"/>
      <c r="P23" s="64"/>
      <c r="Q23" s="64"/>
      <c r="R23" s="64"/>
      <c r="S23" s="64"/>
      <c r="T23" s="64"/>
    </row>
    <row r="24" spans="1:20">
      <c r="A24" s="61"/>
      <c r="B24" s="61"/>
      <c r="C24" s="64"/>
      <c r="D24" s="61"/>
      <c r="E24" s="64"/>
      <c r="F24" s="61"/>
      <c r="G24" s="64"/>
      <c r="H24" s="61"/>
      <c r="I24" s="64"/>
      <c r="J24" s="61"/>
      <c r="K24" s="64"/>
      <c r="L24" s="64"/>
      <c r="M24" s="64"/>
      <c r="N24" s="64"/>
      <c r="O24" s="64"/>
      <c r="P24" s="64"/>
      <c r="Q24" s="64"/>
      <c r="R24" s="64"/>
      <c r="S24" s="64"/>
      <c r="T24" s="64"/>
    </row>
    <row r="25" spans="1:20">
      <c r="A25" s="61"/>
      <c r="B25" s="61"/>
      <c r="C25" s="64"/>
      <c r="D25" s="61"/>
      <c r="E25" s="64"/>
      <c r="F25" s="61"/>
      <c r="G25" s="64"/>
      <c r="H25" s="61"/>
      <c r="I25" s="64"/>
      <c r="J25" s="61"/>
      <c r="K25" s="64"/>
      <c r="L25" s="64"/>
      <c r="M25" s="64"/>
      <c r="N25" s="64"/>
      <c r="O25" s="64"/>
      <c r="P25" s="64"/>
      <c r="Q25" s="64"/>
      <c r="R25" s="64"/>
      <c r="S25" s="64"/>
      <c r="T25" s="64"/>
    </row>
    <row r="26" spans="1:20">
      <c r="A26" s="61"/>
      <c r="B26" s="61"/>
      <c r="C26" s="64"/>
      <c r="D26" s="61"/>
      <c r="E26" s="64"/>
      <c r="F26" s="61"/>
      <c r="G26" s="64"/>
      <c r="H26" s="61"/>
      <c r="I26" s="64"/>
      <c r="J26" s="61"/>
      <c r="K26" s="64"/>
      <c r="L26" s="64"/>
      <c r="M26" s="64"/>
      <c r="N26" s="64"/>
      <c r="O26" s="64"/>
      <c r="P26" s="64"/>
      <c r="Q26" s="64"/>
      <c r="R26" s="64"/>
      <c r="S26" s="64"/>
      <c r="T26" s="64"/>
    </row>
    <row r="27" spans="1:20">
      <c r="A27" s="61"/>
      <c r="B27" s="61"/>
      <c r="C27" s="64"/>
      <c r="D27" s="61"/>
      <c r="E27" s="64"/>
      <c r="F27" s="61"/>
      <c r="G27" s="64"/>
      <c r="H27" s="61"/>
      <c r="I27" s="64"/>
      <c r="J27" s="61"/>
      <c r="K27" s="64"/>
      <c r="L27" s="64"/>
      <c r="M27" s="64"/>
      <c r="N27" s="64"/>
      <c r="O27" s="64"/>
      <c r="P27" s="64"/>
      <c r="Q27" s="64"/>
      <c r="R27" s="64"/>
      <c r="S27" s="64"/>
      <c r="T27" s="64"/>
    </row>
    <row r="28" spans="1:20">
      <c r="A28" s="61"/>
      <c r="B28" s="61"/>
      <c r="C28" s="64"/>
      <c r="D28" s="61"/>
      <c r="E28" s="64"/>
      <c r="F28" s="61"/>
      <c r="G28" s="64"/>
      <c r="H28" s="61"/>
      <c r="I28" s="64"/>
      <c r="J28" s="61"/>
      <c r="K28" s="64"/>
      <c r="L28" s="64"/>
      <c r="M28" s="64"/>
      <c r="N28" s="64"/>
      <c r="O28" s="64"/>
      <c r="P28" s="64"/>
      <c r="Q28" s="64"/>
      <c r="R28" s="64"/>
      <c r="S28" s="64"/>
      <c r="T28" s="64"/>
    </row>
    <row r="29" spans="1:20">
      <c r="A29" s="61"/>
      <c r="B29" s="61"/>
      <c r="C29" s="64"/>
      <c r="D29" s="61"/>
      <c r="E29" s="64"/>
      <c r="F29" s="61"/>
      <c r="G29" s="64"/>
      <c r="H29" s="61"/>
      <c r="I29" s="64"/>
      <c r="J29" s="61"/>
      <c r="K29" s="64"/>
      <c r="L29" s="64"/>
      <c r="M29" s="64"/>
      <c r="N29" s="64"/>
      <c r="O29" s="64"/>
      <c r="P29" s="64"/>
      <c r="Q29" s="64"/>
      <c r="R29" s="64"/>
      <c r="S29" s="64"/>
      <c r="T29" s="64"/>
    </row>
    <row r="30" spans="1:20">
      <c r="A30" s="61"/>
      <c r="B30" s="61"/>
      <c r="C30" s="64"/>
      <c r="D30" s="61"/>
      <c r="E30" s="64"/>
      <c r="F30" s="61"/>
      <c r="G30" s="64"/>
      <c r="H30" s="61"/>
      <c r="I30" s="64"/>
      <c r="J30" s="61"/>
      <c r="K30" s="64"/>
      <c r="L30" s="64"/>
      <c r="M30" s="64"/>
      <c r="N30" s="64"/>
      <c r="O30" s="64"/>
      <c r="P30" s="64"/>
      <c r="Q30" s="64"/>
      <c r="R30" s="64"/>
      <c r="S30" s="64"/>
      <c r="T30" s="64"/>
    </row>
    <row r="31" spans="1:20">
      <c r="A31" s="61"/>
      <c r="B31" s="61"/>
      <c r="C31" s="64"/>
      <c r="D31" s="61"/>
      <c r="E31" s="64"/>
      <c r="F31" s="61"/>
      <c r="G31" s="64"/>
      <c r="H31" s="61"/>
      <c r="I31" s="64"/>
      <c r="J31" s="61"/>
      <c r="K31" s="64"/>
      <c r="L31" s="64"/>
      <c r="M31" s="64"/>
      <c r="N31" s="64"/>
      <c r="O31" s="64"/>
      <c r="P31" s="64"/>
      <c r="Q31" s="64"/>
      <c r="R31" s="64"/>
      <c r="S31" s="64"/>
      <c r="T31" s="64"/>
    </row>
    <row r="32" spans="1:20">
      <c r="A32" s="61"/>
      <c r="B32" s="61"/>
      <c r="C32" s="64"/>
      <c r="D32" s="61"/>
      <c r="E32" s="64"/>
      <c r="F32" s="61"/>
      <c r="G32" s="64"/>
      <c r="H32" s="61"/>
      <c r="I32" s="64"/>
      <c r="J32" s="61"/>
      <c r="K32" s="64"/>
      <c r="L32" s="64"/>
      <c r="M32" s="64"/>
      <c r="N32" s="64"/>
      <c r="O32" s="64"/>
      <c r="P32" s="64"/>
      <c r="Q32" s="64"/>
      <c r="R32" s="64"/>
      <c r="S32" s="64"/>
      <c r="T32" s="64"/>
    </row>
    <row r="33" spans="1:20">
      <c r="A33" s="61"/>
      <c r="B33" s="61"/>
      <c r="C33" s="64"/>
      <c r="D33" s="61"/>
      <c r="E33" s="64"/>
      <c r="F33" s="61"/>
      <c r="G33" s="64"/>
      <c r="H33" s="61"/>
      <c r="I33" s="64"/>
      <c r="J33" s="61"/>
      <c r="K33" s="64"/>
      <c r="L33" s="64"/>
      <c r="M33" s="64"/>
      <c r="N33" s="64"/>
      <c r="O33" s="64"/>
      <c r="P33" s="64"/>
      <c r="Q33" s="64"/>
      <c r="R33" s="64"/>
      <c r="S33" s="64"/>
      <c r="T33" s="64"/>
    </row>
    <row r="34" spans="1:20">
      <c r="A34" s="61"/>
      <c r="B34" s="61"/>
      <c r="C34" s="64"/>
      <c r="D34" s="61"/>
      <c r="E34" s="64"/>
      <c r="F34" s="61"/>
      <c r="G34" s="64"/>
      <c r="H34" s="61"/>
      <c r="I34" s="64"/>
      <c r="J34" s="61"/>
      <c r="K34" s="64"/>
      <c r="L34" s="64"/>
      <c r="M34" s="64"/>
      <c r="N34" s="64"/>
      <c r="O34" s="64"/>
      <c r="P34" s="64"/>
      <c r="Q34" s="64"/>
      <c r="R34" s="64"/>
      <c r="S34" s="64"/>
      <c r="T34" s="64"/>
    </row>
    <row r="35" spans="1:20">
      <c r="A35" s="61"/>
      <c r="B35" s="61"/>
      <c r="C35" s="64"/>
      <c r="D35" s="61"/>
      <c r="E35" s="64"/>
      <c r="F35" s="61"/>
      <c r="G35" s="64"/>
      <c r="H35" s="61"/>
      <c r="I35" s="64"/>
      <c r="J35" s="61"/>
      <c r="K35" s="64"/>
      <c r="L35" s="64"/>
      <c r="M35" s="64"/>
      <c r="N35" s="64"/>
      <c r="O35" s="64"/>
      <c r="P35" s="64"/>
      <c r="Q35" s="64"/>
      <c r="R35" s="64"/>
      <c r="S35" s="64"/>
      <c r="T35" s="64"/>
    </row>
    <row r="36" spans="1:20">
      <c r="A36" s="61"/>
      <c r="B36" s="61"/>
      <c r="C36" s="64"/>
      <c r="D36" s="61"/>
      <c r="E36" s="64"/>
      <c r="F36" s="61"/>
      <c r="G36" s="64"/>
      <c r="H36" s="61"/>
      <c r="I36" s="64"/>
      <c r="J36" s="61"/>
      <c r="K36" s="64"/>
      <c r="L36" s="64"/>
      <c r="M36" s="64"/>
      <c r="N36" s="64"/>
      <c r="O36" s="64"/>
      <c r="P36" s="64"/>
      <c r="Q36" s="64"/>
      <c r="R36" s="64"/>
      <c r="S36" s="64"/>
      <c r="T36" s="64"/>
    </row>
    <row r="37" spans="1:20">
      <c r="A37" s="61"/>
      <c r="B37" s="61"/>
      <c r="C37" s="64"/>
      <c r="D37" s="61"/>
      <c r="E37" s="64"/>
      <c r="F37" s="61"/>
      <c r="G37" s="64"/>
      <c r="H37" s="61"/>
      <c r="I37" s="64"/>
      <c r="J37" s="61"/>
      <c r="K37" s="64"/>
      <c r="L37" s="64"/>
      <c r="M37" s="64"/>
      <c r="N37" s="64"/>
      <c r="O37" s="64"/>
      <c r="P37" s="64"/>
      <c r="Q37" s="64"/>
      <c r="R37" s="64"/>
      <c r="S37" s="64"/>
      <c r="T37" s="64"/>
    </row>
    <row r="38" spans="1:20">
      <c r="A38" s="61"/>
      <c r="B38" s="61"/>
      <c r="C38" s="64"/>
      <c r="D38" s="61"/>
      <c r="E38" s="64"/>
      <c r="F38" s="61"/>
      <c r="G38" s="64"/>
      <c r="H38" s="61"/>
      <c r="I38" s="64"/>
      <c r="J38" s="61"/>
      <c r="K38" s="64"/>
      <c r="L38" s="64"/>
      <c r="M38" s="64"/>
      <c r="N38" s="64"/>
      <c r="O38" s="64"/>
      <c r="P38" s="64"/>
      <c r="Q38" s="64"/>
      <c r="R38" s="64"/>
      <c r="S38" s="64"/>
      <c r="T38" s="64"/>
    </row>
    <row r="39" spans="1:20">
      <c r="A39" s="61"/>
      <c r="B39" s="61"/>
      <c r="C39" s="212"/>
      <c r="D39" s="212"/>
      <c r="E39" s="212"/>
      <c r="F39" s="212"/>
      <c r="G39" s="212"/>
      <c r="H39" s="212"/>
      <c r="I39" s="212"/>
      <c r="J39" s="212"/>
      <c r="K39" s="213"/>
      <c r="L39" s="213"/>
      <c r="M39" s="213"/>
      <c r="N39" s="213"/>
      <c r="O39" s="213"/>
      <c r="P39" s="213"/>
      <c r="Q39" s="213"/>
      <c r="R39" s="213"/>
      <c r="S39" s="64"/>
      <c r="T39" s="64"/>
    </row>
    <row r="40" spans="1:20">
      <c r="A40" s="61"/>
      <c r="B40" s="61"/>
      <c r="C40" s="214"/>
      <c r="D40" s="214"/>
      <c r="E40" s="214"/>
      <c r="F40" s="214"/>
      <c r="G40" s="214"/>
      <c r="H40" s="214"/>
      <c r="I40" s="214"/>
      <c r="J40" s="214"/>
      <c r="K40" s="214"/>
      <c r="L40" s="214"/>
      <c r="M40" s="214"/>
      <c r="N40" s="214"/>
      <c r="O40" s="214"/>
      <c r="P40" s="214"/>
      <c r="Q40" s="214"/>
      <c r="R40" s="214"/>
      <c r="S40" s="69"/>
      <c r="T40" s="64"/>
    </row>
    <row r="41" spans="1:20">
      <c r="A41" s="61"/>
      <c r="B41" s="61"/>
      <c r="C41" s="214"/>
      <c r="D41" s="214"/>
      <c r="E41" s="214"/>
      <c r="F41" s="214"/>
      <c r="G41" s="214"/>
      <c r="H41" s="214"/>
      <c r="I41" s="214"/>
      <c r="J41" s="214"/>
      <c r="K41" s="214"/>
      <c r="L41" s="214"/>
      <c r="M41" s="214"/>
      <c r="N41" s="214"/>
      <c r="O41" s="214"/>
      <c r="P41" s="214"/>
      <c r="Q41" s="214"/>
      <c r="R41" s="214"/>
      <c r="S41" s="70"/>
      <c r="T41" s="64"/>
    </row>
    <row r="42" spans="1:20">
      <c r="A42" s="61"/>
      <c r="B42" s="61"/>
      <c r="C42" s="214"/>
      <c r="D42" s="214"/>
      <c r="E42" s="214"/>
      <c r="F42" s="214"/>
      <c r="G42" s="214"/>
      <c r="H42" s="214"/>
      <c r="I42" s="214"/>
      <c r="J42" s="214"/>
      <c r="K42" s="214"/>
      <c r="L42" s="214"/>
      <c r="M42" s="214"/>
      <c r="N42" s="214"/>
      <c r="O42" s="214"/>
      <c r="P42" s="214"/>
      <c r="Q42" s="214"/>
      <c r="R42" s="214"/>
      <c r="S42" s="70"/>
      <c r="T42" s="64"/>
    </row>
    <row r="43" spans="1:20">
      <c r="A43" s="61"/>
      <c r="B43" s="61"/>
      <c r="C43" s="205"/>
      <c r="D43" s="206"/>
      <c r="E43" s="205"/>
      <c r="F43" s="206"/>
      <c r="G43" s="205"/>
      <c r="H43" s="206"/>
      <c r="I43" s="205"/>
      <c r="J43" s="206"/>
      <c r="K43" s="205"/>
      <c r="L43" s="206"/>
      <c r="M43" s="205"/>
      <c r="N43" s="206"/>
      <c r="O43" s="205"/>
      <c r="P43" s="206"/>
      <c r="Q43" s="205"/>
      <c r="R43" s="206"/>
      <c r="S43" s="70"/>
      <c r="T43" s="64"/>
    </row>
    <row r="44" spans="1:20">
      <c r="A44" s="61"/>
      <c r="B44" s="61"/>
      <c r="C44" s="207"/>
      <c r="D44" s="208"/>
      <c r="E44" s="207"/>
      <c r="F44" s="208"/>
      <c r="G44" s="207"/>
      <c r="H44" s="208"/>
      <c r="I44" s="207"/>
      <c r="J44" s="208"/>
      <c r="K44" s="209"/>
      <c r="L44" s="210"/>
      <c r="M44" s="209"/>
      <c r="N44" s="210"/>
      <c r="O44" s="209"/>
      <c r="P44" s="210"/>
      <c r="Q44" s="211"/>
      <c r="R44" s="210"/>
      <c r="S44" s="71"/>
      <c r="T44" s="64"/>
    </row>
    <row r="45" spans="1:20">
      <c r="A45" s="61"/>
      <c r="B45" s="61"/>
      <c r="C45" s="199"/>
      <c r="D45" s="200"/>
      <c r="E45" s="199"/>
      <c r="F45" s="200"/>
      <c r="G45" s="199"/>
      <c r="H45" s="200"/>
      <c r="I45" s="199"/>
      <c r="J45" s="200"/>
      <c r="K45" s="199"/>
      <c r="L45" s="200"/>
      <c r="M45" s="199"/>
      <c r="N45" s="200"/>
      <c r="O45" s="199"/>
      <c r="P45" s="200"/>
      <c r="Q45" s="201"/>
      <c r="R45" s="200"/>
      <c r="S45" s="72"/>
      <c r="T45" s="61"/>
    </row>
    <row r="46" spans="1:20" ht="28.5" customHeight="1">
      <c r="A46" s="61"/>
      <c r="B46" s="61"/>
      <c r="C46" s="200"/>
      <c r="D46" s="200"/>
      <c r="E46" s="200"/>
      <c r="F46" s="200"/>
      <c r="G46" s="200"/>
      <c r="H46" s="200"/>
      <c r="I46" s="200"/>
      <c r="J46" s="200"/>
      <c r="K46" s="200"/>
      <c r="L46" s="200"/>
      <c r="M46" s="200"/>
      <c r="N46" s="200"/>
      <c r="O46" s="200"/>
      <c r="P46" s="200"/>
      <c r="Q46" s="200"/>
      <c r="R46" s="200"/>
      <c r="S46" s="67"/>
      <c r="T46" s="61"/>
    </row>
    <row r="47" spans="1:20" ht="29.25" customHeight="1">
      <c r="A47" s="61"/>
      <c r="B47" s="61"/>
      <c r="C47" s="200"/>
      <c r="D47" s="200"/>
      <c r="E47" s="200"/>
      <c r="F47" s="200"/>
      <c r="G47" s="200"/>
      <c r="H47" s="200"/>
      <c r="I47" s="200"/>
      <c r="J47" s="200"/>
      <c r="K47" s="200"/>
      <c r="L47" s="200"/>
      <c r="M47" s="200"/>
      <c r="N47" s="200"/>
      <c r="O47" s="200"/>
      <c r="P47" s="200"/>
      <c r="Q47" s="200"/>
      <c r="R47" s="200"/>
      <c r="S47" s="67"/>
      <c r="T47" s="61"/>
    </row>
    <row r="48" spans="1:20" ht="14.25" customHeight="1">
      <c r="A48" s="61"/>
      <c r="B48" s="61"/>
      <c r="C48" s="200"/>
      <c r="D48" s="200"/>
      <c r="E48" s="200"/>
      <c r="F48" s="200"/>
      <c r="G48" s="200"/>
      <c r="H48" s="200"/>
      <c r="I48" s="200"/>
      <c r="J48" s="200"/>
      <c r="K48" s="200"/>
      <c r="L48" s="200"/>
      <c r="M48" s="200"/>
      <c r="N48" s="200"/>
      <c r="O48" s="200"/>
      <c r="P48" s="200"/>
      <c r="Q48" s="200"/>
      <c r="R48" s="200"/>
      <c r="S48" s="67"/>
      <c r="T48" s="73"/>
    </row>
    <row r="49" spans="1:26" ht="15.75" customHeight="1">
      <c r="A49" s="74"/>
      <c r="B49" s="74"/>
      <c r="C49" s="74"/>
      <c r="D49" s="202" t="s">
        <v>6</v>
      </c>
      <c r="E49" s="202"/>
      <c r="F49" s="202"/>
      <c r="G49" s="202"/>
      <c r="H49" s="202"/>
      <c r="I49" s="202"/>
      <c r="J49" s="202"/>
      <c r="K49" s="203"/>
      <c r="L49" s="204" t="s">
        <v>7</v>
      </c>
      <c r="M49" s="202"/>
      <c r="N49" s="202"/>
      <c r="O49" s="202"/>
      <c r="P49" s="202"/>
      <c r="Q49" s="202"/>
      <c r="R49" s="202"/>
      <c r="S49" s="202"/>
      <c r="T49" s="67"/>
      <c r="U49" s="73"/>
    </row>
    <row r="50" spans="1:26">
      <c r="A50" s="64"/>
      <c r="B50" s="64"/>
      <c r="C50" s="64"/>
      <c r="D50" s="191" t="s">
        <v>8</v>
      </c>
      <c r="E50" s="192"/>
      <c r="F50" s="192"/>
      <c r="G50" s="192"/>
      <c r="H50" s="192"/>
      <c r="I50" s="192"/>
      <c r="J50" s="192"/>
      <c r="K50" s="193"/>
      <c r="L50" s="194"/>
      <c r="M50" s="192"/>
      <c r="N50" s="192"/>
      <c r="O50" s="192"/>
      <c r="P50" s="192"/>
      <c r="Q50" s="192"/>
      <c r="R50" s="192"/>
      <c r="S50" s="192"/>
      <c r="T50" s="75"/>
      <c r="U50" s="73"/>
    </row>
    <row r="51" spans="1:26" ht="22.5" customHeight="1">
      <c r="A51" s="61"/>
      <c r="B51" s="61"/>
      <c r="C51" s="61"/>
      <c r="D51" s="192"/>
      <c r="E51" s="192"/>
      <c r="F51" s="192"/>
      <c r="G51" s="192"/>
      <c r="H51" s="192"/>
      <c r="I51" s="192"/>
      <c r="J51" s="192"/>
      <c r="K51" s="193"/>
      <c r="L51" s="194"/>
      <c r="M51" s="192"/>
      <c r="N51" s="192"/>
      <c r="O51" s="192"/>
      <c r="P51" s="192"/>
      <c r="Q51" s="192"/>
      <c r="R51" s="192"/>
      <c r="S51" s="192"/>
      <c r="T51" s="70"/>
      <c r="U51" s="73"/>
    </row>
    <row r="52" spans="1:26" ht="15.75" customHeight="1">
      <c r="A52" s="61"/>
      <c r="B52" s="61"/>
      <c r="C52" s="61"/>
      <c r="D52" s="195" t="s">
        <v>9</v>
      </c>
      <c r="E52" s="196"/>
      <c r="F52" s="195" t="s">
        <v>10</v>
      </c>
      <c r="G52" s="196"/>
      <c r="H52" s="195" t="s">
        <v>10</v>
      </c>
      <c r="I52" s="196"/>
      <c r="J52" s="195" t="s">
        <v>11</v>
      </c>
      <c r="K52" s="197"/>
      <c r="L52" s="198" t="s">
        <v>9</v>
      </c>
      <c r="M52" s="196"/>
      <c r="N52" s="195" t="s">
        <v>10</v>
      </c>
      <c r="O52" s="196"/>
      <c r="P52" s="195" t="s">
        <v>10</v>
      </c>
      <c r="Q52" s="196"/>
      <c r="R52" s="195" t="s">
        <v>11</v>
      </c>
      <c r="S52" s="196"/>
      <c r="T52" s="70"/>
      <c r="U52" s="76"/>
    </row>
    <row r="53" spans="1:26" ht="15.75" customHeight="1">
      <c r="A53" s="61"/>
      <c r="B53" s="61"/>
      <c r="C53" s="61"/>
      <c r="D53" s="180"/>
      <c r="E53" s="179"/>
      <c r="F53" s="187"/>
      <c r="G53" s="188"/>
      <c r="H53" s="187"/>
      <c r="I53" s="188"/>
      <c r="J53" s="187">
        <v>45930</v>
      </c>
      <c r="K53" s="189"/>
      <c r="L53" s="190"/>
      <c r="M53" s="179"/>
      <c r="N53" s="178"/>
      <c r="O53" s="179"/>
      <c r="P53" s="178"/>
      <c r="Q53" s="179"/>
      <c r="R53" s="180"/>
      <c r="S53" s="179"/>
      <c r="T53" s="71"/>
      <c r="U53" s="77"/>
    </row>
    <row r="54" spans="1:26" ht="11.45" customHeight="1">
      <c r="A54" s="61"/>
      <c r="B54" s="61"/>
      <c r="C54" s="61"/>
      <c r="D54" s="160"/>
      <c r="E54" s="161"/>
      <c r="F54" s="166"/>
      <c r="G54" s="167"/>
      <c r="H54" s="160"/>
      <c r="I54" s="161"/>
      <c r="J54" s="166" t="s">
        <v>12</v>
      </c>
      <c r="K54" s="172"/>
      <c r="L54" s="175"/>
      <c r="M54" s="161"/>
      <c r="N54" s="166"/>
      <c r="O54" s="167"/>
      <c r="P54" s="166"/>
      <c r="Q54" s="167"/>
      <c r="R54" s="181"/>
      <c r="S54" s="182"/>
      <c r="T54" s="72"/>
      <c r="U54" s="78"/>
      <c r="Z54" s="79"/>
    </row>
    <row r="55" spans="1:26" ht="11.45" customHeight="1">
      <c r="A55" s="61"/>
      <c r="B55" s="61"/>
      <c r="C55" s="61"/>
      <c r="D55" s="162"/>
      <c r="E55" s="163"/>
      <c r="F55" s="168"/>
      <c r="G55" s="169"/>
      <c r="H55" s="162"/>
      <c r="I55" s="163"/>
      <c r="J55" s="168"/>
      <c r="K55" s="173"/>
      <c r="L55" s="176"/>
      <c r="M55" s="163"/>
      <c r="N55" s="168"/>
      <c r="O55" s="169"/>
      <c r="P55" s="168"/>
      <c r="Q55" s="169"/>
      <c r="R55" s="183"/>
      <c r="S55" s="184"/>
      <c r="T55" s="67"/>
      <c r="U55" s="78"/>
    </row>
    <row r="56" spans="1:26" ht="11.45" customHeight="1">
      <c r="A56" s="61"/>
      <c r="B56" s="61"/>
      <c r="C56" s="61"/>
      <c r="D56" s="162"/>
      <c r="E56" s="163"/>
      <c r="F56" s="168"/>
      <c r="G56" s="169"/>
      <c r="H56" s="162"/>
      <c r="I56" s="163"/>
      <c r="J56" s="168"/>
      <c r="K56" s="173"/>
      <c r="L56" s="176"/>
      <c r="M56" s="163"/>
      <c r="N56" s="168"/>
      <c r="O56" s="169"/>
      <c r="P56" s="168"/>
      <c r="Q56" s="169"/>
      <c r="R56" s="183"/>
      <c r="S56" s="184"/>
      <c r="T56" s="67"/>
      <c r="U56" s="78"/>
    </row>
    <row r="57" spans="1:26" ht="11.45" customHeight="1">
      <c r="A57" s="61"/>
      <c r="B57" s="61"/>
      <c r="C57" s="61"/>
      <c r="D57" s="164"/>
      <c r="E57" s="165"/>
      <c r="F57" s="170"/>
      <c r="G57" s="171"/>
      <c r="H57" s="164"/>
      <c r="I57" s="165"/>
      <c r="J57" s="170"/>
      <c r="K57" s="174"/>
      <c r="L57" s="177"/>
      <c r="M57" s="165"/>
      <c r="N57" s="170"/>
      <c r="O57" s="171"/>
      <c r="P57" s="170"/>
      <c r="Q57" s="171"/>
      <c r="R57" s="185"/>
      <c r="S57" s="186"/>
      <c r="T57" s="67"/>
      <c r="U57" s="78"/>
    </row>
    <row r="58" spans="1:26" ht="27" customHeight="1">
      <c r="A58" s="61"/>
      <c r="B58" s="61"/>
      <c r="C58" s="80"/>
      <c r="D58" s="80"/>
      <c r="E58" s="80"/>
      <c r="F58" s="80"/>
      <c r="G58" s="80"/>
      <c r="H58" s="80"/>
      <c r="I58" s="80"/>
      <c r="J58" s="81"/>
      <c r="K58" s="80"/>
      <c r="L58" s="80"/>
      <c r="M58" s="80"/>
      <c r="N58" s="80"/>
      <c r="O58" s="80"/>
      <c r="P58" s="80"/>
      <c r="Q58" s="80"/>
      <c r="R58" s="80"/>
      <c r="S58" s="67"/>
      <c r="T58" s="61"/>
    </row>
    <row r="59" spans="1:26" ht="14.25" customHeight="1">
      <c r="A59" s="61"/>
      <c r="B59" s="82"/>
      <c r="C59" s="80"/>
      <c r="D59" s="80"/>
      <c r="E59" s="80"/>
      <c r="F59" s="80"/>
      <c r="G59" s="80"/>
      <c r="H59" s="80"/>
      <c r="I59" s="80"/>
      <c r="J59" s="80"/>
      <c r="K59" s="80"/>
      <c r="L59" s="80"/>
      <c r="M59" s="80"/>
      <c r="N59" s="80"/>
      <c r="O59" s="80"/>
      <c r="P59" s="80"/>
      <c r="Q59" s="80"/>
      <c r="R59" s="159"/>
      <c r="S59" s="159"/>
      <c r="T59" s="159"/>
    </row>
  </sheetData>
  <mergeCells count="64">
    <mergeCell ref="C17:S19"/>
    <mergeCell ref="O4:P4"/>
    <mergeCell ref="Q4:T4"/>
    <mergeCell ref="Q5:T5"/>
    <mergeCell ref="C12:S14"/>
    <mergeCell ref="C15:S16"/>
    <mergeCell ref="C39:J39"/>
    <mergeCell ref="K39:R39"/>
    <mergeCell ref="C40:R40"/>
    <mergeCell ref="C41:J42"/>
    <mergeCell ref="K41:R42"/>
    <mergeCell ref="M43:N43"/>
    <mergeCell ref="O43:P43"/>
    <mergeCell ref="Q43:R43"/>
    <mergeCell ref="C44:D44"/>
    <mergeCell ref="E44:F44"/>
    <mergeCell ref="G44:H44"/>
    <mergeCell ref="I44:J44"/>
    <mergeCell ref="K44:L44"/>
    <mergeCell ref="M44:N44"/>
    <mergeCell ref="O44:P44"/>
    <mergeCell ref="C43:D43"/>
    <mergeCell ref="E43:F43"/>
    <mergeCell ref="G43:H43"/>
    <mergeCell ref="I43:J43"/>
    <mergeCell ref="K43:L43"/>
    <mergeCell ref="Q44:R44"/>
    <mergeCell ref="M45:N48"/>
    <mergeCell ref="O45:P48"/>
    <mergeCell ref="Q45:R48"/>
    <mergeCell ref="D49:K49"/>
    <mergeCell ref="L49:S49"/>
    <mergeCell ref="C45:D48"/>
    <mergeCell ref="E45:F48"/>
    <mergeCell ref="G45:H48"/>
    <mergeCell ref="I45:J48"/>
    <mergeCell ref="K45:L48"/>
    <mergeCell ref="D50:K51"/>
    <mergeCell ref="L50:S51"/>
    <mergeCell ref="D52:E52"/>
    <mergeCell ref="F52:G52"/>
    <mergeCell ref="H52:I52"/>
    <mergeCell ref="J52:K52"/>
    <mergeCell ref="L52:M52"/>
    <mergeCell ref="N52:O52"/>
    <mergeCell ref="P52:Q52"/>
    <mergeCell ref="R52:S52"/>
    <mergeCell ref="D53:E53"/>
    <mergeCell ref="F53:G53"/>
    <mergeCell ref="H53:I53"/>
    <mergeCell ref="J53:K53"/>
    <mergeCell ref="L53:M53"/>
    <mergeCell ref="N53:O53"/>
    <mergeCell ref="P53:Q53"/>
    <mergeCell ref="R53:S53"/>
    <mergeCell ref="P54:Q57"/>
    <mergeCell ref="R54:S57"/>
    <mergeCell ref="R59:T59"/>
    <mergeCell ref="D54:E57"/>
    <mergeCell ref="F54:G57"/>
    <mergeCell ref="H54:I57"/>
    <mergeCell ref="J54:K57"/>
    <mergeCell ref="L54:M57"/>
    <mergeCell ref="N54:O57"/>
  </mergeCells>
  <phoneticPr fontId="26"/>
  <printOptions horizontalCentered="1"/>
  <pageMargins left="0.55118110236220474" right="0.55118110236220474" top="0.39370078740157483" bottom="0.15748031496062992" header="0.51181102362204722" footer="0.35433070866141736"/>
  <pageSetup paperSize="9" scale="98" orientation="portrait" horizontalDpi="180" r:id="rId1"/>
  <headerFooter alignWithMargins="0">
    <oddFooter xml:space="preserve">&amp;R&amp;"ＭＳ 明朝,標準"&amp;8ABR6201 : Rev 1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285B-92D9-4E3E-B191-D4EC8DAA1ED6}">
  <dimension ref="A1:I33"/>
  <sheetViews>
    <sheetView view="pageBreakPreview" zoomScaleNormal="100" zoomScaleSheetLayoutView="100" workbookViewId="0">
      <selection activeCell="I25" sqref="I25"/>
    </sheetView>
  </sheetViews>
  <sheetFormatPr defaultColWidth="12.625" defaultRowHeight="21"/>
  <cols>
    <col min="1" max="1" width="4" style="1" customWidth="1"/>
    <col min="2" max="2" width="32.625" style="1" customWidth="1"/>
    <col min="3" max="9" width="12.625" style="1"/>
    <col min="10" max="10" width="12.625" style="1" customWidth="1"/>
    <col min="11" max="11" width="12.625" style="1"/>
    <col min="12" max="13" width="22.625" style="1" bestFit="1" customWidth="1"/>
    <col min="14" max="16384" width="12.625" style="1"/>
  </cols>
  <sheetData>
    <row r="1" spans="1:9" s="111" customFormat="1" ht="20.100000000000001" customHeight="1">
      <c r="A1" s="241" t="str">
        <f>表紙!Q4</f>
        <v>-</v>
      </c>
      <c r="B1" s="242"/>
      <c r="C1" s="243" t="str">
        <f>表紙!C12</f>
        <v>電卓研修</v>
      </c>
      <c r="D1" s="243"/>
      <c r="E1" s="243"/>
      <c r="F1" s="244"/>
      <c r="G1" s="245" t="str">
        <f>表紙!Q5</f>
        <v>Rev.1</v>
      </c>
    </row>
    <row r="2" spans="1:9" s="110" customFormat="1" ht="30" customHeight="1">
      <c r="A2" s="247" t="str">
        <f>表紙!C17</f>
        <v>電卓(Calculator)</v>
      </c>
      <c r="B2" s="248"/>
      <c r="C2" s="248"/>
      <c r="D2" s="248"/>
      <c r="E2" s="248"/>
      <c r="F2" s="249"/>
      <c r="G2" s="246"/>
    </row>
    <row r="3" spans="1:9" s="92" customFormat="1">
      <c r="A3" s="109"/>
      <c r="B3" s="95"/>
      <c r="C3" s="96"/>
      <c r="D3" s="95"/>
      <c r="E3" s="95"/>
    </row>
    <row r="4" spans="1:9" s="92" customFormat="1">
      <c r="A4" s="104" t="s">
        <v>13</v>
      </c>
      <c r="B4" s="90"/>
      <c r="C4" s="104"/>
      <c r="D4" s="90"/>
      <c r="E4" s="90"/>
      <c r="F4" s="90"/>
      <c r="G4" s="90"/>
      <c r="H4" s="93"/>
    </row>
    <row r="5" spans="1:9">
      <c r="A5" s="94"/>
      <c r="B5" s="88" t="s">
        <v>14</v>
      </c>
      <c r="C5" s="88" t="s">
        <v>15</v>
      </c>
      <c r="D5" s="94"/>
      <c r="E5" s="94"/>
      <c r="F5" s="94"/>
      <c r="G5" s="107"/>
    </row>
    <row r="6" spans="1:9">
      <c r="A6" s="94"/>
      <c r="B6" s="106" t="s">
        <v>16</v>
      </c>
      <c r="C6" s="108">
        <v>1</v>
      </c>
      <c r="D6" s="94"/>
      <c r="E6" s="94"/>
      <c r="F6" s="94"/>
      <c r="G6" s="107"/>
    </row>
    <row r="7" spans="1:9">
      <c r="A7" s="94"/>
      <c r="B7" s="103"/>
      <c r="C7" s="103"/>
      <c r="D7" s="102"/>
      <c r="E7" s="94"/>
      <c r="F7" s="94"/>
      <c r="G7" s="94"/>
      <c r="H7" s="101"/>
    </row>
    <row r="8" spans="1:9">
      <c r="A8" s="104" t="s">
        <v>17</v>
      </c>
      <c r="B8" s="103"/>
      <c r="C8" s="103"/>
      <c r="D8" s="102"/>
      <c r="E8" s="94"/>
      <c r="F8" s="94"/>
      <c r="G8" s="94"/>
      <c r="H8" s="101"/>
    </row>
    <row r="9" spans="1:9">
      <c r="A9" s="94"/>
      <c r="B9" s="88" t="s">
        <v>18</v>
      </c>
      <c r="C9" s="250" t="s">
        <v>19</v>
      </c>
      <c r="D9" s="251"/>
      <c r="E9" s="88" t="s">
        <v>20</v>
      </c>
      <c r="F9" s="88" t="s">
        <v>21</v>
      </c>
      <c r="G9" s="88" t="s">
        <v>22</v>
      </c>
      <c r="H9" s="101"/>
      <c r="I9" s="101"/>
    </row>
    <row r="10" spans="1:9" ht="24" customHeight="1">
      <c r="A10" s="94"/>
      <c r="B10" s="106" t="s">
        <v>23</v>
      </c>
      <c r="C10" s="238" t="s">
        <v>24</v>
      </c>
      <c r="D10" s="239"/>
      <c r="E10" s="105">
        <v>64</v>
      </c>
      <c r="F10" s="105" t="s">
        <v>25</v>
      </c>
      <c r="G10" s="86">
        <v>1</v>
      </c>
      <c r="H10" s="101"/>
      <c r="I10" s="101"/>
    </row>
    <row r="11" spans="1:9">
      <c r="A11" s="94"/>
      <c r="B11" s="106"/>
      <c r="C11" s="240"/>
      <c r="D11" s="239"/>
      <c r="E11" s="105"/>
      <c r="F11" s="105"/>
      <c r="G11" s="86"/>
      <c r="H11" s="101"/>
      <c r="I11" s="101"/>
    </row>
    <row r="12" spans="1:9">
      <c r="A12" s="94"/>
      <c r="B12" s="103"/>
      <c r="C12" s="102"/>
      <c r="D12" s="102"/>
      <c r="E12" s="102"/>
      <c r="F12" s="102"/>
      <c r="G12" s="94"/>
      <c r="H12" s="101"/>
      <c r="I12" s="101"/>
    </row>
    <row r="13" spans="1:9" s="92" customFormat="1">
      <c r="A13" s="91" t="s">
        <v>26</v>
      </c>
      <c r="B13" s="97"/>
      <c r="C13" s="96"/>
      <c r="D13" s="95"/>
      <c r="E13" s="95"/>
      <c r="F13" s="95"/>
      <c r="G13" s="95"/>
    </row>
    <row r="14" spans="1:9" s="92" customFormat="1">
      <c r="A14" s="95"/>
      <c r="B14" s="100" t="s">
        <v>27</v>
      </c>
      <c r="C14" s="100" t="s">
        <v>15</v>
      </c>
      <c r="D14" s="95"/>
      <c r="E14" s="95"/>
      <c r="F14" s="95"/>
      <c r="G14" s="95"/>
    </row>
    <row r="15" spans="1:9" s="92" customFormat="1">
      <c r="A15" s="95"/>
      <c r="B15" s="99" t="s">
        <v>28</v>
      </c>
      <c r="C15" s="158" t="s">
        <v>29</v>
      </c>
      <c r="D15" s="95"/>
      <c r="E15" s="95"/>
      <c r="F15" s="95"/>
      <c r="G15" s="95"/>
    </row>
    <row r="16" spans="1:9" s="92" customFormat="1">
      <c r="A16" s="95"/>
      <c r="B16" s="99"/>
      <c r="C16" s="98"/>
      <c r="D16" s="95"/>
      <c r="E16" s="95"/>
      <c r="F16" s="95"/>
      <c r="G16" s="95"/>
    </row>
    <row r="17" spans="1:7" s="92" customFormat="1">
      <c r="A17" s="95"/>
      <c r="B17" s="99"/>
      <c r="C17" s="98"/>
      <c r="D17" s="95"/>
      <c r="E17" s="95"/>
      <c r="F17" s="95"/>
      <c r="G17" s="95"/>
    </row>
    <row r="18" spans="1:7" s="92" customFormat="1">
      <c r="A18" s="95"/>
      <c r="B18" s="99"/>
      <c r="C18" s="98"/>
      <c r="D18" s="95"/>
      <c r="E18" s="95"/>
      <c r="F18" s="95"/>
      <c r="G18" s="95"/>
    </row>
    <row r="19" spans="1:7" s="92" customFormat="1">
      <c r="A19" s="95"/>
      <c r="B19" s="99"/>
      <c r="C19" s="98"/>
      <c r="D19" s="95"/>
      <c r="E19" s="95"/>
      <c r="F19" s="95"/>
      <c r="G19" s="95"/>
    </row>
    <row r="20" spans="1:7" s="92" customFormat="1">
      <c r="A20" s="95"/>
      <c r="B20" s="99"/>
      <c r="C20" s="98"/>
      <c r="D20" s="95"/>
      <c r="E20" s="95"/>
      <c r="F20" s="95"/>
      <c r="G20" s="95"/>
    </row>
    <row r="21" spans="1:7" s="92" customFormat="1">
      <c r="A21" s="95"/>
      <c r="B21" s="97"/>
      <c r="C21" s="96"/>
      <c r="D21" s="95"/>
      <c r="E21" s="95"/>
      <c r="F21" s="95"/>
      <c r="G21" s="95"/>
    </row>
    <row r="22" spans="1:7">
      <c r="A22" s="91" t="s">
        <v>30</v>
      </c>
      <c r="B22" s="90"/>
      <c r="C22" s="90"/>
      <c r="D22" s="90"/>
      <c r="E22" s="90"/>
      <c r="F22" s="90"/>
      <c r="G22" s="90"/>
    </row>
    <row r="23" spans="1:7" ht="24">
      <c r="A23" s="89"/>
      <c r="B23" s="88" t="s">
        <v>31</v>
      </c>
      <c r="C23" s="88" t="s">
        <v>32</v>
      </c>
      <c r="D23" s="88" t="s">
        <v>33</v>
      </c>
      <c r="E23" s="88" t="s">
        <v>34</v>
      </c>
      <c r="F23" s="88" t="s">
        <v>35</v>
      </c>
      <c r="G23" s="88" t="s">
        <v>36</v>
      </c>
    </row>
    <row r="24" spans="1:7">
      <c r="A24" s="87"/>
      <c r="B24" s="86" t="s">
        <v>37</v>
      </c>
      <c r="C24" s="85"/>
      <c r="D24" s="85"/>
      <c r="E24" s="85"/>
      <c r="F24" s="85"/>
      <c r="G24" s="85"/>
    </row>
    <row r="25" spans="1:7">
      <c r="B25" s="86" t="s">
        <v>38</v>
      </c>
      <c r="C25" s="85">
        <f t="shared" ref="C25:C28" ca="1" si="0">IF(ISERROR(INDIRECT(B25&amp;"!A:A"))=TRUE,"",COUNTIF(INDIRECT(B25&amp;"!A:A"),"&gt;0"))</f>
        <v>26</v>
      </c>
      <c r="D25" s="85"/>
      <c r="E25" s="85"/>
      <c r="F25" s="85"/>
      <c r="G25" s="85"/>
    </row>
    <row r="26" spans="1:7">
      <c r="B26" s="86" t="s">
        <v>39</v>
      </c>
      <c r="C26" s="85">
        <f t="shared" ca="1" si="0"/>
        <v>13</v>
      </c>
      <c r="D26" s="85"/>
      <c r="E26" s="85"/>
      <c r="F26" s="85"/>
      <c r="G26" s="85"/>
    </row>
    <row r="27" spans="1:7">
      <c r="B27" s="86" t="s">
        <v>40</v>
      </c>
      <c r="C27" s="85">
        <f t="shared" ca="1" si="0"/>
        <v>52</v>
      </c>
      <c r="D27" s="85"/>
      <c r="E27" s="85"/>
      <c r="F27" s="85"/>
      <c r="G27" s="85"/>
    </row>
    <row r="28" spans="1:7">
      <c r="B28" s="86" t="s">
        <v>41</v>
      </c>
      <c r="C28" s="85">
        <f t="shared" ca="1" si="0"/>
        <v>6</v>
      </c>
      <c r="D28" s="85"/>
      <c r="E28" s="85"/>
      <c r="F28" s="85"/>
      <c r="G28" s="85"/>
    </row>
    <row r="29" spans="1:7">
      <c r="B29" s="84" t="s">
        <v>42</v>
      </c>
      <c r="C29" s="83">
        <f ca="1">SUM(C24:C28)</f>
        <v>97</v>
      </c>
      <c r="D29" s="83" t="str">
        <f ca="1">IF(ISERROR((SUM(D24:D25))/C29)=TRUE,"",SUM(D24:D25) &amp; " (" &amp; ROUND((SUM(D24:D25))/C29*100,2) &amp; "%)")</f>
        <v>0 (0%)</v>
      </c>
      <c r="E29" s="83" t="str">
        <f ca="1">IF(ISERROR((SUM(E24:E25))/C29)=TRUE,"",SUM(E24:E25) &amp; " (" &amp; ROUND((SUM(E24:E25))/C29*100,2) &amp; "%)")</f>
        <v>0 (0%)</v>
      </c>
      <c r="F29" s="83" t="str">
        <f ca="1">IF(ISERROR((SUM(F24:F25))/C29)=TRUE,"",SUM(F24:F25) &amp; " (" &amp; ROUND((SUM(F24:F25))/C29*100,2) &amp; "%)")</f>
        <v>0 (0%)</v>
      </c>
      <c r="G29" s="83" t="str">
        <f ca="1">IF(ISERROR((SUM(G24:G25))/C29)=TRUE,"",SUM(G24:G25) &amp; " (" &amp; ROUND((SUM(G24:G25))/C29*100,2) &amp; "%)")</f>
        <v>0 (0%)</v>
      </c>
    </row>
    <row r="33" spans="1:1">
      <c r="A33" s="2"/>
    </row>
  </sheetData>
  <mergeCells count="7">
    <mergeCell ref="C10:D10"/>
    <mergeCell ref="C11:D11"/>
    <mergeCell ref="A1:B1"/>
    <mergeCell ref="C1:F1"/>
    <mergeCell ref="G1:G2"/>
    <mergeCell ref="A2:F2"/>
    <mergeCell ref="C9:D9"/>
  </mergeCells>
  <phoneticPr fontId="37"/>
  <printOptions horizontalCentered="1"/>
  <pageMargins left="0.55118110236220474" right="0.55118110236220474" top="0.39370078740157483" bottom="0.55118110236220474" header="0.51181102362204722" footer="0.35433070866141736"/>
  <pageSetup paperSize="9" scale="70" fitToHeight="4" orientation="portrait" r:id="rId1"/>
  <headerFooter alignWithMargins="0">
    <oddFooter xml:space="preserve">&amp;C&amp;8 1 - &amp;P / &amp;N&amp;R&amp;"ＭＳ 明朝,標準"&amp;8ABR6201 : Rev 1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60"/>
  <sheetViews>
    <sheetView showGridLines="0" tabSelected="1" view="pageBreakPreview" topLeftCell="E1" zoomScaleNormal="100" zoomScaleSheetLayoutView="100" workbookViewId="0">
      <selection activeCell="G15" sqref="G15"/>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58" customWidth="1"/>
    <col min="7" max="7" width="65.625" style="59" customWidth="1"/>
    <col min="8" max="8" width="49" style="58"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52" t="str">
        <f>表紙!Q4</f>
        <v>-</v>
      </c>
      <c r="B1" s="253"/>
      <c r="C1" s="253"/>
      <c r="D1" s="253"/>
      <c r="E1" s="253"/>
      <c r="F1" s="253"/>
      <c r="G1" s="254" t="str">
        <f>表紙!C12</f>
        <v>電卓研修</v>
      </c>
      <c r="H1" s="254"/>
      <c r="I1" s="254"/>
      <c r="J1" s="254"/>
      <c r="K1" s="254"/>
      <c r="L1" s="254"/>
      <c r="M1" s="254"/>
      <c r="N1" s="254"/>
      <c r="O1" s="254"/>
      <c r="P1" s="254"/>
      <c r="Q1" s="255" t="str">
        <f>表紙!Q5</f>
        <v>Rev.1</v>
      </c>
    </row>
    <row r="2" spans="1:17" ht="48" customHeight="1">
      <c r="A2" s="257" t="str">
        <f>"PCソフトウェア チェックリスト "&amp;表紙!C17</f>
        <v>PCソフトウェア チェックリスト 電卓(Calculator)</v>
      </c>
      <c r="B2" s="258"/>
      <c r="C2" s="258"/>
      <c r="D2" s="258"/>
      <c r="E2" s="258"/>
      <c r="F2" s="258"/>
      <c r="G2" s="258"/>
      <c r="H2" s="258"/>
      <c r="I2" s="258"/>
      <c r="J2" s="258"/>
      <c r="K2" s="258"/>
      <c r="L2" s="258"/>
      <c r="M2" s="258"/>
      <c r="N2" s="258"/>
      <c r="O2" s="258"/>
      <c r="P2" s="258"/>
      <c r="Q2" s="256"/>
    </row>
    <row r="3" spans="1:17" ht="13.5" customHeight="1">
      <c r="A3" s="4"/>
      <c r="B3" s="4"/>
      <c r="C3" s="4"/>
      <c r="D3" s="4"/>
      <c r="E3" s="4"/>
      <c r="F3" s="4"/>
      <c r="G3" s="4"/>
      <c r="H3" s="5"/>
      <c r="I3" s="5"/>
      <c r="J3" s="5"/>
      <c r="K3" s="5"/>
      <c r="L3" s="5"/>
      <c r="M3" s="5"/>
      <c r="N3" s="5"/>
      <c r="O3" s="5"/>
      <c r="P3" s="5"/>
      <c r="Q3" s="4"/>
    </row>
    <row r="4" spans="1:17" ht="33" customHeight="1">
      <c r="A4" s="6" t="str">
        <f ca="1">MID(CELL("filename",$A$1),FIND("]",CELL("filename",$A$1))+1,31)</f>
        <v>1.画面</v>
      </c>
      <c r="B4" s="6"/>
      <c r="C4" s="7"/>
      <c r="D4" s="8"/>
      <c r="E4" s="9"/>
      <c r="F4" s="9"/>
      <c r="G4" s="9"/>
      <c r="H4" s="10"/>
      <c r="I4" s="10"/>
      <c r="J4" s="10"/>
      <c r="K4" s="10"/>
      <c r="L4" s="10"/>
      <c r="M4" s="10"/>
      <c r="N4" s="10"/>
      <c r="O4" s="10"/>
      <c r="P4" s="10"/>
      <c r="Q4" s="4"/>
    </row>
    <row r="5" spans="1:17" ht="13.5" customHeight="1" thickBot="1">
      <c r="A5" s="4"/>
      <c r="B5" s="4"/>
      <c r="C5" s="4"/>
      <c r="D5" s="4"/>
      <c r="E5" s="4"/>
      <c r="F5" s="4"/>
      <c r="G5" s="4"/>
      <c r="H5" s="5"/>
      <c r="I5" s="5"/>
      <c r="J5" s="5"/>
      <c r="K5" s="5"/>
      <c r="L5" s="5"/>
      <c r="M5" s="5"/>
      <c r="N5" s="5"/>
      <c r="O5" s="5"/>
      <c r="P5" s="5"/>
      <c r="Q5" s="4"/>
    </row>
    <row r="6" spans="1:17" ht="13.5" customHeight="1">
      <c r="A6" s="259" t="s">
        <v>43</v>
      </c>
      <c r="B6" s="261" t="s">
        <v>44</v>
      </c>
      <c r="C6" s="263" t="s">
        <v>45</v>
      </c>
      <c r="D6" s="264"/>
      <c r="E6" s="264"/>
      <c r="F6" s="264"/>
      <c r="G6" s="264"/>
      <c r="H6" s="264"/>
      <c r="I6" s="263" t="s">
        <v>46</v>
      </c>
      <c r="J6" s="264"/>
      <c r="K6" s="264"/>
      <c r="L6" s="265"/>
      <c r="M6" s="263" t="s">
        <v>47</v>
      </c>
      <c r="N6" s="264"/>
      <c r="O6" s="264"/>
      <c r="P6" s="265"/>
      <c r="Q6" s="266" t="s">
        <v>48</v>
      </c>
    </row>
    <row r="7" spans="1:17" ht="29.25" thickBot="1">
      <c r="A7" s="260"/>
      <c r="B7" s="262"/>
      <c r="C7" s="11" t="s">
        <v>49</v>
      </c>
      <c r="D7" s="12" t="s">
        <v>50</v>
      </c>
      <c r="E7" s="12" t="s">
        <v>51</v>
      </c>
      <c r="F7" s="12" t="s">
        <v>52</v>
      </c>
      <c r="G7" s="12" t="s">
        <v>53</v>
      </c>
      <c r="H7" s="13" t="s">
        <v>54</v>
      </c>
      <c r="I7" s="14" t="s">
        <v>55</v>
      </c>
      <c r="J7" s="15" t="s">
        <v>56</v>
      </c>
      <c r="K7" s="15" t="s">
        <v>57</v>
      </c>
      <c r="L7" s="15" t="s">
        <v>58</v>
      </c>
      <c r="M7" s="14" t="s">
        <v>55</v>
      </c>
      <c r="N7" s="15" t="s">
        <v>56</v>
      </c>
      <c r="O7" s="15" t="s">
        <v>57</v>
      </c>
      <c r="P7" s="15" t="s">
        <v>58</v>
      </c>
      <c r="Q7" s="267"/>
    </row>
    <row r="8" spans="1:17" ht="14.25" thickTop="1">
      <c r="A8" s="16"/>
      <c r="B8" s="17"/>
      <c r="C8" s="18" t="s">
        <v>59</v>
      </c>
      <c r="D8" s="19"/>
      <c r="E8" s="19"/>
      <c r="F8" s="20" t="s">
        <v>60</v>
      </c>
      <c r="G8" s="21"/>
      <c r="H8" s="21"/>
      <c r="I8" s="22"/>
      <c r="J8" s="23"/>
      <c r="K8" s="24"/>
      <c r="L8" s="24"/>
      <c r="M8" s="22"/>
      <c r="N8" s="23"/>
      <c r="O8" s="24"/>
      <c r="P8" s="24"/>
      <c r="Q8" s="25"/>
    </row>
    <row r="9" spans="1:17">
      <c r="A9" s="16"/>
      <c r="B9" s="17"/>
      <c r="C9" s="18" t="s">
        <v>61</v>
      </c>
      <c r="D9" s="19"/>
      <c r="E9" s="19"/>
      <c r="F9" s="20"/>
      <c r="G9" s="21"/>
      <c r="H9" s="21"/>
      <c r="I9" s="22"/>
      <c r="J9" s="23"/>
      <c r="K9" s="24"/>
      <c r="L9" s="26"/>
      <c r="M9" s="22"/>
      <c r="N9" s="23"/>
      <c r="O9" s="24"/>
      <c r="P9" s="26"/>
      <c r="Q9" s="25"/>
    </row>
    <row r="10" spans="1:17">
      <c r="A10" s="16">
        <f t="shared" ref="A10:A35" si="0">ROW()-9</f>
        <v>1</v>
      </c>
      <c r="B10" s="17"/>
      <c r="C10" s="27" t="s">
        <v>62</v>
      </c>
      <c r="D10" s="28" t="s">
        <v>63</v>
      </c>
      <c r="E10" s="29" t="s">
        <v>64</v>
      </c>
      <c r="F10" s="30" t="s">
        <v>65</v>
      </c>
      <c r="G10" s="31" t="s">
        <v>286</v>
      </c>
      <c r="H10" s="31" t="s">
        <v>66</v>
      </c>
      <c r="I10" s="32"/>
      <c r="J10" s="33"/>
      <c r="K10" s="34"/>
      <c r="L10" s="35"/>
      <c r="M10" s="32"/>
      <c r="N10" s="33"/>
      <c r="O10" s="36"/>
      <c r="P10" s="35"/>
      <c r="Q10" s="37"/>
    </row>
    <row r="11" spans="1:17">
      <c r="A11" s="16">
        <f t="shared" si="0"/>
        <v>2</v>
      </c>
      <c r="B11" s="17"/>
      <c r="C11" s="27"/>
      <c r="D11" s="28"/>
      <c r="E11" s="29"/>
      <c r="F11" s="30"/>
      <c r="G11" s="31" t="s">
        <v>287</v>
      </c>
      <c r="H11" s="31" t="s">
        <v>291</v>
      </c>
      <c r="I11" s="32"/>
      <c r="J11" s="33"/>
      <c r="K11" s="36"/>
      <c r="L11" s="35"/>
      <c r="M11" s="32"/>
      <c r="N11" s="33"/>
      <c r="O11" s="36"/>
      <c r="P11" s="35"/>
      <c r="Q11" s="37"/>
    </row>
    <row r="12" spans="1:17">
      <c r="A12" s="16">
        <f t="shared" si="0"/>
        <v>3</v>
      </c>
      <c r="B12" s="17"/>
      <c r="C12" s="38"/>
      <c r="D12" s="28"/>
      <c r="E12" s="28"/>
      <c r="F12" s="30"/>
      <c r="G12" s="31" t="s">
        <v>288</v>
      </c>
      <c r="H12" s="31" t="s">
        <v>67</v>
      </c>
      <c r="I12" s="32"/>
      <c r="J12" s="33"/>
      <c r="K12" s="36"/>
      <c r="L12" s="35"/>
      <c r="M12" s="32"/>
      <c r="N12" s="33"/>
      <c r="O12" s="36"/>
      <c r="P12" s="35"/>
      <c r="Q12" s="37"/>
    </row>
    <row r="13" spans="1:17">
      <c r="A13" s="16">
        <f t="shared" si="0"/>
        <v>4</v>
      </c>
      <c r="B13" s="17"/>
      <c r="C13" s="27"/>
      <c r="D13" s="28"/>
      <c r="E13" s="28"/>
      <c r="F13" s="30"/>
      <c r="G13" s="39" t="s">
        <v>290</v>
      </c>
      <c r="H13" s="31" t="s">
        <v>289</v>
      </c>
      <c r="I13" s="32"/>
      <c r="J13" s="33"/>
      <c r="K13" s="36"/>
      <c r="L13" s="35"/>
      <c r="M13" s="32"/>
      <c r="N13" s="33"/>
      <c r="O13" s="36"/>
      <c r="P13" s="35"/>
      <c r="Q13" s="37"/>
    </row>
    <row r="14" spans="1:17">
      <c r="A14" s="16">
        <f t="shared" si="0"/>
        <v>5</v>
      </c>
      <c r="B14" s="17"/>
      <c r="C14" s="38"/>
      <c r="D14" s="28"/>
      <c r="E14" s="28"/>
      <c r="F14" s="30"/>
      <c r="G14" s="39" t="s">
        <v>292</v>
      </c>
      <c r="H14" s="31" t="s">
        <v>68</v>
      </c>
      <c r="I14" s="32"/>
      <c r="J14" s="33"/>
      <c r="K14" s="36"/>
      <c r="L14" s="35"/>
      <c r="M14" s="32"/>
      <c r="N14" s="33"/>
      <c r="O14" s="36"/>
      <c r="P14" s="35"/>
      <c r="Q14" s="37"/>
    </row>
    <row r="15" spans="1:17">
      <c r="A15" s="16">
        <v>6</v>
      </c>
      <c r="B15" s="17"/>
      <c r="C15" s="27"/>
      <c r="D15" s="28"/>
      <c r="E15" s="28"/>
      <c r="F15" s="30"/>
      <c r="G15" s="39" t="s">
        <v>69</v>
      </c>
      <c r="H15" s="31" t="s">
        <v>70</v>
      </c>
      <c r="I15" s="32"/>
      <c r="J15" s="33"/>
      <c r="K15" s="36"/>
      <c r="L15" s="35"/>
      <c r="M15" s="32"/>
      <c r="N15" s="33"/>
      <c r="O15" s="36"/>
      <c r="P15" s="35"/>
      <c r="Q15" s="37"/>
    </row>
    <row r="16" spans="1:17">
      <c r="A16" s="16">
        <f t="shared" si="0"/>
        <v>7</v>
      </c>
      <c r="B16" s="17"/>
      <c r="C16" s="27"/>
      <c r="D16" s="28"/>
      <c r="E16" s="28"/>
      <c r="F16" s="30"/>
      <c r="G16" s="39" t="s">
        <v>71</v>
      </c>
      <c r="H16" s="39" t="s">
        <v>68</v>
      </c>
      <c r="I16" s="32"/>
      <c r="J16" s="33"/>
      <c r="K16" s="36"/>
      <c r="L16" s="35"/>
      <c r="M16" s="32"/>
      <c r="N16" s="33"/>
      <c r="O16" s="36"/>
      <c r="P16" s="35"/>
      <c r="Q16" s="37"/>
    </row>
    <row r="17" spans="1:17">
      <c r="A17" s="16">
        <f t="shared" si="0"/>
        <v>8</v>
      </c>
      <c r="B17" s="17"/>
      <c r="C17" s="27"/>
      <c r="D17" s="28"/>
      <c r="E17" s="28" t="s">
        <v>72</v>
      </c>
      <c r="F17" s="30"/>
      <c r="G17" s="39" t="s">
        <v>72</v>
      </c>
      <c r="H17" s="39" t="s">
        <v>73</v>
      </c>
      <c r="I17" s="32"/>
      <c r="J17" s="33"/>
      <c r="K17" s="36"/>
      <c r="L17" s="35"/>
      <c r="M17" s="32"/>
      <c r="N17" s="33"/>
      <c r="O17" s="36"/>
      <c r="P17" s="35"/>
      <c r="Q17" s="37"/>
    </row>
    <row r="18" spans="1:17" ht="22.5">
      <c r="A18" s="16">
        <f t="shared" si="0"/>
        <v>9</v>
      </c>
      <c r="B18" s="17"/>
      <c r="C18" s="38"/>
      <c r="D18" s="28"/>
      <c r="E18" s="28"/>
      <c r="F18" s="30" t="s">
        <v>74</v>
      </c>
      <c r="G18" s="40" t="s">
        <v>75</v>
      </c>
      <c r="H18" s="31" t="s">
        <v>76</v>
      </c>
      <c r="I18" s="32"/>
      <c r="J18" s="33"/>
      <c r="K18" s="36"/>
      <c r="L18" s="35"/>
      <c r="M18" s="32"/>
      <c r="N18" s="33"/>
      <c r="O18" s="36"/>
      <c r="P18" s="35"/>
      <c r="Q18" s="37"/>
    </row>
    <row r="19" spans="1:17" ht="22.5">
      <c r="A19" s="16">
        <f t="shared" si="0"/>
        <v>10</v>
      </c>
      <c r="B19" s="17"/>
      <c r="C19" s="27"/>
      <c r="D19" s="28"/>
      <c r="E19" s="28" t="s">
        <v>77</v>
      </c>
      <c r="F19" s="30" t="s">
        <v>78</v>
      </c>
      <c r="G19" s="39" t="s">
        <v>79</v>
      </c>
      <c r="H19" s="31" t="s">
        <v>80</v>
      </c>
      <c r="I19" s="32"/>
      <c r="J19" s="33"/>
      <c r="K19" s="36"/>
      <c r="L19" s="35"/>
      <c r="M19" s="32"/>
      <c r="N19" s="33"/>
      <c r="O19" s="36"/>
      <c r="P19" s="35"/>
      <c r="Q19" s="37"/>
    </row>
    <row r="20" spans="1:17" ht="22.5">
      <c r="A20" s="16">
        <f t="shared" si="0"/>
        <v>11</v>
      </c>
      <c r="B20" s="17"/>
      <c r="C20" s="27"/>
      <c r="D20" s="28"/>
      <c r="E20" s="28" t="s">
        <v>81</v>
      </c>
      <c r="F20" s="30" t="s">
        <v>82</v>
      </c>
      <c r="G20" s="39" t="s">
        <v>83</v>
      </c>
      <c r="H20" s="39" t="s">
        <v>84</v>
      </c>
      <c r="I20" s="32"/>
      <c r="J20" s="33"/>
      <c r="K20" s="36"/>
      <c r="L20" s="35"/>
      <c r="M20" s="32"/>
      <c r="N20" s="33"/>
      <c r="O20" s="36"/>
      <c r="P20" s="35"/>
      <c r="Q20" s="37"/>
    </row>
    <row r="21" spans="1:17" ht="27">
      <c r="A21" s="16">
        <f t="shared" si="0"/>
        <v>12</v>
      </c>
      <c r="B21" s="17"/>
      <c r="C21" s="38"/>
      <c r="D21" s="28"/>
      <c r="E21" s="28" t="s">
        <v>85</v>
      </c>
      <c r="F21" s="30" t="s">
        <v>86</v>
      </c>
      <c r="G21" s="39" t="s">
        <v>87</v>
      </c>
      <c r="H21" s="39" t="s">
        <v>88</v>
      </c>
      <c r="I21" s="32"/>
      <c r="J21" s="33"/>
      <c r="K21" s="36"/>
      <c r="L21" s="35"/>
      <c r="M21" s="32"/>
      <c r="N21" s="33"/>
      <c r="O21" s="36"/>
      <c r="P21" s="35"/>
      <c r="Q21" s="37"/>
    </row>
    <row r="22" spans="1:17" ht="22.5">
      <c r="A22" s="16">
        <f t="shared" si="0"/>
        <v>13</v>
      </c>
      <c r="B22" s="17"/>
      <c r="C22" s="27"/>
      <c r="D22" s="28"/>
      <c r="E22" s="28"/>
      <c r="F22" s="30" t="s">
        <v>89</v>
      </c>
      <c r="G22" s="39" t="s">
        <v>90</v>
      </c>
      <c r="H22" s="39" t="s">
        <v>91</v>
      </c>
      <c r="I22" s="32"/>
      <c r="J22" s="33"/>
      <c r="K22" s="36"/>
      <c r="L22" s="35"/>
      <c r="M22" s="32"/>
      <c r="N22" s="33"/>
      <c r="O22" s="36"/>
      <c r="P22" s="35"/>
      <c r="Q22" s="37"/>
    </row>
    <row r="23" spans="1:17" ht="22.5">
      <c r="A23" s="16">
        <f t="shared" si="0"/>
        <v>14</v>
      </c>
      <c r="B23" s="17"/>
      <c r="C23" s="27"/>
      <c r="D23" s="28"/>
      <c r="E23" s="28"/>
      <c r="F23" s="30" t="s">
        <v>92</v>
      </c>
      <c r="G23" s="39" t="s">
        <v>90</v>
      </c>
      <c r="H23" s="31" t="s">
        <v>93</v>
      </c>
      <c r="I23" s="32"/>
      <c r="J23" s="33"/>
      <c r="K23" s="36"/>
      <c r="L23" s="35"/>
      <c r="M23" s="32"/>
      <c r="N23" s="33"/>
      <c r="O23" s="36"/>
      <c r="P23" s="35"/>
      <c r="Q23" s="37"/>
    </row>
    <row r="24" spans="1:17" ht="22.5">
      <c r="A24" s="16">
        <f t="shared" si="0"/>
        <v>15</v>
      </c>
      <c r="B24" s="17"/>
      <c r="C24" s="27"/>
      <c r="D24" s="28"/>
      <c r="E24" s="28"/>
      <c r="F24" s="30" t="s">
        <v>94</v>
      </c>
      <c r="G24" s="39" t="s">
        <v>90</v>
      </c>
      <c r="H24" s="39" t="s">
        <v>95</v>
      </c>
      <c r="I24" s="32"/>
      <c r="J24" s="33"/>
      <c r="K24" s="36"/>
      <c r="L24" s="35"/>
      <c r="M24" s="32"/>
      <c r="N24" s="33"/>
      <c r="O24" s="36"/>
      <c r="P24" s="35"/>
      <c r="Q24" s="37"/>
    </row>
    <row r="25" spans="1:17" ht="22.5">
      <c r="A25" s="16">
        <f t="shared" si="0"/>
        <v>16</v>
      </c>
      <c r="B25" s="17"/>
      <c r="C25" s="38"/>
      <c r="D25" s="28"/>
      <c r="E25" s="28"/>
      <c r="F25" s="30" t="s">
        <v>96</v>
      </c>
      <c r="G25" s="39" t="s">
        <v>90</v>
      </c>
      <c r="H25" s="39" t="s">
        <v>97</v>
      </c>
      <c r="I25" s="32"/>
      <c r="J25" s="33"/>
      <c r="K25" s="36"/>
      <c r="L25" s="35"/>
      <c r="M25" s="41"/>
      <c r="N25" s="42"/>
      <c r="O25" s="43"/>
      <c r="P25" s="35"/>
      <c r="Q25" s="44"/>
    </row>
    <row r="26" spans="1:17" ht="22.5">
      <c r="A26" s="16">
        <f t="shared" si="0"/>
        <v>17</v>
      </c>
      <c r="B26" s="17"/>
      <c r="C26" s="27"/>
      <c r="D26" s="28"/>
      <c r="E26" s="28"/>
      <c r="F26" s="30" t="s">
        <v>98</v>
      </c>
      <c r="G26" s="39" t="s">
        <v>90</v>
      </c>
      <c r="H26" s="39" t="s">
        <v>97</v>
      </c>
      <c r="I26" s="32"/>
      <c r="J26" s="33"/>
      <c r="K26" s="36"/>
      <c r="L26" s="35"/>
      <c r="M26" s="32"/>
      <c r="N26" s="33"/>
      <c r="O26" s="36"/>
      <c r="P26" s="35"/>
      <c r="Q26" s="37"/>
    </row>
    <row r="27" spans="1:17" ht="22.5">
      <c r="A27" s="16">
        <f t="shared" si="0"/>
        <v>18</v>
      </c>
      <c r="B27" s="17"/>
      <c r="C27" s="27"/>
      <c r="D27" s="28"/>
      <c r="E27" s="28"/>
      <c r="F27" s="30" t="s">
        <v>99</v>
      </c>
      <c r="G27" s="39" t="s">
        <v>90</v>
      </c>
      <c r="H27" s="39" t="s">
        <v>100</v>
      </c>
      <c r="I27" s="32"/>
      <c r="J27" s="33"/>
      <c r="K27" s="36"/>
      <c r="L27" s="35"/>
      <c r="M27" s="32"/>
      <c r="N27" s="33"/>
      <c r="O27" s="36"/>
      <c r="P27" s="35"/>
      <c r="Q27" s="37"/>
    </row>
    <row r="28" spans="1:17" ht="22.5">
      <c r="A28" s="16">
        <f t="shared" si="0"/>
        <v>19</v>
      </c>
      <c r="B28" s="17"/>
      <c r="C28" s="27"/>
      <c r="D28" s="28"/>
      <c r="E28" s="28"/>
      <c r="F28" s="30" t="s">
        <v>101</v>
      </c>
      <c r="G28" s="39" t="s">
        <v>90</v>
      </c>
      <c r="H28" s="39" t="s">
        <v>102</v>
      </c>
      <c r="I28" s="32"/>
      <c r="J28" s="33"/>
      <c r="K28" s="36"/>
      <c r="L28" s="35"/>
      <c r="M28" s="32"/>
      <c r="N28" s="33"/>
      <c r="O28" s="36"/>
      <c r="P28" s="35"/>
      <c r="Q28" s="37"/>
    </row>
    <row r="29" spans="1:17" ht="22.5">
      <c r="A29" s="16">
        <f t="shared" si="0"/>
        <v>20</v>
      </c>
      <c r="B29" s="17"/>
      <c r="C29" s="27"/>
      <c r="D29" s="28"/>
      <c r="E29" s="28"/>
      <c r="F29" s="30" t="s">
        <v>103</v>
      </c>
      <c r="G29" s="39" t="s">
        <v>90</v>
      </c>
      <c r="H29" s="39" t="s">
        <v>104</v>
      </c>
      <c r="I29" s="32"/>
      <c r="J29" s="33"/>
      <c r="K29" s="36"/>
      <c r="L29" s="35"/>
      <c r="M29" s="32"/>
      <c r="N29" s="33"/>
      <c r="O29" s="36"/>
      <c r="P29" s="35"/>
      <c r="Q29" s="37"/>
    </row>
    <row r="30" spans="1:17" ht="22.5">
      <c r="A30" s="16">
        <f t="shared" si="0"/>
        <v>21</v>
      </c>
      <c r="B30" s="17"/>
      <c r="C30" s="38"/>
      <c r="D30" s="28"/>
      <c r="E30" s="28" t="s">
        <v>105</v>
      </c>
      <c r="F30" s="30" t="s">
        <v>106</v>
      </c>
      <c r="G30" s="39" t="s">
        <v>107</v>
      </c>
      <c r="H30" s="39" t="s">
        <v>108</v>
      </c>
      <c r="I30" s="32"/>
      <c r="J30" s="33"/>
      <c r="K30" s="36"/>
      <c r="L30" s="35"/>
      <c r="M30" s="32"/>
      <c r="N30" s="33"/>
      <c r="O30" s="36"/>
      <c r="P30" s="35"/>
      <c r="Q30" s="37"/>
    </row>
    <row r="31" spans="1:17" ht="22.5">
      <c r="A31" s="16">
        <f t="shared" si="0"/>
        <v>22</v>
      </c>
      <c r="B31" s="17"/>
      <c r="C31" s="27"/>
      <c r="D31" s="28"/>
      <c r="E31" s="28"/>
      <c r="F31" s="30" t="s">
        <v>109</v>
      </c>
      <c r="G31" s="39" t="s">
        <v>90</v>
      </c>
      <c r="H31" s="39" t="s">
        <v>110</v>
      </c>
      <c r="I31" s="32"/>
      <c r="J31" s="33"/>
      <c r="K31" s="36"/>
      <c r="L31" s="35"/>
      <c r="M31" s="32"/>
      <c r="N31" s="33"/>
      <c r="O31" s="36"/>
      <c r="P31" s="35"/>
      <c r="Q31" s="37"/>
    </row>
    <row r="32" spans="1:17" ht="45">
      <c r="A32" s="16">
        <f t="shared" si="0"/>
        <v>23</v>
      </c>
      <c r="B32" s="17"/>
      <c r="C32" s="27"/>
      <c r="D32" s="28"/>
      <c r="E32" s="28"/>
      <c r="F32" s="30" t="s">
        <v>111</v>
      </c>
      <c r="G32" s="39" t="s">
        <v>90</v>
      </c>
      <c r="H32" s="39" t="s">
        <v>112</v>
      </c>
      <c r="I32" s="32"/>
      <c r="J32" s="33"/>
      <c r="K32" s="36"/>
      <c r="L32" s="35"/>
      <c r="M32" s="32"/>
      <c r="N32" s="33"/>
      <c r="O32" s="36"/>
      <c r="P32" s="35"/>
      <c r="Q32" s="37"/>
    </row>
    <row r="33" spans="1:17" ht="33.75">
      <c r="A33" s="16">
        <f t="shared" si="0"/>
        <v>24</v>
      </c>
      <c r="B33" s="17"/>
      <c r="C33" s="27"/>
      <c r="D33" s="28"/>
      <c r="E33" s="28"/>
      <c r="F33" s="30" t="s">
        <v>113</v>
      </c>
      <c r="G33" s="39" t="s">
        <v>90</v>
      </c>
      <c r="H33" s="39" t="s">
        <v>114</v>
      </c>
      <c r="I33" s="32"/>
      <c r="J33" s="33"/>
      <c r="K33" s="36"/>
      <c r="L33" s="35"/>
      <c r="M33" s="32"/>
      <c r="N33" s="33"/>
      <c r="O33" s="36"/>
      <c r="P33" s="35"/>
      <c r="Q33" s="37"/>
    </row>
    <row r="34" spans="1:17">
      <c r="A34" s="16">
        <f t="shared" si="0"/>
        <v>25</v>
      </c>
      <c r="B34" s="17"/>
      <c r="C34" s="27"/>
      <c r="D34" s="28"/>
      <c r="E34" s="28" t="s">
        <v>115</v>
      </c>
      <c r="F34" s="30" t="s">
        <v>86</v>
      </c>
      <c r="G34" s="39" t="s">
        <v>115</v>
      </c>
      <c r="H34" s="39" t="s">
        <v>116</v>
      </c>
      <c r="I34" s="32"/>
      <c r="J34" s="33"/>
      <c r="K34" s="36"/>
      <c r="L34" s="35"/>
      <c r="M34" s="32"/>
      <c r="N34" s="33"/>
      <c r="O34" s="36"/>
      <c r="P34" s="35"/>
      <c r="Q34" s="37"/>
    </row>
    <row r="35" spans="1:17" ht="22.5">
      <c r="A35" s="16">
        <f t="shared" si="0"/>
        <v>26</v>
      </c>
      <c r="B35" s="17"/>
      <c r="C35" s="38"/>
      <c r="D35" s="28"/>
      <c r="E35" s="28"/>
      <c r="F35" s="30" t="s">
        <v>117</v>
      </c>
      <c r="G35" s="39" t="s">
        <v>90</v>
      </c>
      <c r="H35" s="39" t="s">
        <v>118</v>
      </c>
      <c r="I35" s="32"/>
      <c r="J35" s="33"/>
      <c r="K35" s="36"/>
      <c r="L35" s="35"/>
      <c r="M35" s="32"/>
      <c r="N35" s="33"/>
      <c r="O35" s="36"/>
      <c r="P35" s="35"/>
      <c r="Q35" s="37"/>
    </row>
    <row r="36" spans="1:17">
      <c r="A36" s="16"/>
      <c r="B36" s="17"/>
      <c r="C36" s="27"/>
      <c r="D36" s="28"/>
      <c r="E36" s="28"/>
      <c r="F36" s="30"/>
      <c r="G36" s="39"/>
      <c r="H36" s="39"/>
      <c r="I36" s="32"/>
      <c r="J36" s="33"/>
      <c r="K36" s="36"/>
      <c r="L36" s="35"/>
      <c r="M36" s="32"/>
      <c r="N36" s="33"/>
      <c r="O36" s="36"/>
      <c r="P36" s="35"/>
      <c r="Q36" s="37"/>
    </row>
    <row r="37" spans="1:17">
      <c r="A37" s="16"/>
      <c r="B37" s="17"/>
      <c r="C37" s="38"/>
      <c r="D37" s="28"/>
      <c r="E37" s="28"/>
      <c r="F37" s="39"/>
      <c r="G37" s="39"/>
      <c r="H37" s="39"/>
      <c r="I37" s="32"/>
      <c r="J37" s="33"/>
      <c r="K37" s="36"/>
      <c r="L37" s="35"/>
      <c r="M37" s="32"/>
      <c r="N37" s="33"/>
      <c r="O37" s="36"/>
      <c r="P37" s="35"/>
      <c r="Q37" s="37"/>
    </row>
    <row r="38" spans="1:17">
      <c r="A38" s="16"/>
      <c r="B38" s="17"/>
      <c r="C38" s="27"/>
      <c r="D38" s="28"/>
      <c r="E38" s="28"/>
      <c r="F38" s="30"/>
      <c r="G38" s="39"/>
      <c r="H38" s="39"/>
      <c r="I38" s="32"/>
      <c r="J38" s="33"/>
      <c r="K38" s="36"/>
      <c r="L38" s="35"/>
      <c r="M38" s="32"/>
      <c r="N38" s="33"/>
      <c r="O38" s="36"/>
      <c r="P38" s="35"/>
      <c r="Q38" s="37"/>
    </row>
    <row r="39" spans="1:17">
      <c r="A39" s="16"/>
      <c r="B39" s="17"/>
      <c r="C39" s="27"/>
      <c r="D39" s="28"/>
      <c r="E39" s="28"/>
      <c r="F39" s="30"/>
      <c r="G39" s="39"/>
      <c r="H39" s="39"/>
      <c r="I39" s="32"/>
      <c r="J39" s="33"/>
      <c r="K39" s="36"/>
      <c r="L39" s="35"/>
      <c r="M39" s="32"/>
      <c r="N39" s="33"/>
      <c r="O39" s="36"/>
      <c r="P39" s="35"/>
      <c r="Q39" s="37"/>
    </row>
    <row r="40" spans="1:17">
      <c r="A40" s="16"/>
      <c r="B40" s="17"/>
      <c r="C40" s="27"/>
      <c r="D40" s="28"/>
      <c r="E40" s="28"/>
      <c r="F40" s="30"/>
      <c r="G40" s="39"/>
      <c r="H40" s="39"/>
      <c r="I40" s="32"/>
      <c r="J40" s="33"/>
      <c r="K40" s="36"/>
      <c r="L40" s="35"/>
      <c r="M40" s="32"/>
      <c r="N40" s="33"/>
      <c r="O40" s="36"/>
      <c r="P40" s="35"/>
      <c r="Q40" s="37"/>
    </row>
    <row r="41" spans="1:17">
      <c r="A41" s="16"/>
      <c r="B41" s="17"/>
      <c r="C41" s="27"/>
      <c r="D41" s="28"/>
      <c r="E41" s="28"/>
      <c r="F41" s="30"/>
      <c r="G41" s="39"/>
      <c r="H41" s="39"/>
      <c r="I41" s="32"/>
      <c r="J41" s="33"/>
      <c r="K41" s="36"/>
      <c r="L41" s="35"/>
      <c r="M41" s="32"/>
      <c r="N41" s="33"/>
      <c r="O41" s="36"/>
      <c r="P41" s="35"/>
      <c r="Q41" s="37"/>
    </row>
    <row r="42" spans="1:17">
      <c r="A42" s="16"/>
      <c r="B42" s="17"/>
      <c r="C42" s="38"/>
      <c r="D42" s="28"/>
      <c r="E42" s="28"/>
      <c r="F42" s="30"/>
      <c r="G42" s="39"/>
      <c r="H42" s="39"/>
      <c r="I42" s="32"/>
      <c r="J42" s="33"/>
      <c r="K42" s="36"/>
      <c r="L42" s="35"/>
      <c r="M42" s="32"/>
      <c r="N42" s="33"/>
      <c r="O42" s="36"/>
      <c r="P42" s="35"/>
      <c r="Q42" s="37"/>
    </row>
    <row r="43" spans="1:17">
      <c r="A43" s="16"/>
      <c r="B43" s="17"/>
      <c r="C43" s="27"/>
      <c r="D43" s="28"/>
      <c r="E43" s="28"/>
      <c r="F43" s="30"/>
      <c r="G43" s="39"/>
      <c r="H43" s="39"/>
      <c r="I43" s="32"/>
      <c r="J43" s="33"/>
      <c r="K43" s="36"/>
      <c r="L43" s="35"/>
      <c r="M43" s="32"/>
      <c r="N43" s="33"/>
      <c r="O43" s="36"/>
      <c r="P43" s="35"/>
      <c r="Q43" s="37"/>
    </row>
    <row r="44" spans="1:17">
      <c r="A44" s="16"/>
      <c r="B44" s="17"/>
      <c r="C44" s="38"/>
      <c r="D44" s="28"/>
      <c r="E44" s="28"/>
      <c r="F44" s="30"/>
      <c r="G44" s="39"/>
      <c r="H44" s="31"/>
      <c r="I44" s="32"/>
      <c r="J44" s="33"/>
      <c r="K44" s="36"/>
      <c r="L44" s="35"/>
      <c r="M44" s="32"/>
      <c r="N44" s="33"/>
      <c r="O44" s="36"/>
      <c r="P44" s="35"/>
      <c r="Q44" s="37"/>
    </row>
    <row r="45" spans="1:17">
      <c r="A45" s="16"/>
      <c r="B45" s="17"/>
      <c r="C45" s="27"/>
      <c r="D45" s="28"/>
      <c r="E45" s="28"/>
      <c r="F45" s="30"/>
      <c r="G45" s="39"/>
      <c r="H45" s="39"/>
      <c r="I45" s="32"/>
      <c r="J45" s="33"/>
      <c r="K45" s="36"/>
      <c r="L45" s="35"/>
      <c r="M45" s="32"/>
      <c r="N45" s="33"/>
      <c r="O45" s="36"/>
      <c r="P45" s="35"/>
      <c r="Q45" s="37"/>
    </row>
    <row r="46" spans="1:17">
      <c r="A46" s="16"/>
      <c r="B46" s="17"/>
      <c r="C46" s="27"/>
      <c r="D46" s="28"/>
      <c r="E46" s="28"/>
      <c r="F46" s="30"/>
      <c r="G46" s="39"/>
      <c r="H46" s="39"/>
      <c r="I46" s="32"/>
      <c r="J46" s="33"/>
      <c r="K46" s="36"/>
      <c r="L46" s="35"/>
      <c r="M46" s="32"/>
      <c r="N46" s="33"/>
      <c r="O46" s="36"/>
      <c r="P46" s="35"/>
      <c r="Q46" s="37"/>
    </row>
    <row r="47" spans="1:17">
      <c r="A47" s="16"/>
      <c r="B47" s="17"/>
      <c r="C47" s="27"/>
      <c r="D47" s="28"/>
      <c r="E47" s="28"/>
      <c r="F47" s="30"/>
      <c r="G47" s="39"/>
      <c r="H47" s="39"/>
      <c r="I47" s="32"/>
      <c r="J47" s="33"/>
      <c r="K47" s="36"/>
      <c r="L47" s="35"/>
      <c r="M47" s="32"/>
      <c r="N47" s="33"/>
      <c r="O47" s="36"/>
      <c r="P47" s="35"/>
      <c r="Q47" s="37"/>
    </row>
    <row r="48" spans="1:17">
      <c r="A48" s="16"/>
      <c r="B48" s="17"/>
      <c r="C48" s="27"/>
      <c r="D48" s="28"/>
      <c r="E48" s="28"/>
      <c r="F48" s="30"/>
      <c r="G48" s="39"/>
      <c r="H48" s="39"/>
      <c r="I48" s="32"/>
      <c r="J48" s="33"/>
      <c r="K48" s="36"/>
      <c r="L48" s="35"/>
      <c r="M48" s="32"/>
      <c r="N48" s="33"/>
      <c r="O48" s="36"/>
      <c r="P48" s="35"/>
      <c r="Q48" s="37"/>
    </row>
    <row r="49" spans="1:17">
      <c r="A49" s="16"/>
      <c r="B49" s="17"/>
      <c r="C49" s="27"/>
      <c r="D49" s="28"/>
      <c r="E49" s="28"/>
      <c r="F49" s="30"/>
      <c r="G49" s="39"/>
      <c r="H49" s="39"/>
      <c r="I49" s="32"/>
      <c r="J49" s="33"/>
      <c r="K49" s="36"/>
      <c r="L49" s="35"/>
      <c r="M49" s="32"/>
      <c r="N49" s="33"/>
      <c r="O49" s="36"/>
      <c r="P49" s="35"/>
      <c r="Q49" s="37"/>
    </row>
    <row r="50" spans="1:17">
      <c r="A50" s="16"/>
      <c r="B50" s="17"/>
      <c r="C50" s="27"/>
      <c r="D50" s="28"/>
      <c r="E50" s="28"/>
      <c r="F50" s="30"/>
      <c r="G50" s="39"/>
      <c r="H50" s="39"/>
      <c r="I50" s="32"/>
      <c r="J50" s="33"/>
      <c r="K50" s="36"/>
      <c r="L50" s="35"/>
      <c r="M50" s="32"/>
      <c r="N50" s="33"/>
      <c r="O50" s="36"/>
      <c r="P50" s="35"/>
      <c r="Q50" s="37"/>
    </row>
    <row r="51" spans="1:17">
      <c r="A51" s="16"/>
      <c r="B51" s="17"/>
      <c r="C51" s="27"/>
      <c r="D51" s="28"/>
      <c r="E51" s="28"/>
      <c r="F51" s="30"/>
      <c r="G51" s="39"/>
      <c r="H51" s="39"/>
      <c r="I51" s="32"/>
      <c r="J51" s="33"/>
      <c r="K51" s="36"/>
      <c r="L51" s="35"/>
      <c r="M51" s="32"/>
      <c r="N51" s="33"/>
      <c r="O51" s="36"/>
      <c r="P51" s="35"/>
      <c r="Q51" s="37"/>
    </row>
    <row r="52" spans="1:17">
      <c r="A52" s="16"/>
      <c r="B52" s="17"/>
      <c r="C52" s="27"/>
      <c r="D52" s="28"/>
      <c r="E52" s="28"/>
      <c r="F52" s="30"/>
      <c r="G52" s="39"/>
      <c r="H52" s="39"/>
      <c r="I52" s="32"/>
      <c r="J52" s="33"/>
      <c r="K52" s="36"/>
      <c r="L52" s="35"/>
      <c r="M52" s="32"/>
      <c r="N52" s="33"/>
      <c r="O52" s="36"/>
      <c r="P52" s="35"/>
      <c r="Q52" s="37"/>
    </row>
    <row r="53" spans="1:17" ht="13.5" customHeight="1">
      <c r="A53" s="16"/>
      <c r="B53" s="17"/>
      <c r="C53" s="27"/>
      <c r="D53" s="28"/>
      <c r="E53" s="28"/>
      <c r="F53" s="30"/>
      <c r="G53" s="39"/>
      <c r="H53" s="39"/>
      <c r="I53" s="32"/>
      <c r="J53" s="33"/>
      <c r="K53" s="36"/>
      <c r="L53" s="35"/>
      <c r="M53" s="32"/>
      <c r="N53" s="33"/>
      <c r="O53" s="36"/>
      <c r="P53" s="35"/>
      <c r="Q53" s="37"/>
    </row>
    <row r="54" spans="1:17" ht="13.5" customHeight="1">
      <c r="A54" s="16"/>
      <c r="B54" s="17"/>
      <c r="C54" s="27"/>
      <c r="D54" s="28"/>
      <c r="E54" s="28"/>
      <c r="F54" s="30"/>
      <c r="G54" s="39"/>
      <c r="H54" s="39"/>
      <c r="I54" s="32"/>
      <c r="J54" s="33"/>
      <c r="K54" s="36"/>
      <c r="L54" s="35"/>
      <c r="M54" s="32"/>
      <c r="N54" s="33"/>
      <c r="O54" s="36"/>
      <c r="P54" s="35"/>
      <c r="Q54" s="37"/>
    </row>
    <row r="55" spans="1:17" ht="13.5" customHeight="1">
      <c r="A55" s="16"/>
      <c r="B55" s="17"/>
      <c r="C55" s="27"/>
      <c r="D55" s="28"/>
      <c r="E55" s="28"/>
      <c r="F55" s="30"/>
      <c r="G55" s="39"/>
      <c r="H55" s="39"/>
      <c r="I55" s="32"/>
      <c r="J55" s="33"/>
      <c r="K55" s="36"/>
      <c r="L55" s="35"/>
      <c r="M55" s="32"/>
      <c r="N55" s="33"/>
      <c r="O55" s="36"/>
      <c r="P55" s="35"/>
      <c r="Q55" s="37"/>
    </row>
    <row r="56" spans="1:17" ht="13.5" customHeight="1">
      <c r="A56" s="16"/>
      <c r="B56" s="17"/>
      <c r="C56" s="27"/>
      <c r="D56" s="28"/>
      <c r="E56" s="28"/>
      <c r="F56" s="30"/>
      <c r="G56" s="39"/>
      <c r="H56" s="39"/>
      <c r="I56" s="32"/>
      <c r="J56" s="33"/>
      <c r="K56" s="36"/>
      <c r="L56" s="35"/>
      <c r="M56" s="32"/>
      <c r="N56" s="33"/>
      <c r="O56" s="36"/>
      <c r="P56" s="35"/>
      <c r="Q56" s="37"/>
    </row>
    <row r="57" spans="1:17" ht="13.5" customHeight="1">
      <c r="A57" s="16"/>
      <c r="B57" s="17"/>
      <c r="C57" s="27"/>
      <c r="D57" s="28"/>
      <c r="E57" s="28"/>
      <c r="F57" s="30"/>
      <c r="G57" s="39"/>
      <c r="H57" s="39"/>
      <c r="I57" s="32"/>
      <c r="J57" s="33"/>
      <c r="K57" s="36"/>
      <c r="L57" s="35"/>
      <c r="M57" s="32"/>
      <c r="N57" s="33"/>
      <c r="O57" s="36"/>
      <c r="P57" s="35"/>
      <c r="Q57" s="37"/>
    </row>
    <row r="58" spans="1:17" ht="13.5" customHeight="1">
      <c r="A58" s="16"/>
      <c r="B58" s="17"/>
      <c r="C58" s="27"/>
      <c r="D58" s="28"/>
      <c r="E58" s="28"/>
      <c r="F58" s="30"/>
      <c r="G58" s="39"/>
      <c r="H58" s="39"/>
      <c r="I58" s="32"/>
      <c r="J58" s="33"/>
      <c r="K58" s="36"/>
      <c r="L58" s="35"/>
      <c r="M58" s="32"/>
      <c r="N58" s="33"/>
      <c r="O58" s="36"/>
      <c r="P58" s="35"/>
      <c r="Q58" s="37"/>
    </row>
    <row r="59" spans="1:17" ht="13.5" customHeight="1" thickBot="1">
      <c r="A59" s="45"/>
      <c r="B59" s="46"/>
      <c r="C59" s="47"/>
      <c r="D59" s="48"/>
      <c r="E59" s="48"/>
      <c r="F59" s="49"/>
      <c r="G59" s="49"/>
      <c r="H59" s="50"/>
      <c r="I59" s="51"/>
      <c r="J59" s="52"/>
      <c r="K59" s="53"/>
      <c r="L59" s="54"/>
      <c r="M59" s="51"/>
      <c r="N59" s="52"/>
      <c r="O59" s="53"/>
      <c r="P59" s="54"/>
      <c r="Q59" s="55"/>
    </row>
    <row r="60" spans="1:17" ht="13.5" customHeight="1">
      <c r="A60" s="2"/>
      <c r="B60" s="2"/>
      <c r="C60" s="2"/>
      <c r="D60" s="2"/>
      <c r="E60" s="2"/>
      <c r="F60" s="2"/>
      <c r="G60" s="1"/>
      <c r="H60" s="1"/>
      <c r="I60" s="56"/>
      <c r="J60" s="1"/>
      <c r="K60" s="1"/>
      <c r="L60" s="1"/>
      <c r="M60" s="1"/>
      <c r="N60" s="1"/>
      <c r="O60" s="1"/>
      <c r="P60" s="1"/>
      <c r="Q60" s="57"/>
    </row>
  </sheetData>
  <mergeCells count="10">
    <mergeCell ref="A1:F1"/>
    <mergeCell ref="G1:P1"/>
    <mergeCell ref="Q1:Q2"/>
    <mergeCell ref="A2:P2"/>
    <mergeCell ref="A6:A7"/>
    <mergeCell ref="B6:B7"/>
    <mergeCell ref="C6:H6"/>
    <mergeCell ref="I6:L6"/>
    <mergeCell ref="M6:P6"/>
    <mergeCell ref="Q6:Q7"/>
  </mergeCells>
  <phoneticPr fontId="5"/>
  <dataValidations count="2">
    <dataValidation type="list" allowBlank="1" sqref="P8:P59 L8:L59" xr:uid="{00000000-0002-0000-0200-000000000000}">
      <formula1>"OK,NG,-"</formula1>
    </dataValidation>
    <dataValidation errorStyle="warning" allowBlank="1" showInputMessage="1" showErrorMessage="1" errorTitle="区分" error="リストから選択してください。" sqref="H13:H15 H44 H18:H19 H23 G10:H12" xr:uid="{00000000-0002-0000-0200-000001000000}"/>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BCDD0-8B19-4A18-B808-347DDFE83E7F}">
  <sheetPr>
    <pageSetUpPr fitToPage="1"/>
  </sheetPr>
  <dimension ref="A1:S60"/>
  <sheetViews>
    <sheetView showGridLines="0" view="pageBreakPreview" zoomScale="115" zoomScaleNormal="100" zoomScaleSheetLayoutView="115" workbookViewId="0">
      <selection activeCell="A23" sqref="A23"/>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58" customWidth="1"/>
    <col min="7" max="7" width="65.625" style="59" customWidth="1"/>
    <col min="8" max="8" width="49" style="58"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52" t="str">
        <f>表紙!Q4</f>
        <v>-</v>
      </c>
      <c r="B1" s="253"/>
      <c r="C1" s="253"/>
      <c r="D1" s="253"/>
      <c r="E1" s="253"/>
      <c r="F1" s="253"/>
      <c r="G1" s="254" t="str">
        <f>表紙!C12</f>
        <v>電卓研修</v>
      </c>
      <c r="H1" s="254"/>
      <c r="I1" s="254"/>
      <c r="J1" s="254"/>
      <c r="K1" s="254"/>
      <c r="L1" s="254"/>
      <c r="M1" s="254"/>
      <c r="N1" s="254"/>
      <c r="O1" s="254"/>
      <c r="P1" s="254"/>
      <c r="Q1" s="255" t="str">
        <f>表紙!Q5</f>
        <v>Rev.1</v>
      </c>
    </row>
    <row r="2" spans="1:17" ht="48" customHeight="1">
      <c r="A2" s="257" t="str">
        <f>"PCソフトウェア チェックリスト "&amp;表紙!C17</f>
        <v>PCソフトウェア チェックリスト 電卓(Calculator)</v>
      </c>
      <c r="B2" s="258"/>
      <c r="C2" s="258"/>
      <c r="D2" s="258"/>
      <c r="E2" s="258"/>
      <c r="F2" s="258"/>
      <c r="G2" s="258"/>
      <c r="H2" s="258"/>
      <c r="I2" s="258"/>
      <c r="J2" s="258"/>
      <c r="K2" s="258"/>
      <c r="L2" s="258"/>
      <c r="M2" s="258"/>
      <c r="N2" s="258"/>
      <c r="O2" s="258"/>
      <c r="P2" s="258"/>
      <c r="Q2" s="256"/>
    </row>
    <row r="3" spans="1:17" ht="13.5" customHeight="1">
      <c r="A3" s="4"/>
      <c r="B3" s="4"/>
      <c r="C3" s="4"/>
      <c r="D3" s="4"/>
      <c r="E3" s="4"/>
      <c r="F3" s="4"/>
      <c r="G3" s="4"/>
      <c r="H3" s="5"/>
      <c r="I3" s="5"/>
      <c r="J3" s="5"/>
      <c r="K3" s="5"/>
      <c r="L3" s="5"/>
      <c r="M3" s="5"/>
      <c r="N3" s="5"/>
      <c r="O3" s="5"/>
      <c r="P3" s="5"/>
      <c r="Q3" s="4"/>
    </row>
    <row r="4" spans="1:17" ht="33" customHeight="1">
      <c r="A4" s="6" t="str">
        <f ca="1">MID(CELL("filename",$A$1),FIND("]",CELL("filename",$A$1))+1,31)</f>
        <v>2.入力</v>
      </c>
      <c r="B4" s="6"/>
      <c r="C4" s="7"/>
      <c r="D4" s="8"/>
      <c r="E4" s="9"/>
      <c r="F4" s="9"/>
      <c r="G4" s="9"/>
      <c r="H4" s="10"/>
      <c r="I4" s="10"/>
      <c r="J4" s="10"/>
      <c r="K4" s="10"/>
      <c r="L4" s="10"/>
      <c r="M4" s="10"/>
      <c r="N4" s="10"/>
      <c r="O4" s="10"/>
      <c r="P4" s="10"/>
      <c r="Q4" s="4"/>
    </row>
    <row r="5" spans="1:17" ht="13.5" customHeight="1" thickBot="1">
      <c r="A5" s="4"/>
      <c r="B5" s="4"/>
      <c r="C5" s="4"/>
      <c r="D5" s="4"/>
      <c r="E5" s="4"/>
      <c r="F5" s="4"/>
      <c r="G5" s="4"/>
      <c r="H5" s="5"/>
      <c r="I5" s="5"/>
      <c r="J5" s="5"/>
      <c r="K5" s="5"/>
      <c r="L5" s="5"/>
      <c r="M5" s="5"/>
      <c r="N5" s="5"/>
      <c r="O5" s="5"/>
      <c r="P5" s="5"/>
      <c r="Q5" s="4"/>
    </row>
    <row r="6" spans="1:17" ht="13.5" customHeight="1">
      <c r="A6" s="259" t="s">
        <v>43</v>
      </c>
      <c r="B6" s="261" t="s">
        <v>44</v>
      </c>
      <c r="C6" s="263" t="s">
        <v>45</v>
      </c>
      <c r="D6" s="264"/>
      <c r="E6" s="264"/>
      <c r="F6" s="264"/>
      <c r="G6" s="264"/>
      <c r="H6" s="264"/>
      <c r="I6" s="263" t="s">
        <v>46</v>
      </c>
      <c r="J6" s="264"/>
      <c r="K6" s="264"/>
      <c r="L6" s="265"/>
      <c r="M6" s="263" t="s">
        <v>47</v>
      </c>
      <c r="N6" s="264"/>
      <c r="O6" s="264"/>
      <c r="P6" s="265"/>
      <c r="Q6" s="266" t="s">
        <v>48</v>
      </c>
    </row>
    <row r="7" spans="1:17" ht="29.25" thickBot="1">
      <c r="A7" s="260"/>
      <c r="B7" s="262"/>
      <c r="C7" s="11" t="s">
        <v>49</v>
      </c>
      <c r="D7" s="12" t="s">
        <v>50</v>
      </c>
      <c r="E7" s="12" t="s">
        <v>51</v>
      </c>
      <c r="F7" s="12" t="s">
        <v>52</v>
      </c>
      <c r="G7" s="12" t="s">
        <v>53</v>
      </c>
      <c r="H7" s="13" t="s">
        <v>54</v>
      </c>
      <c r="I7" s="14" t="s">
        <v>55</v>
      </c>
      <c r="J7" s="15" t="s">
        <v>56</v>
      </c>
      <c r="K7" s="15" t="s">
        <v>57</v>
      </c>
      <c r="L7" s="15" t="s">
        <v>58</v>
      </c>
      <c r="M7" s="14" t="s">
        <v>55</v>
      </c>
      <c r="N7" s="15" t="s">
        <v>56</v>
      </c>
      <c r="O7" s="15" t="s">
        <v>57</v>
      </c>
      <c r="P7" s="15" t="s">
        <v>58</v>
      </c>
      <c r="Q7" s="267"/>
    </row>
    <row r="8" spans="1:17" ht="14.25" thickTop="1">
      <c r="A8" s="16"/>
      <c r="B8" s="17"/>
      <c r="C8" s="18" t="s">
        <v>59</v>
      </c>
      <c r="D8" s="19"/>
      <c r="E8" s="19"/>
      <c r="F8" s="20" t="s">
        <v>60</v>
      </c>
      <c r="G8" s="21"/>
      <c r="H8" s="21"/>
      <c r="I8" s="22"/>
      <c r="J8" s="23"/>
      <c r="K8" s="24"/>
      <c r="L8" s="24"/>
      <c r="M8" s="22"/>
      <c r="N8" s="23"/>
      <c r="O8" s="24"/>
      <c r="P8" s="24"/>
      <c r="Q8" s="25"/>
    </row>
    <row r="9" spans="1:17">
      <c r="A9" s="16"/>
      <c r="B9" s="17"/>
      <c r="C9" s="18" t="s">
        <v>61</v>
      </c>
      <c r="D9" s="19"/>
      <c r="E9" s="113"/>
      <c r="F9" s="21"/>
      <c r="G9" s="21"/>
      <c r="H9" s="21"/>
      <c r="I9" s="22"/>
      <c r="J9" s="23"/>
      <c r="K9" s="24"/>
      <c r="L9" s="26"/>
      <c r="M9" s="22"/>
      <c r="N9" s="23"/>
      <c r="O9" s="24"/>
      <c r="P9" s="26"/>
      <c r="Q9" s="25"/>
    </row>
    <row r="10" spans="1:17" ht="22.5">
      <c r="A10" s="16">
        <f t="shared" ref="A10:A22" si="0">ROW()-9</f>
        <v>1</v>
      </c>
      <c r="B10" s="17"/>
      <c r="C10" s="27" t="s">
        <v>119</v>
      </c>
      <c r="D10" s="29" t="s">
        <v>120</v>
      </c>
      <c r="E10" s="115" t="s">
        <v>121</v>
      </c>
      <c r="F10" s="115" t="s">
        <v>122</v>
      </c>
      <c r="G10" s="115" t="s">
        <v>123</v>
      </c>
      <c r="H10" s="112" t="s">
        <v>124</v>
      </c>
      <c r="I10" s="32"/>
      <c r="J10" s="33"/>
      <c r="K10" s="34"/>
      <c r="L10" s="35"/>
      <c r="M10" s="32"/>
      <c r="N10" s="33"/>
      <c r="O10" s="36"/>
      <c r="P10" s="35"/>
      <c r="Q10" s="37"/>
    </row>
    <row r="11" spans="1:17">
      <c r="A11" s="16">
        <f t="shared" si="0"/>
        <v>2</v>
      </c>
      <c r="B11" s="17"/>
      <c r="C11" s="27"/>
      <c r="D11" s="29"/>
      <c r="E11" s="115" t="s">
        <v>125</v>
      </c>
      <c r="F11" s="116" t="s">
        <v>126</v>
      </c>
      <c r="G11" s="115" t="s">
        <v>127</v>
      </c>
      <c r="H11" s="112" t="s">
        <v>128</v>
      </c>
      <c r="I11" s="32"/>
      <c r="J11" s="33"/>
      <c r="K11" s="36"/>
      <c r="L11" s="35"/>
      <c r="M11" s="32"/>
      <c r="N11" s="33"/>
      <c r="O11" s="36"/>
      <c r="P11" s="35"/>
      <c r="Q11" s="37"/>
    </row>
    <row r="12" spans="1:17" ht="33.75">
      <c r="A12" s="16">
        <f t="shared" si="0"/>
        <v>3</v>
      </c>
      <c r="B12" s="17"/>
      <c r="C12" s="38"/>
      <c r="D12" s="28"/>
      <c r="E12" s="28" t="s">
        <v>129</v>
      </c>
      <c r="F12" s="30" t="s">
        <v>130</v>
      </c>
      <c r="G12" s="115" t="s">
        <v>127</v>
      </c>
      <c r="H12" s="31" t="s">
        <v>131</v>
      </c>
      <c r="I12" s="32"/>
      <c r="J12" s="33"/>
      <c r="K12" s="36"/>
      <c r="L12" s="35"/>
      <c r="M12" s="32"/>
      <c r="N12" s="33"/>
      <c r="O12" s="36"/>
      <c r="P12" s="35"/>
      <c r="Q12" s="37"/>
    </row>
    <row r="13" spans="1:17" ht="33.75">
      <c r="A13" s="16">
        <f t="shared" si="0"/>
        <v>4</v>
      </c>
      <c r="B13" s="17"/>
      <c r="C13" s="27"/>
      <c r="D13" s="28"/>
      <c r="E13" s="28" t="s">
        <v>132</v>
      </c>
      <c r="F13" s="30" t="s">
        <v>133</v>
      </c>
      <c r="G13" s="39" t="s">
        <v>127</v>
      </c>
      <c r="H13" s="31" t="s">
        <v>134</v>
      </c>
      <c r="I13" s="32"/>
      <c r="J13" s="33"/>
      <c r="K13" s="36"/>
      <c r="L13" s="35"/>
      <c r="M13" s="32"/>
      <c r="N13" s="33"/>
      <c r="O13" s="36"/>
      <c r="P13" s="35"/>
      <c r="Q13" s="37"/>
    </row>
    <row r="14" spans="1:17" ht="33.75">
      <c r="A14" s="16">
        <f t="shared" si="0"/>
        <v>5</v>
      </c>
      <c r="B14" s="17"/>
      <c r="C14" s="38"/>
      <c r="D14" s="28"/>
      <c r="E14" s="29" t="s">
        <v>135</v>
      </c>
      <c r="F14" s="30" t="s">
        <v>136</v>
      </c>
      <c r="G14" s="39" t="s">
        <v>127</v>
      </c>
      <c r="H14" s="31" t="s">
        <v>137</v>
      </c>
      <c r="I14" s="32"/>
      <c r="J14" s="33"/>
      <c r="K14" s="36"/>
      <c r="L14" s="35"/>
      <c r="M14" s="32"/>
      <c r="N14" s="33"/>
      <c r="O14" s="36"/>
      <c r="P14" s="35"/>
      <c r="Q14" s="37"/>
    </row>
    <row r="15" spans="1:17">
      <c r="A15" s="16">
        <v>6</v>
      </c>
      <c r="B15" s="17"/>
      <c r="C15" s="27"/>
      <c r="D15" s="28"/>
      <c r="E15" s="118" t="s">
        <v>138</v>
      </c>
      <c r="F15" s="119" t="s">
        <v>139</v>
      </c>
      <c r="G15" s="39" t="s">
        <v>127</v>
      </c>
      <c r="H15" s="120" t="s">
        <v>140</v>
      </c>
      <c r="I15" s="32"/>
      <c r="J15" s="33"/>
      <c r="K15" s="36"/>
      <c r="L15" s="35"/>
      <c r="M15" s="32"/>
      <c r="N15" s="33"/>
      <c r="O15" s="36"/>
      <c r="P15" s="35"/>
      <c r="Q15" s="37"/>
    </row>
    <row r="16" spans="1:17" ht="22.5">
      <c r="A16" s="16">
        <f t="shared" si="0"/>
        <v>7</v>
      </c>
      <c r="B16" s="17"/>
      <c r="C16" s="27"/>
      <c r="D16" s="29"/>
      <c r="E16" s="115" t="s">
        <v>141</v>
      </c>
      <c r="F16" s="122" t="s">
        <v>142</v>
      </c>
      <c r="G16" s="39" t="s">
        <v>127</v>
      </c>
      <c r="H16" s="122" t="s">
        <v>143</v>
      </c>
      <c r="I16" s="117"/>
      <c r="J16" s="33"/>
      <c r="K16" s="36"/>
      <c r="L16" s="35"/>
      <c r="M16" s="32"/>
      <c r="N16" s="33"/>
      <c r="O16" s="36"/>
      <c r="P16" s="35"/>
      <c r="Q16" s="37"/>
    </row>
    <row r="17" spans="1:17">
      <c r="A17" s="16">
        <f t="shared" si="0"/>
        <v>8</v>
      </c>
      <c r="B17" s="17"/>
      <c r="C17" s="27"/>
      <c r="D17" s="29"/>
      <c r="E17" s="121" t="s">
        <v>144</v>
      </c>
      <c r="F17" s="39" t="s">
        <v>145</v>
      </c>
      <c r="G17" s="39" t="s">
        <v>127</v>
      </c>
      <c r="H17" s="39" t="s">
        <v>146</v>
      </c>
      <c r="I17" s="117"/>
      <c r="J17" s="33"/>
      <c r="K17" s="36"/>
      <c r="L17" s="35"/>
      <c r="M17" s="32"/>
      <c r="N17" s="33"/>
      <c r="O17" s="36"/>
      <c r="P17" s="35"/>
      <c r="Q17" s="37"/>
    </row>
    <row r="18" spans="1:17" ht="27">
      <c r="A18" s="16">
        <f t="shared" si="0"/>
        <v>9</v>
      </c>
      <c r="B18" s="17"/>
      <c r="C18" s="38"/>
      <c r="D18" s="28"/>
      <c r="E18" s="28" t="s">
        <v>147</v>
      </c>
      <c r="F18" s="123" t="s">
        <v>148</v>
      </c>
      <c r="G18" s="39" t="s">
        <v>127</v>
      </c>
      <c r="H18" s="114" t="s">
        <v>149</v>
      </c>
      <c r="I18" s="32"/>
      <c r="J18" s="33"/>
      <c r="K18" s="36"/>
      <c r="L18" s="35"/>
      <c r="M18" s="32"/>
      <c r="N18" s="33"/>
      <c r="O18" s="36"/>
      <c r="P18" s="35"/>
      <c r="Q18" s="37"/>
    </row>
    <row r="19" spans="1:17">
      <c r="A19" s="16">
        <f t="shared" si="0"/>
        <v>10</v>
      </c>
      <c r="B19" s="17"/>
      <c r="C19" s="27"/>
      <c r="D19" s="28"/>
      <c r="E19" s="28"/>
      <c r="F19" s="124" t="s">
        <v>150</v>
      </c>
      <c r="G19" s="39" t="s">
        <v>127</v>
      </c>
      <c r="H19" s="114" t="s">
        <v>151</v>
      </c>
      <c r="I19" s="32"/>
      <c r="J19" s="33"/>
      <c r="K19" s="36"/>
      <c r="L19" s="35"/>
      <c r="M19" s="32"/>
      <c r="N19" s="33"/>
      <c r="O19" s="36"/>
      <c r="P19" s="35"/>
      <c r="Q19" s="37"/>
    </row>
    <row r="20" spans="1:17">
      <c r="A20" s="16">
        <f t="shared" si="0"/>
        <v>11</v>
      </c>
      <c r="B20" s="17"/>
      <c r="C20" s="27"/>
      <c r="D20" s="28"/>
      <c r="E20" s="28"/>
      <c r="F20" s="30" t="s">
        <v>152</v>
      </c>
      <c r="G20" s="39" t="s">
        <v>127</v>
      </c>
      <c r="H20" s="114" t="s">
        <v>153</v>
      </c>
      <c r="I20" s="32"/>
      <c r="J20" s="33"/>
      <c r="K20" s="36"/>
      <c r="L20" s="35"/>
      <c r="M20" s="32"/>
      <c r="N20" s="33"/>
      <c r="O20" s="36"/>
      <c r="P20" s="35"/>
      <c r="Q20" s="37"/>
    </row>
    <row r="21" spans="1:17">
      <c r="A21" s="16">
        <f t="shared" si="0"/>
        <v>12</v>
      </c>
      <c r="B21" s="17"/>
      <c r="C21" s="38"/>
      <c r="D21" s="28"/>
      <c r="E21" s="28"/>
      <c r="F21" s="30" t="s">
        <v>154</v>
      </c>
      <c r="G21" s="39" t="s">
        <v>127</v>
      </c>
      <c r="H21" s="114" t="s">
        <v>155</v>
      </c>
      <c r="I21" s="32"/>
      <c r="J21" s="33"/>
      <c r="K21" s="36"/>
      <c r="L21" s="35"/>
      <c r="M21" s="32"/>
      <c r="N21" s="33"/>
      <c r="O21" s="36"/>
      <c r="P21" s="35"/>
      <c r="Q21" s="37"/>
    </row>
    <row r="22" spans="1:17">
      <c r="A22" s="16">
        <f t="shared" si="0"/>
        <v>13</v>
      </c>
      <c r="B22" s="17"/>
      <c r="C22" s="27"/>
      <c r="D22" s="28"/>
      <c r="E22" s="28" t="s">
        <v>156</v>
      </c>
      <c r="F22" s="124" t="s">
        <v>157</v>
      </c>
      <c r="G22" s="39" t="s">
        <v>127</v>
      </c>
      <c r="H22" s="114" t="s">
        <v>158</v>
      </c>
      <c r="I22" s="32"/>
      <c r="J22" s="33"/>
      <c r="K22" s="36"/>
      <c r="L22" s="35"/>
      <c r="M22" s="32"/>
      <c r="N22" s="33"/>
      <c r="O22" s="36"/>
      <c r="P22" s="35"/>
      <c r="Q22" s="37"/>
    </row>
    <row r="23" spans="1:17">
      <c r="A23" s="16"/>
      <c r="B23" s="17"/>
      <c r="C23" s="27"/>
      <c r="D23" s="28"/>
      <c r="E23" s="28"/>
      <c r="F23" s="30"/>
      <c r="G23" s="39"/>
      <c r="H23" s="31"/>
      <c r="I23" s="32"/>
      <c r="J23" s="33"/>
      <c r="K23" s="36"/>
      <c r="L23" s="35"/>
      <c r="M23" s="32"/>
      <c r="N23" s="33"/>
      <c r="O23" s="36"/>
      <c r="P23" s="35"/>
      <c r="Q23" s="37"/>
    </row>
    <row r="24" spans="1:17">
      <c r="A24" s="16"/>
      <c r="B24" s="17"/>
      <c r="C24" s="27"/>
      <c r="D24" s="28"/>
      <c r="E24" s="28"/>
      <c r="F24" s="30"/>
      <c r="G24" s="39"/>
      <c r="H24" s="39"/>
      <c r="I24" s="32"/>
      <c r="J24" s="33"/>
      <c r="K24" s="36"/>
      <c r="L24" s="35"/>
      <c r="M24" s="32"/>
      <c r="N24" s="33"/>
      <c r="O24" s="36"/>
      <c r="P24" s="35"/>
      <c r="Q24" s="37"/>
    </row>
    <row r="25" spans="1:17">
      <c r="A25" s="16"/>
      <c r="B25" s="17"/>
      <c r="C25" s="38"/>
      <c r="D25" s="28"/>
      <c r="E25" s="28"/>
      <c r="F25" s="30"/>
      <c r="G25" s="39"/>
      <c r="H25" s="39"/>
      <c r="I25" s="32"/>
      <c r="J25" s="33"/>
      <c r="K25" s="36"/>
      <c r="L25" s="35"/>
      <c r="M25" s="41"/>
      <c r="N25" s="42"/>
      <c r="O25" s="43"/>
      <c r="P25" s="35"/>
      <c r="Q25" s="44"/>
    </row>
    <row r="26" spans="1:17">
      <c r="A26" s="16"/>
      <c r="B26" s="17"/>
      <c r="C26" s="27"/>
      <c r="D26" s="28"/>
      <c r="E26" s="28"/>
      <c r="F26" s="30"/>
      <c r="G26" s="39"/>
      <c r="H26" s="39"/>
      <c r="I26" s="32"/>
      <c r="J26" s="33"/>
      <c r="K26" s="36"/>
      <c r="L26" s="35"/>
      <c r="M26" s="32"/>
      <c r="N26" s="33"/>
      <c r="O26" s="36"/>
      <c r="P26" s="35"/>
      <c r="Q26" s="37"/>
    </row>
    <row r="27" spans="1:17">
      <c r="A27" s="16"/>
      <c r="B27" s="17"/>
      <c r="C27" s="27"/>
      <c r="D27" s="28"/>
      <c r="E27" s="28"/>
      <c r="F27" s="30"/>
      <c r="G27" s="39"/>
      <c r="H27" s="39"/>
      <c r="I27" s="32"/>
      <c r="J27" s="33"/>
      <c r="K27" s="36"/>
      <c r="L27" s="35"/>
      <c r="M27" s="32"/>
      <c r="N27" s="33"/>
      <c r="O27" s="36"/>
      <c r="P27" s="35"/>
      <c r="Q27" s="37"/>
    </row>
    <row r="28" spans="1:17">
      <c r="A28" s="16"/>
      <c r="B28" s="17"/>
      <c r="C28" s="27"/>
      <c r="D28" s="28"/>
      <c r="E28" s="28"/>
      <c r="F28" s="30"/>
      <c r="G28" s="39"/>
      <c r="H28" s="39"/>
      <c r="I28" s="32"/>
      <c r="J28" s="33"/>
      <c r="K28" s="36"/>
      <c r="L28" s="35"/>
      <c r="M28" s="32"/>
      <c r="N28" s="33"/>
      <c r="O28" s="36"/>
      <c r="P28" s="35"/>
      <c r="Q28" s="37"/>
    </row>
    <row r="29" spans="1:17">
      <c r="A29" s="16"/>
      <c r="B29" s="17"/>
      <c r="C29" s="27"/>
      <c r="D29" s="28"/>
      <c r="E29" s="28"/>
      <c r="F29" s="30"/>
      <c r="G29" s="39"/>
      <c r="H29" s="39"/>
      <c r="I29" s="32"/>
      <c r="J29" s="33"/>
      <c r="K29" s="36"/>
      <c r="L29" s="35"/>
      <c r="M29" s="32"/>
      <c r="N29" s="33"/>
      <c r="O29" s="36"/>
      <c r="P29" s="35"/>
      <c r="Q29" s="37"/>
    </row>
    <row r="30" spans="1:17">
      <c r="A30" s="16"/>
      <c r="B30" s="17"/>
      <c r="C30" s="38"/>
      <c r="D30" s="28"/>
      <c r="E30" s="28"/>
      <c r="F30" s="30"/>
      <c r="G30" s="39"/>
      <c r="H30" s="39"/>
      <c r="I30" s="32"/>
      <c r="J30" s="33"/>
      <c r="K30" s="36"/>
      <c r="L30" s="35"/>
      <c r="M30" s="32"/>
      <c r="N30" s="33"/>
      <c r="O30" s="36"/>
      <c r="P30" s="35"/>
      <c r="Q30" s="37"/>
    </row>
    <row r="31" spans="1:17">
      <c r="A31" s="16"/>
      <c r="B31" s="17"/>
      <c r="C31" s="27"/>
      <c r="D31" s="28"/>
      <c r="E31" s="28"/>
      <c r="F31" s="30"/>
      <c r="G31" s="39"/>
      <c r="H31" s="39"/>
      <c r="I31" s="32"/>
      <c r="J31" s="33"/>
      <c r="K31" s="36"/>
      <c r="L31" s="35"/>
      <c r="M31" s="32"/>
      <c r="N31" s="33"/>
      <c r="O31" s="36"/>
      <c r="P31" s="35"/>
      <c r="Q31" s="37"/>
    </row>
    <row r="32" spans="1:17">
      <c r="A32" s="16"/>
      <c r="B32" s="17"/>
      <c r="C32" s="27"/>
      <c r="D32" s="28"/>
      <c r="E32" s="28"/>
      <c r="F32" s="30"/>
      <c r="G32" s="39"/>
      <c r="H32" s="39"/>
      <c r="I32" s="32"/>
      <c r="J32" s="33"/>
      <c r="K32" s="36"/>
      <c r="L32" s="35"/>
      <c r="M32" s="32"/>
      <c r="N32" s="33"/>
      <c r="O32" s="36"/>
      <c r="P32" s="35"/>
      <c r="Q32" s="37"/>
    </row>
    <row r="33" spans="1:17">
      <c r="A33" s="16"/>
      <c r="B33" s="17"/>
      <c r="C33" s="27"/>
      <c r="D33" s="28"/>
      <c r="E33" s="28"/>
      <c r="F33" s="30"/>
      <c r="G33" s="39"/>
      <c r="H33" s="39"/>
      <c r="I33" s="32"/>
      <c r="J33" s="33"/>
      <c r="K33" s="36"/>
      <c r="L33" s="35"/>
      <c r="M33" s="32"/>
      <c r="N33" s="33"/>
      <c r="O33" s="36"/>
      <c r="P33" s="35"/>
      <c r="Q33" s="37"/>
    </row>
    <row r="34" spans="1:17">
      <c r="A34" s="16"/>
      <c r="B34" s="17"/>
      <c r="C34" s="27"/>
      <c r="D34" s="28"/>
      <c r="E34" s="28"/>
      <c r="F34" s="30"/>
      <c r="G34" s="39"/>
      <c r="H34" s="39"/>
      <c r="I34" s="32"/>
      <c r="J34" s="33"/>
      <c r="K34" s="36"/>
      <c r="L34" s="35"/>
      <c r="M34" s="32"/>
      <c r="N34" s="33"/>
      <c r="O34" s="36"/>
      <c r="P34" s="35"/>
      <c r="Q34" s="37"/>
    </row>
    <row r="35" spans="1:17">
      <c r="A35" s="16"/>
      <c r="B35" s="17"/>
      <c r="C35" s="38"/>
      <c r="D35" s="28"/>
      <c r="E35" s="28"/>
      <c r="F35" s="30"/>
      <c r="G35" s="39"/>
      <c r="H35" s="39"/>
      <c r="I35" s="32"/>
      <c r="J35" s="33"/>
      <c r="K35" s="36"/>
      <c r="L35" s="35"/>
      <c r="M35" s="32"/>
      <c r="N35" s="33"/>
      <c r="O35" s="36"/>
      <c r="P35" s="35"/>
      <c r="Q35" s="37"/>
    </row>
    <row r="36" spans="1:17">
      <c r="A36" s="16"/>
      <c r="B36" s="17"/>
      <c r="C36" s="27"/>
      <c r="D36" s="28"/>
      <c r="E36" s="28"/>
      <c r="F36" s="30"/>
      <c r="G36" s="39"/>
      <c r="H36" s="39"/>
      <c r="I36" s="32"/>
      <c r="J36" s="33"/>
      <c r="K36" s="36"/>
      <c r="L36" s="35"/>
      <c r="M36" s="32"/>
      <c r="N36" s="33"/>
      <c r="O36" s="36"/>
      <c r="P36" s="35"/>
      <c r="Q36" s="37"/>
    </row>
    <row r="37" spans="1:17">
      <c r="A37" s="16"/>
      <c r="B37" s="17"/>
      <c r="C37" s="38"/>
      <c r="D37" s="28"/>
      <c r="E37" s="28"/>
      <c r="F37" s="39"/>
      <c r="G37" s="39"/>
      <c r="H37" s="39"/>
      <c r="I37" s="32"/>
      <c r="J37" s="33"/>
      <c r="K37" s="36"/>
      <c r="L37" s="35"/>
      <c r="M37" s="32"/>
      <c r="N37" s="33"/>
      <c r="O37" s="36"/>
      <c r="P37" s="35"/>
      <c r="Q37" s="37"/>
    </row>
    <row r="38" spans="1:17">
      <c r="A38" s="16"/>
      <c r="B38" s="17"/>
      <c r="C38" s="27"/>
      <c r="D38" s="28"/>
      <c r="E38" s="28"/>
      <c r="F38" s="30"/>
      <c r="G38" s="39"/>
      <c r="H38" s="39"/>
      <c r="I38" s="32"/>
      <c r="J38" s="33"/>
      <c r="K38" s="36"/>
      <c r="L38" s="35"/>
      <c r="M38" s="32"/>
      <c r="N38" s="33"/>
      <c r="O38" s="36"/>
      <c r="P38" s="35"/>
      <c r="Q38" s="37"/>
    </row>
    <row r="39" spans="1:17">
      <c r="A39" s="16"/>
      <c r="B39" s="17"/>
      <c r="C39" s="27"/>
      <c r="D39" s="28"/>
      <c r="E39" s="28"/>
      <c r="F39" s="30"/>
      <c r="G39" s="39"/>
      <c r="H39" s="39"/>
      <c r="I39" s="32"/>
      <c r="J39" s="33"/>
      <c r="K39" s="36"/>
      <c r="L39" s="35"/>
      <c r="M39" s="32"/>
      <c r="N39" s="33"/>
      <c r="O39" s="36"/>
      <c r="P39" s="35"/>
      <c r="Q39" s="37"/>
    </row>
    <row r="40" spans="1:17">
      <c r="A40" s="16"/>
      <c r="B40" s="17"/>
      <c r="C40" s="27"/>
      <c r="D40" s="28"/>
      <c r="E40" s="28"/>
      <c r="F40" s="30"/>
      <c r="G40" s="39"/>
      <c r="H40" s="39"/>
      <c r="I40" s="32"/>
      <c r="J40" s="33"/>
      <c r="K40" s="36"/>
      <c r="L40" s="35"/>
      <c r="M40" s="32"/>
      <c r="N40" s="33"/>
      <c r="O40" s="36"/>
      <c r="P40" s="35"/>
      <c r="Q40" s="37"/>
    </row>
    <row r="41" spans="1:17">
      <c r="A41" s="16"/>
      <c r="B41" s="17"/>
      <c r="C41" s="27"/>
      <c r="D41" s="28"/>
      <c r="E41" s="28"/>
      <c r="F41" s="30"/>
      <c r="G41" s="39"/>
      <c r="H41" s="39"/>
      <c r="I41" s="32"/>
      <c r="J41" s="33"/>
      <c r="K41" s="36"/>
      <c r="L41" s="35"/>
      <c r="M41" s="32"/>
      <c r="N41" s="33"/>
      <c r="O41" s="36"/>
      <c r="P41" s="35"/>
      <c r="Q41" s="37"/>
    </row>
    <row r="42" spans="1:17">
      <c r="A42" s="16"/>
      <c r="B42" s="17"/>
      <c r="C42" s="38"/>
      <c r="D42" s="28"/>
      <c r="E42" s="28"/>
      <c r="F42" s="30"/>
      <c r="G42" s="39"/>
      <c r="H42" s="39"/>
      <c r="I42" s="32"/>
      <c r="J42" s="33"/>
      <c r="K42" s="36"/>
      <c r="L42" s="35"/>
      <c r="M42" s="32"/>
      <c r="N42" s="33"/>
      <c r="O42" s="36"/>
      <c r="P42" s="35"/>
      <c r="Q42" s="37"/>
    </row>
    <row r="43" spans="1:17">
      <c r="A43" s="16"/>
      <c r="B43" s="17"/>
      <c r="C43" s="27"/>
      <c r="D43" s="28"/>
      <c r="E43" s="28"/>
      <c r="F43" s="30"/>
      <c r="G43" s="39"/>
      <c r="H43" s="39"/>
      <c r="I43" s="32"/>
      <c r="J43" s="33"/>
      <c r="K43" s="36"/>
      <c r="L43" s="35"/>
      <c r="M43" s="32"/>
      <c r="N43" s="33"/>
      <c r="O43" s="36"/>
      <c r="P43" s="35"/>
      <c r="Q43" s="37"/>
    </row>
    <row r="44" spans="1:17">
      <c r="A44" s="16"/>
      <c r="B44" s="17"/>
      <c r="C44" s="38"/>
      <c r="D44" s="28"/>
      <c r="E44" s="28"/>
      <c r="F44" s="30"/>
      <c r="G44" s="39"/>
      <c r="H44" s="31"/>
      <c r="I44" s="32"/>
      <c r="J44" s="33"/>
      <c r="K44" s="36"/>
      <c r="L44" s="35"/>
      <c r="M44" s="32"/>
      <c r="N44" s="33"/>
      <c r="O44" s="36"/>
      <c r="P44" s="35"/>
      <c r="Q44" s="37"/>
    </row>
    <row r="45" spans="1:17">
      <c r="A45" s="16"/>
      <c r="B45" s="17"/>
      <c r="C45" s="27"/>
      <c r="D45" s="28"/>
      <c r="E45" s="28"/>
      <c r="F45" s="30"/>
      <c r="G45" s="39"/>
      <c r="H45" s="39"/>
      <c r="I45" s="32"/>
      <c r="J45" s="33"/>
      <c r="K45" s="36"/>
      <c r="L45" s="35"/>
      <c r="M45" s="32"/>
      <c r="N45" s="33"/>
      <c r="O45" s="36"/>
      <c r="P45" s="35"/>
      <c r="Q45" s="37"/>
    </row>
    <row r="46" spans="1:17">
      <c r="A46" s="16"/>
      <c r="B46" s="17"/>
      <c r="C46" s="27"/>
      <c r="D46" s="28"/>
      <c r="E46" s="28"/>
      <c r="F46" s="30"/>
      <c r="G46" s="39"/>
      <c r="H46" s="39"/>
      <c r="I46" s="32"/>
      <c r="J46" s="33"/>
      <c r="K46" s="36"/>
      <c r="L46" s="35"/>
      <c r="M46" s="32"/>
      <c r="N46" s="33"/>
      <c r="O46" s="36"/>
      <c r="P46" s="35"/>
      <c r="Q46" s="37"/>
    </row>
    <row r="47" spans="1:17">
      <c r="A47" s="16"/>
      <c r="B47" s="17"/>
      <c r="C47" s="27"/>
      <c r="D47" s="28"/>
      <c r="E47" s="28"/>
      <c r="F47" s="30"/>
      <c r="G47" s="39"/>
      <c r="H47" s="39"/>
      <c r="I47" s="32"/>
      <c r="J47" s="33"/>
      <c r="K47" s="36"/>
      <c r="L47" s="35"/>
      <c r="M47" s="32"/>
      <c r="N47" s="33"/>
      <c r="O47" s="36"/>
      <c r="P47" s="35"/>
      <c r="Q47" s="37"/>
    </row>
    <row r="48" spans="1:17">
      <c r="A48" s="16"/>
      <c r="B48" s="17"/>
      <c r="C48" s="27"/>
      <c r="D48" s="28"/>
      <c r="E48" s="28"/>
      <c r="F48" s="30"/>
      <c r="G48" s="39"/>
      <c r="H48" s="39"/>
      <c r="I48" s="32"/>
      <c r="J48" s="33"/>
      <c r="K48" s="36"/>
      <c r="L48" s="35"/>
      <c r="M48" s="32"/>
      <c r="N48" s="33"/>
      <c r="O48" s="36"/>
      <c r="P48" s="35"/>
      <c r="Q48" s="37"/>
    </row>
    <row r="49" spans="1:17">
      <c r="A49" s="16"/>
      <c r="B49" s="17"/>
      <c r="C49" s="27"/>
      <c r="D49" s="28"/>
      <c r="E49" s="28"/>
      <c r="F49" s="30"/>
      <c r="G49" s="39"/>
      <c r="H49" s="39"/>
      <c r="I49" s="32"/>
      <c r="J49" s="33"/>
      <c r="K49" s="36"/>
      <c r="L49" s="35"/>
      <c r="M49" s="32"/>
      <c r="N49" s="33"/>
      <c r="O49" s="36"/>
      <c r="P49" s="35"/>
      <c r="Q49" s="37"/>
    </row>
    <row r="50" spans="1:17">
      <c r="A50" s="16"/>
      <c r="B50" s="17"/>
      <c r="C50" s="27"/>
      <c r="D50" s="28"/>
      <c r="E50" s="28"/>
      <c r="F50" s="30"/>
      <c r="G50" s="39"/>
      <c r="H50" s="39"/>
      <c r="I50" s="32"/>
      <c r="J50" s="33"/>
      <c r="K50" s="36"/>
      <c r="L50" s="35"/>
      <c r="M50" s="32"/>
      <c r="N50" s="33"/>
      <c r="O50" s="36"/>
      <c r="P50" s="35"/>
      <c r="Q50" s="37"/>
    </row>
    <row r="51" spans="1:17">
      <c r="A51" s="16"/>
      <c r="B51" s="17"/>
      <c r="C51" s="27"/>
      <c r="D51" s="28"/>
      <c r="E51" s="28"/>
      <c r="F51" s="30"/>
      <c r="G51" s="39"/>
      <c r="H51" s="39"/>
      <c r="I51" s="32"/>
      <c r="J51" s="33"/>
      <c r="K51" s="36"/>
      <c r="L51" s="35"/>
      <c r="M51" s="32"/>
      <c r="N51" s="33"/>
      <c r="O51" s="36"/>
      <c r="P51" s="35"/>
      <c r="Q51" s="37"/>
    </row>
    <row r="52" spans="1:17">
      <c r="A52" s="16"/>
      <c r="B52" s="17"/>
      <c r="C52" s="27"/>
      <c r="D52" s="28"/>
      <c r="E52" s="28"/>
      <c r="F52" s="30"/>
      <c r="G52" s="39"/>
      <c r="H52" s="39"/>
      <c r="I52" s="32"/>
      <c r="J52" s="33"/>
      <c r="K52" s="36"/>
      <c r="L52" s="35"/>
      <c r="M52" s="32"/>
      <c r="N52" s="33"/>
      <c r="O52" s="36"/>
      <c r="P52" s="35"/>
      <c r="Q52" s="37"/>
    </row>
    <row r="53" spans="1:17" ht="13.5" customHeight="1">
      <c r="A53" s="16"/>
      <c r="B53" s="17"/>
      <c r="C53" s="27"/>
      <c r="D53" s="28"/>
      <c r="E53" s="28"/>
      <c r="F53" s="30"/>
      <c r="G53" s="39"/>
      <c r="H53" s="39"/>
      <c r="I53" s="32"/>
      <c r="J53" s="33"/>
      <c r="K53" s="36"/>
      <c r="L53" s="35"/>
      <c r="M53" s="32"/>
      <c r="N53" s="33"/>
      <c r="O53" s="36"/>
      <c r="P53" s="35"/>
      <c r="Q53" s="37"/>
    </row>
    <row r="54" spans="1:17" ht="13.5" customHeight="1">
      <c r="A54" s="16"/>
      <c r="B54" s="17"/>
      <c r="C54" s="27"/>
      <c r="D54" s="28"/>
      <c r="E54" s="28"/>
      <c r="F54" s="30"/>
      <c r="G54" s="39"/>
      <c r="H54" s="39"/>
      <c r="I54" s="32"/>
      <c r="J54" s="33"/>
      <c r="K54" s="36"/>
      <c r="L54" s="35"/>
      <c r="M54" s="32"/>
      <c r="N54" s="33"/>
      <c r="O54" s="36"/>
      <c r="P54" s="35"/>
      <c r="Q54" s="37"/>
    </row>
    <row r="55" spans="1:17" ht="13.5" customHeight="1">
      <c r="A55" s="16"/>
      <c r="B55" s="17"/>
      <c r="C55" s="27"/>
      <c r="D55" s="28"/>
      <c r="E55" s="28"/>
      <c r="F55" s="30"/>
      <c r="G55" s="39"/>
      <c r="H55" s="39"/>
      <c r="I55" s="32"/>
      <c r="J55" s="33"/>
      <c r="K55" s="36"/>
      <c r="L55" s="35"/>
      <c r="M55" s="32"/>
      <c r="N55" s="33"/>
      <c r="O55" s="36"/>
      <c r="P55" s="35"/>
      <c r="Q55" s="37"/>
    </row>
    <row r="56" spans="1:17" ht="13.5" customHeight="1">
      <c r="A56" s="16"/>
      <c r="B56" s="17"/>
      <c r="C56" s="27"/>
      <c r="D56" s="28"/>
      <c r="E56" s="28"/>
      <c r="F56" s="30"/>
      <c r="G56" s="39"/>
      <c r="H56" s="39"/>
      <c r="I56" s="32"/>
      <c r="J56" s="33"/>
      <c r="K56" s="36"/>
      <c r="L56" s="35"/>
      <c r="M56" s="32"/>
      <c r="N56" s="33"/>
      <c r="O56" s="36"/>
      <c r="P56" s="35"/>
      <c r="Q56" s="37"/>
    </row>
    <row r="57" spans="1:17" ht="13.5" customHeight="1">
      <c r="A57" s="16"/>
      <c r="B57" s="17"/>
      <c r="C57" s="27"/>
      <c r="D57" s="28"/>
      <c r="E57" s="28"/>
      <c r="F57" s="30"/>
      <c r="G57" s="39"/>
      <c r="H57" s="39"/>
      <c r="I57" s="32"/>
      <c r="J57" s="33"/>
      <c r="K57" s="36"/>
      <c r="L57" s="35"/>
      <c r="M57" s="32"/>
      <c r="N57" s="33"/>
      <c r="O57" s="36"/>
      <c r="P57" s="35"/>
      <c r="Q57" s="37"/>
    </row>
    <row r="58" spans="1:17" ht="13.5" customHeight="1">
      <c r="A58" s="16"/>
      <c r="B58" s="17"/>
      <c r="C58" s="27"/>
      <c r="D58" s="28"/>
      <c r="E58" s="28"/>
      <c r="F58" s="30"/>
      <c r="G58" s="39"/>
      <c r="H58" s="39"/>
      <c r="I58" s="32"/>
      <c r="J58" s="33"/>
      <c r="K58" s="36"/>
      <c r="L58" s="35"/>
      <c r="M58" s="32"/>
      <c r="N58" s="33"/>
      <c r="O58" s="36"/>
      <c r="P58" s="35"/>
      <c r="Q58" s="37"/>
    </row>
    <row r="59" spans="1:17" ht="13.5" customHeight="1" thickBot="1">
      <c r="A59" s="45"/>
      <c r="B59" s="46"/>
      <c r="C59" s="47"/>
      <c r="D59" s="48"/>
      <c r="E59" s="48"/>
      <c r="F59" s="49"/>
      <c r="G59" s="49"/>
      <c r="H59" s="50"/>
      <c r="I59" s="51"/>
      <c r="J59" s="52"/>
      <c r="K59" s="53"/>
      <c r="L59" s="54"/>
      <c r="M59" s="51"/>
      <c r="N59" s="52"/>
      <c r="O59" s="53"/>
      <c r="P59" s="54"/>
      <c r="Q59" s="55"/>
    </row>
    <row r="60" spans="1:17" ht="13.5" customHeight="1">
      <c r="A60" s="2"/>
      <c r="B60" s="2"/>
      <c r="C60" s="2"/>
      <c r="D60" s="2"/>
      <c r="E60" s="2"/>
      <c r="F60" s="2"/>
      <c r="G60" s="1"/>
      <c r="H60" s="1"/>
      <c r="I60" s="56"/>
      <c r="J60" s="1"/>
      <c r="K60" s="1"/>
      <c r="L60" s="1"/>
      <c r="M60" s="1"/>
      <c r="N60" s="1"/>
      <c r="O60" s="1"/>
      <c r="P60" s="1"/>
      <c r="Q60" s="57"/>
    </row>
  </sheetData>
  <mergeCells count="10">
    <mergeCell ref="A1:F1"/>
    <mergeCell ref="G1:P1"/>
    <mergeCell ref="Q1:Q2"/>
    <mergeCell ref="A2:P2"/>
    <mergeCell ref="A6:A7"/>
    <mergeCell ref="B6:B7"/>
    <mergeCell ref="C6:H6"/>
    <mergeCell ref="I6:L6"/>
    <mergeCell ref="M6:P6"/>
    <mergeCell ref="Q6:Q7"/>
  </mergeCells>
  <phoneticPr fontId="37"/>
  <dataValidations count="2">
    <dataValidation errorStyle="warning" allowBlank="1" showInputMessage="1" showErrorMessage="1" errorTitle="区分" error="リストから選択してください。" sqref="H44 H10:H15 H18:H23" xr:uid="{C1F15619-2C15-464D-8E4B-21C4ABA6CA02}"/>
    <dataValidation type="list" allowBlank="1" sqref="P8:P59 L8:L59" xr:uid="{1A2AE2A8-47DA-4A61-9436-4C1E19C687F4}">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DACA0-42BD-4C7C-8830-D4C6884B6EA9}">
  <sheetPr>
    <pageSetUpPr fitToPage="1"/>
  </sheetPr>
  <dimension ref="A1:V69"/>
  <sheetViews>
    <sheetView showGridLines="0" view="pageBreakPreview" topLeftCell="A4" zoomScale="115" zoomScaleNormal="100" zoomScaleSheetLayoutView="115" workbookViewId="0">
      <selection activeCell="A62" sqref="A62"/>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116" customWidth="1"/>
    <col min="7" max="7" width="65.625" style="144" customWidth="1"/>
    <col min="8" max="8" width="49" style="144"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52" t="str">
        <f>表紙!Q4</f>
        <v>-</v>
      </c>
      <c r="B1" s="253"/>
      <c r="C1" s="253"/>
      <c r="D1" s="253"/>
      <c r="E1" s="253"/>
      <c r="F1" s="253"/>
      <c r="G1" s="254" t="str">
        <f>表紙!C12</f>
        <v>電卓研修</v>
      </c>
      <c r="H1" s="254"/>
      <c r="I1" s="254"/>
      <c r="J1" s="254"/>
      <c r="K1" s="254"/>
      <c r="L1" s="254"/>
      <c r="M1" s="254"/>
      <c r="N1" s="254"/>
      <c r="O1" s="254"/>
      <c r="P1" s="254"/>
      <c r="Q1" s="255" t="str">
        <f>表紙!Q5</f>
        <v>Rev.1</v>
      </c>
    </row>
    <row r="2" spans="1:17" ht="48" customHeight="1">
      <c r="A2" s="257" t="str">
        <f>"PCソフトウェア チェックリスト "&amp;表紙!C17</f>
        <v>PCソフトウェア チェックリスト 電卓(Calculator)</v>
      </c>
      <c r="B2" s="258"/>
      <c r="C2" s="258"/>
      <c r="D2" s="258"/>
      <c r="E2" s="258"/>
      <c r="F2" s="258"/>
      <c r="G2" s="258"/>
      <c r="H2" s="258"/>
      <c r="I2" s="258"/>
      <c r="J2" s="258"/>
      <c r="K2" s="258"/>
      <c r="L2" s="258"/>
      <c r="M2" s="258"/>
      <c r="N2" s="258"/>
      <c r="O2" s="258"/>
      <c r="P2" s="258"/>
      <c r="Q2" s="256"/>
    </row>
    <row r="3" spans="1:17" ht="13.5" customHeight="1">
      <c r="A3" s="4"/>
      <c r="B3" s="4"/>
      <c r="C3" s="4"/>
      <c r="D3" s="4"/>
      <c r="E3" s="4"/>
      <c r="F3" s="135"/>
      <c r="G3" s="148"/>
      <c r="H3" s="141"/>
      <c r="I3" s="5"/>
      <c r="J3" s="5"/>
      <c r="K3" s="5"/>
      <c r="L3" s="5"/>
      <c r="M3" s="5"/>
      <c r="N3" s="5"/>
      <c r="O3" s="5"/>
      <c r="P3" s="5"/>
      <c r="Q3" s="4"/>
    </row>
    <row r="4" spans="1:17" ht="33" customHeight="1">
      <c r="A4" s="6" t="str">
        <f ca="1">MID(CELL("filename",$A$1),FIND("]",CELL("filename",$A$1))+1,31)</f>
        <v>3.キー</v>
      </c>
      <c r="B4" s="6"/>
      <c r="C4" s="7"/>
      <c r="D4" s="8"/>
      <c r="E4" s="9"/>
      <c r="F4" s="136"/>
      <c r="G4" s="149"/>
      <c r="H4" s="142"/>
      <c r="I4" s="10"/>
      <c r="J4" s="10"/>
      <c r="K4" s="10"/>
      <c r="L4" s="10"/>
      <c r="M4" s="10"/>
      <c r="N4" s="10"/>
      <c r="O4" s="10"/>
      <c r="P4" s="10"/>
      <c r="Q4" s="4"/>
    </row>
    <row r="5" spans="1:17" ht="13.5" customHeight="1" thickBot="1">
      <c r="A5" s="4"/>
      <c r="B5" s="4"/>
      <c r="C5" s="4"/>
      <c r="D5" s="4"/>
      <c r="E5" s="4"/>
      <c r="F5" s="135"/>
      <c r="G5" s="148"/>
      <c r="H5" s="141"/>
      <c r="I5" s="5"/>
      <c r="J5" s="5"/>
      <c r="K5" s="5"/>
      <c r="L5" s="5"/>
      <c r="M5" s="5"/>
      <c r="N5" s="5"/>
      <c r="O5" s="5"/>
      <c r="P5" s="5"/>
      <c r="Q5" s="4"/>
    </row>
    <row r="6" spans="1:17" ht="13.5" customHeight="1">
      <c r="A6" s="259" t="s">
        <v>43</v>
      </c>
      <c r="B6" s="261" t="s">
        <v>44</v>
      </c>
      <c r="C6" s="263" t="s">
        <v>45</v>
      </c>
      <c r="D6" s="264"/>
      <c r="E6" s="264"/>
      <c r="F6" s="264"/>
      <c r="G6" s="264"/>
      <c r="H6" s="264"/>
      <c r="I6" s="263" t="s">
        <v>46</v>
      </c>
      <c r="J6" s="264"/>
      <c r="K6" s="264"/>
      <c r="L6" s="265"/>
      <c r="M6" s="263" t="s">
        <v>47</v>
      </c>
      <c r="N6" s="264"/>
      <c r="O6" s="264"/>
      <c r="P6" s="265"/>
      <c r="Q6" s="266" t="s">
        <v>48</v>
      </c>
    </row>
    <row r="7" spans="1:17" ht="29.25" thickBot="1">
      <c r="A7" s="260"/>
      <c r="B7" s="262"/>
      <c r="C7" s="11" t="s">
        <v>49</v>
      </c>
      <c r="D7" s="12" t="s">
        <v>50</v>
      </c>
      <c r="E7" s="13" t="s">
        <v>51</v>
      </c>
      <c r="F7" s="137" t="s">
        <v>52</v>
      </c>
      <c r="G7" s="150" t="s">
        <v>53</v>
      </c>
      <c r="H7" s="13" t="s">
        <v>54</v>
      </c>
      <c r="I7" s="14" t="s">
        <v>55</v>
      </c>
      <c r="J7" s="15" t="s">
        <v>56</v>
      </c>
      <c r="K7" s="15" t="s">
        <v>57</v>
      </c>
      <c r="L7" s="15" t="s">
        <v>58</v>
      </c>
      <c r="M7" s="14" t="s">
        <v>55</v>
      </c>
      <c r="N7" s="15" t="s">
        <v>56</v>
      </c>
      <c r="O7" s="15" t="s">
        <v>57</v>
      </c>
      <c r="P7" s="15" t="s">
        <v>58</v>
      </c>
      <c r="Q7" s="267"/>
    </row>
    <row r="8" spans="1:17" ht="14.25" thickTop="1">
      <c r="A8" s="16"/>
      <c r="B8" s="17"/>
      <c r="C8" s="18" t="s">
        <v>59</v>
      </c>
      <c r="D8" s="19"/>
      <c r="E8" s="125"/>
      <c r="F8" s="138" t="s">
        <v>60</v>
      </c>
      <c r="G8" s="151"/>
      <c r="H8" s="143"/>
      <c r="I8" s="22"/>
      <c r="J8" s="23"/>
      <c r="K8" s="24"/>
      <c r="L8" s="24"/>
      <c r="M8" s="22"/>
      <c r="N8" s="23"/>
      <c r="O8" s="24"/>
      <c r="P8" s="24"/>
      <c r="Q8" s="25"/>
    </row>
    <row r="9" spans="1:17">
      <c r="A9" s="16"/>
      <c r="B9" s="17"/>
      <c r="C9" s="18" t="s">
        <v>61</v>
      </c>
      <c r="D9" s="19"/>
      <c r="E9" s="126"/>
      <c r="F9" s="138"/>
      <c r="G9" s="151"/>
      <c r="H9" s="143"/>
      <c r="I9" s="22"/>
      <c r="J9" s="23"/>
      <c r="K9" s="24"/>
      <c r="L9" s="26"/>
      <c r="M9" s="22"/>
      <c r="N9" s="23"/>
      <c r="O9" s="24"/>
      <c r="P9" s="26"/>
      <c r="Q9" s="25"/>
    </row>
    <row r="10" spans="1:17" ht="22.5">
      <c r="A10" s="16">
        <f t="shared" ref="A10:A61" si="0">ROW()-9</f>
        <v>1</v>
      </c>
      <c r="B10" s="17"/>
      <c r="C10" s="27"/>
      <c r="D10" s="29"/>
      <c r="E10" s="127" t="s">
        <v>125</v>
      </c>
      <c r="F10" s="139" t="s">
        <v>159</v>
      </c>
      <c r="G10" s="152" t="s">
        <v>160</v>
      </c>
      <c r="H10" s="140" t="s">
        <v>161</v>
      </c>
      <c r="I10" s="117"/>
      <c r="J10" s="33"/>
      <c r="K10" s="34"/>
      <c r="L10" s="35"/>
      <c r="M10" s="32"/>
      <c r="N10" s="33"/>
      <c r="O10" s="36"/>
      <c r="P10" s="35"/>
      <c r="Q10" s="37"/>
    </row>
    <row r="11" spans="1:17" ht="45">
      <c r="A11" s="16">
        <f t="shared" si="0"/>
        <v>2</v>
      </c>
      <c r="B11" s="17"/>
      <c r="C11" s="27"/>
      <c r="D11" s="29"/>
      <c r="E11" s="127"/>
      <c r="F11" s="139" t="s">
        <v>162</v>
      </c>
      <c r="G11" s="152" t="s">
        <v>127</v>
      </c>
      <c r="H11" s="139" t="s">
        <v>163</v>
      </c>
      <c r="I11" s="117"/>
      <c r="J11" s="33"/>
      <c r="K11" s="36"/>
      <c r="L11" s="35"/>
      <c r="M11" s="32"/>
      <c r="N11" s="33"/>
      <c r="O11" s="36"/>
      <c r="P11" s="35"/>
      <c r="Q11" s="37"/>
    </row>
    <row r="12" spans="1:17" ht="45">
      <c r="A12" s="16">
        <f t="shared" si="0"/>
        <v>3</v>
      </c>
      <c r="B12" s="17"/>
      <c r="C12" s="38"/>
      <c r="D12" s="28"/>
      <c r="E12" s="29"/>
      <c r="F12" s="139" t="s">
        <v>164</v>
      </c>
      <c r="G12" s="152" t="s">
        <v>127</v>
      </c>
      <c r="H12" s="139" t="s">
        <v>165</v>
      </c>
      <c r="I12" s="117"/>
      <c r="J12" s="33"/>
      <c r="K12" s="36"/>
      <c r="L12" s="35"/>
      <c r="M12" s="32"/>
      <c r="N12" s="33"/>
      <c r="O12" s="36"/>
      <c r="P12" s="35"/>
      <c r="Q12" s="37"/>
    </row>
    <row r="13" spans="1:17" ht="45">
      <c r="A13" s="16">
        <f t="shared" si="0"/>
        <v>4</v>
      </c>
      <c r="B13" s="17"/>
      <c r="C13" s="27"/>
      <c r="D13" s="28"/>
      <c r="E13" s="29"/>
      <c r="F13" s="139" t="s">
        <v>166</v>
      </c>
      <c r="G13" s="153" t="s">
        <v>127</v>
      </c>
      <c r="H13" s="139" t="s">
        <v>167</v>
      </c>
      <c r="I13" s="117"/>
      <c r="J13" s="33"/>
      <c r="K13" s="36"/>
      <c r="L13" s="35"/>
      <c r="M13" s="32"/>
      <c r="N13" s="33"/>
      <c r="O13" s="36"/>
      <c r="P13" s="35"/>
      <c r="Q13" s="37"/>
    </row>
    <row r="14" spans="1:17" ht="45">
      <c r="A14" s="16">
        <f t="shared" si="0"/>
        <v>5</v>
      </c>
      <c r="B14" s="17"/>
      <c r="C14" s="38"/>
      <c r="D14" s="28"/>
      <c r="E14" s="29"/>
      <c r="F14" s="139" t="s">
        <v>168</v>
      </c>
      <c r="G14" s="153" t="s">
        <v>127</v>
      </c>
      <c r="H14" s="139" t="s">
        <v>169</v>
      </c>
      <c r="I14" s="117"/>
      <c r="J14" s="33"/>
      <c r="K14" s="36"/>
      <c r="L14" s="35"/>
      <c r="M14" s="32"/>
      <c r="N14" s="33"/>
      <c r="O14" s="36"/>
      <c r="P14" s="35"/>
      <c r="Q14" s="37"/>
    </row>
    <row r="15" spans="1:17" ht="33.75">
      <c r="A15" s="16">
        <v>6</v>
      </c>
      <c r="B15" s="17"/>
      <c r="C15" s="27"/>
      <c r="D15" s="28"/>
      <c r="E15" s="118"/>
      <c r="F15" s="139" t="s">
        <v>170</v>
      </c>
      <c r="G15" s="153" t="s">
        <v>127</v>
      </c>
      <c r="H15" s="139" t="s">
        <v>171</v>
      </c>
      <c r="I15" s="117"/>
      <c r="J15" s="33"/>
      <c r="K15" s="36"/>
      <c r="L15" s="35"/>
      <c r="M15" s="32"/>
      <c r="N15" s="33"/>
      <c r="O15" s="36"/>
      <c r="P15" s="35"/>
      <c r="Q15" s="37"/>
    </row>
    <row r="16" spans="1:17" ht="22.5">
      <c r="A16" s="16">
        <f t="shared" si="0"/>
        <v>7</v>
      </c>
      <c r="B16" s="17"/>
      <c r="C16" s="27"/>
      <c r="D16" s="29"/>
      <c r="E16" s="127"/>
      <c r="F16" s="139" t="s">
        <v>172</v>
      </c>
      <c r="G16" s="153" t="s">
        <v>127</v>
      </c>
      <c r="H16" s="140" t="s">
        <v>173</v>
      </c>
      <c r="I16" s="117"/>
      <c r="J16" s="33"/>
      <c r="K16" s="36"/>
      <c r="L16" s="35"/>
      <c r="M16" s="32"/>
      <c r="N16" s="33"/>
      <c r="O16" s="36"/>
      <c r="P16" s="35"/>
      <c r="Q16" s="37"/>
    </row>
    <row r="17" spans="1:22" ht="22.5">
      <c r="A17" s="16">
        <f t="shared" si="0"/>
        <v>8</v>
      </c>
      <c r="B17" s="17"/>
      <c r="C17" s="27"/>
      <c r="D17" s="29"/>
      <c r="E17" s="128"/>
      <c r="F17" s="139" t="s">
        <v>174</v>
      </c>
      <c r="G17" s="153" t="s">
        <v>127</v>
      </c>
      <c r="H17" s="140" t="s">
        <v>175</v>
      </c>
      <c r="I17" s="117"/>
      <c r="J17" s="33"/>
      <c r="K17" s="36"/>
      <c r="L17" s="35"/>
      <c r="M17" s="32"/>
      <c r="N17" s="33"/>
      <c r="O17" s="36"/>
      <c r="P17" s="35"/>
      <c r="Q17" s="37"/>
    </row>
    <row r="18" spans="1:22" ht="27">
      <c r="A18" s="16">
        <f t="shared" si="0"/>
        <v>9</v>
      </c>
      <c r="B18" s="17"/>
      <c r="C18" s="38"/>
      <c r="D18" s="28"/>
      <c r="E18" s="146" t="s">
        <v>141</v>
      </c>
      <c r="F18" s="140" t="s">
        <v>176</v>
      </c>
      <c r="G18" s="154" t="s">
        <v>177</v>
      </c>
      <c r="H18" s="140" t="s">
        <v>178</v>
      </c>
      <c r="I18" s="117"/>
      <c r="J18" s="33"/>
      <c r="K18" s="36"/>
      <c r="L18" s="35"/>
      <c r="M18" s="32"/>
      <c r="N18" s="33"/>
      <c r="O18" s="36"/>
      <c r="P18" s="35"/>
      <c r="Q18" s="37"/>
    </row>
    <row r="19" spans="1:22" ht="22.5">
      <c r="A19" s="16">
        <f t="shared" si="0"/>
        <v>10</v>
      </c>
      <c r="B19" s="17"/>
      <c r="C19" s="27"/>
      <c r="D19" s="28"/>
      <c r="E19" s="29"/>
      <c r="F19" s="139" t="s">
        <v>179</v>
      </c>
      <c r="G19" s="153" t="s">
        <v>127</v>
      </c>
      <c r="H19" s="140" t="s">
        <v>180</v>
      </c>
      <c r="I19" s="117"/>
      <c r="J19" s="33"/>
      <c r="K19" s="36"/>
      <c r="L19" s="35"/>
      <c r="M19" s="32"/>
      <c r="N19" s="33"/>
      <c r="O19" s="36"/>
      <c r="P19" s="35"/>
      <c r="Q19" s="37"/>
    </row>
    <row r="20" spans="1:22">
      <c r="A20" s="16">
        <f t="shared" si="0"/>
        <v>11</v>
      </c>
      <c r="B20" s="17"/>
      <c r="C20" s="27"/>
      <c r="D20" s="28"/>
      <c r="E20" s="29"/>
      <c r="F20" s="140" t="s">
        <v>181</v>
      </c>
      <c r="G20" s="153" t="s">
        <v>127</v>
      </c>
      <c r="H20" s="140" t="s">
        <v>182</v>
      </c>
      <c r="I20" s="117"/>
      <c r="J20" s="33"/>
      <c r="K20" s="36"/>
      <c r="L20" s="35"/>
      <c r="M20" s="32"/>
      <c r="N20" s="33"/>
      <c r="O20" s="36"/>
      <c r="P20" s="35"/>
      <c r="Q20" s="37"/>
    </row>
    <row r="21" spans="1:22" ht="45">
      <c r="A21" s="16">
        <f t="shared" si="0"/>
        <v>12</v>
      </c>
      <c r="B21" s="17"/>
      <c r="C21" s="38"/>
      <c r="D21" s="28"/>
      <c r="E21" s="29"/>
      <c r="F21" s="139" t="s">
        <v>183</v>
      </c>
      <c r="G21" s="153" t="s">
        <v>127</v>
      </c>
      <c r="H21" s="139" t="s">
        <v>184</v>
      </c>
      <c r="I21" s="117"/>
      <c r="J21" s="33"/>
      <c r="K21" s="36"/>
      <c r="L21" s="35"/>
      <c r="M21" s="32"/>
      <c r="N21" s="33"/>
      <c r="O21" s="36"/>
      <c r="P21" s="35"/>
      <c r="Q21" s="37"/>
    </row>
    <row r="22" spans="1:22" ht="22.5">
      <c r="A22" s="16">
        <f t="shared" si="0"/>
        <v>13</v>
      </c>
      <c r="B22" s="17"/>
      <c r="C22" s="27"/>
      <c r="D22" s="28"/>
      <c r="E22" s="29"/>
      <c r="F22" s="139" t="s">
        <v>185</v>
      </c>
      <c r="G22" s="153" t="s">
        <v>127</v>
      </c>
      <c r="H22" s="140" t="s">
        <v>186</v>
      </c>
      <c r="Q22" s="33"/>
      <c r="R22" s="36"/>
      <c r="S22" s="35"/>
      <c r="T22" s="37"/>
      <c r="U22" s="3"/>
      <c r="V22" s="60"/>
    </row>
    <row r="23" spans="1:22" ht="33.75">
      <c r="A23" s="16">
        <f t="shared" si="0"/>
        <v>14</v>
      </c>
      <c r="B23" s="17"/>
      <c r="C23" s="27"/>
      <c r="D23" s="28"/>
      <c r="E23" s="29"/>
      <c r="F23" s="139" t="s">
        <v>187</v>
      </c>
      <c r="G23" s="153" t="s">
        <v>127</v>
      </c>
      <c r="H23" s="139" t="s">
        <v>188</v>
      </c>
      <c r="Q23" s="33"/>
      <c r="R23" s="36"/>
      <c r="S23" s="35"/>
      <c r="T23" s="37"/>
      <c r="U23" s="3"/>
      <c r="V23" s="60"/>
    </row>
    <row r="24" spans="1:22" ht="22.5">
      <c r="A24" s="16">
        <f t="shared" si="0"/>
        <v>15</v>
      </c>
      <c r="B24" s="17"/>
      <c r="C24" s="27"/>
      <c r="D24" s="28"/>
      <c r="E24" s="29"/>
      <c r="F24" s="139" t="s">
        <v>189</v>
      </c>
      <c r="G24" s="153" t="s">
        <v>127</v>
      </c>
      <c r="H24" s="140" t="s">
        <v>190</v>
      </c>
      <c r="Q24" s="33"/>
      <c r="R24" s="36"/>
      <c r="S24" s="35"/>
      <c r="T24" s="37"/>
      <c r="U24" s="3"/>
      <c r="V24" s="60"/>
    </row>
    <row r="25" spans="1:22" ht="22.5">
      <c r="A25" s="16">
        <f t="shared" si="0"/>
        <v>16</v>
      </c>
      <c r="B25" s="17"/>
      <c r="C25" s="27"/>
      <c r="D25" s="28"/>
      <c r="E25" s="29" t="s">
        <v>132</v>
      </c>
      <c r="F25" s="139" t="s">
        <v>191</v>
      </c>
      <c r="G25" s="153" t="s">
        <v>192</v>
      </c>
      <c r="H25" s="140" t="s">
        <v>193</v>
      </c>
      <c r="I25" s="117"/>
      <c r="J25" s="33"/>
      <c r="K25" s="36"/>
      <c r="L25" s="35"/>
      <c r="M25" s="32"/>
      <c r="N25" s="33"/>
      <c r="O25" s="36"/>
      <c r="P25" s="35"/>
      <c r="Q25" s="37"/>
    </row>
    <row r="26" spans="1:22" ht="22.5">
      <c r="A26" s="16">
        <f t="shared" si="0"/>
        <v>17</v>
      </c>
      <c r="B26" s="17"/>
      <c r="C26" s="27"/>
      <c r="D26" s="28"/>
      <c r="E26" s="29"/>
      <c r="F26" s="139" t="s">
        <v>194</v>
      </c>
      <c r="G26" s="153" t="s">
        <v>127</v>
      </c>
      <c r="H26" s="140" t="s">
        <v>195</v>
      </c>
      <c r="I26" s="117"/>
      <c r="J26" s="33"/>
      <c r="K26" s="36"/>
      <c r="L26" s="35"/>
      <c r="M26" s="32"/>
      <c r="N26" s="33"/>
      <c r="O26" s="36"/>
      <c r="P26" s="35"/>
      <c r="Q26" s="37"/>
    </row>
    <row r="27" spans="1:22" ht="22.5">
      <c r="A27" s="16">
        <f t="shared" si="0"/>
        <v>18</v>
      </c>
      <c r="B27" s="17"/>
      <c r="C27" s="27"/>
      <c r="D27" s="28"/>
      <c r="E27" s="29" t="s">
        <v>129</v>
      </c>
      <c r="F27" s="139" t="s">
        <v>196</v>
      </c>
      <c r="G27" s="153" t="s">
        <v>197</v>
      </c>
      <c r="H27" s="139" t="s">
        <v>198</v>
      </c>
      <c r="I27" s="117"/>
      <c r="J27" s="33"/>
      <c r="K27" s="36"/>
      <c r="L27" s="35"/>
      <c r="M27" s="32"/>
      <c r="N27" s="33"/>
      <c r="O27" s="36"/>
      <c r="P27" s="35"/>
      <c r="Q27" s="37"/>
    </row>
    <row r="28" spans="1:22" ht="22.5">
      <c r="A28" s="16">
        <f t="shared" si="0"/>
        <v>19</v>
      </c>
      <c r="B28" s="17"/>
      <c r="C28" s="27"/>
      <c r="D28" s="28"/>
      <c r="E28" s="29"/>
      <c r="F28" s="139" t="s">
        <v>199</v>
      </c>
      <c r="G28" s="153" t="s">
        <v>127</v>
      </c>
      <c r="H28" s="140" t="s">
        <v>200</v>
      </c>
      <c r="I28" s="117"/>
      <c r="J28" s="33"/>
      <c r="K28" s="36"/>
      <c r="L28" s="35"/>
      <c r="M28" s="32"/>
      <c r="N28" s="33"/>
      <c r="O28" s="36"/>
      <c r="P28" s="35"/>
      <c r="Q28" s="37"/>
    </row>
    <row r="29" spans="1:22" ht="22.5">
      <c r="A29" s="16">
        <f t="shared" si="0"/>
        <v>20</v>
      </c>
      <c r="B29" s="17"/>
      <c r="C29" s="27"/>
      <c r="D29" s="28"/>
      <c r="E29" s="29"/>
      <c r="F29" s="139" t="s">
        <v>201</v>
      </c>
      <c r="G29" s="153" t="s">
        <v>127</v>
      </c>
      <c r="H29" s="140" t="s">
        <v>202</v>
      </c>
      <c r="I29" s="117"/>
      <c r="J29" s="33"/>
      <c r="K29" s="36"/>
      <c r="L29" s="35"/>
      <c r="M29" s="32"/>
      <c r="N29" s="33"/>
      <c r="O29" s="36"/>
      <c r="P29" s="35"/>
      <c r="Q29" s="37"/>
    </row>
    <row r="30" spans="1:22" ht="45">
      <c r="A30" s="16">
        <f t="shared" si="0"/>
        <v>21</v>
      </c>
      <c r="B30" s="17"/>
      <c r="C30" s="38"/>
      <c r="D30" s="28"/>
      <c r="E30" s="29"/>
      <c r="F30" s="139" t="s">
        <v>203</v>
      </c>
      <c r="G30" s="153" t="s">
        <v>127</v>
      </c>
      <c r="H30" s="139" t="s">
        <v>204</v>
      </c>
      <c r="I30" s="117"/>
      <c r="J30" s="33"/>
      <c r="K30" s="36"/>
      <c r="L30" s="35"/>
      <c r="M30" s="32"/>
      <c r="N30" s="33"/>
      <c r="O30" s="36"/>
      <c r="P30" s="35"/>
      <c r="Q30" s="37"/>
    </row>
    <row r="31" spans="1:22" ht="22.5">
      <c r="A31" s="16">
        <f t="shared" si="0"/>
        <v>22</v>
      </c>
      <c r="B31" s="17"/>
      <c r="C31" s="38"/>
      <c r="D31" s="28"/>
      <c r="E31" s="29"/>
      <c r="F31" s="139" t="s">
        <v>205</v>
      </c>
      <c r="G31" s="153" t="s">
        <v>127</v>
      </c>
      <c r="H31" s="140" t="s">
        <v>206</v>
      </c>
      <c r="I31" s="117"/>
      <c r="J31" s="33"/>
      <c r="K31" s="36"/>
      <c r="L31" s="35"/>
      <c r="M31" s="41"/>
      <c r="N31" s="42"/>
      <c r="O31" s="43"/>
      <c r="P31" s="35"/>
      <c r="Q31" s="44"/>
    </row>
    <row r="32" spans="1:22" ht="22.5">
      <c r="A32" s="16">
        <f t="shared" si="0"/>
        <v>23</v>
      </c>
      <c r="B32" s="17"/>
      <c r="C32" s="27"/>
      <c r="D32" s="28"/>
      <c r="E32" s="29" t="s">
        <v>135</v>
      </c>
      <c r="F32" s="139" t="s">
        <v>207</v>
      </c>
      <c r="G32" s="153" t="s">
        <v>208</v>
      </c>
      <c r="H32" s="140" t="s">
        <v>209</v>
      </c>
      <c r="I32" s="117"/>
      <c r="J32" s="33"/>
      <c r="K32" s="36"/>
      <c r="L32" s="35"/>
      <c r="M32" s="32"/>
      <c r="N32" s="33"/>
      <c r="O32" s="36"/>
      <c r="P32" s="35"/>
      <c r="Q32" s="37"/>
    </row>
    <row r="33" spans="1:17">
      <c r="A33" s="16">
        <f t="shared" si="0"/>
        <v>24</v>
      </c>
      <c r="B33" s="17"/>
      <c r="C33" s="27"/>
      <c r="D33" s="28"/>
      <c r="E33" s="29"/>
      <c r="F33" s="140" t="s">
        <v>210</v>
      </c>
      <c r="G33" s="153" t="s">
        <v>127</v>
      </c>
      <c r="H33" s="140" t="s">
        <v>211</v>
      </c>
      <c r="I33" s="117"/>
      <c r="J33" s="33"/>
      <c r="K33" s="36"/>
      <c r="L33" s="35"/>
      <c r="M33" s="32"/>
      <c r="N33" s="33"/>
      <c r="O33" s="36"/>
      <c r="P33" s="35"/>
      <c r="Q33" s="37"/>
    </row>
    <row r="34" spans="1:17" ht="33.75">
      <c r="A34" s="16">
        <f t="shared" si="0"/>
        <v>25</v>
      </c>
      <c r="B34" s="17"/>
      <c r="C34" s="27"/>
      <c r="D34" s="28"/>
      <c r="E34" s="29"/>
      <c r="F34" s="139" t="s">
        <v>212</v>
      </c>
      <c r="G34" s="153" t="s">
        <v>127</v>
      </c>
      <c r="H34" s="140" t="s">
        <v>213</v>
      </c>
      <c r="I34" s="117"/>
      <c r="J34" s="33"/>
      <c r="K34" s="36"/>
      <c r="L34" s="35"/>
      <c r="M34" s="32"/>
      <c r="N34" s="33"/>
      <c r="O34" s="36"/>
      <c r="P34" s="35"/>
      <c r="Q34" s="37"/>
    </row>
    <row r="35" spans="1:17" ht="33.75">
      <c r="A35" s="16">
        <f t="shared" si="0"/>
        <v>26</v>
      </c>
      <c r="B35" s="17"/>
      <c r="C35" s="38"/>
      <c r="D35" s="28"/>
      <c r="E35" s="29"/>
      <c r="F35" s="139" t="s">
        <v>214</v>
      </c>
      <c r="G35" s="153" t="s">
        <v>127</v>
      </c>
      <c r="H35" s="140" t="s">
        <v>215</v>
      </c>
      <c r="I35" s="117"/>
      <c r="J35" s="33"/>
      <c r="K35" s="36"/>
      <c r="L35" s="35"/>
      <c r="M35" s="32"/>
      <c r="N35" s="33"/>
      <c r="O35" s="36"/>
      <c r="P35" s="35"/>
      <c r="Q35" s="37"/>
    </row>
    <row r="36" spans="1:17" ht="22.5">
      <c r="A36" s="16">
        <f t="shared" si="0"/>
        <v>27</v>
      </c>
      <c r="B36" s="17"/>
      <c r="C36" s="27"/>
      <c r="D36" s="28"/>
      <c r="E36" s="29"/>
      <c r="F36" s="139" t="s">
        <v>216</v>
      </c>
      <c r="G36" s="153" t="s">
        <v>127</v>
      </c>
      <c r="H36" s="140" t="s">
        <v>217</v>
      </c>
      <c r="I36" s="117"/>
      <c r="J36" s="33"/>
      <c r="K36" s="36"/>
      <c r="L36" s="35"/>
      <c r="M36" s="32"/>
      <c r="N36" s="33"/>
      <c r="O36" s="36"/>
      <c r="P36" s="35"/>
      <c r="Q36" s="37"/>
    </row>
    <row r="37" spans="1:17">
      <c r="A37" s="16">
        <f t="shared" si="0"/>
        <v>28</v>
      </c>
      <c r="B37" s="17"/>
      <c r="C37" s="27"/>
      <c r="D37" s="28"/>
      <c r="E37" s="29" t="s">
        <v>144</v>
      </c>
      <c r="F37" s="140" t="s">
        <v>218</v>
      </c>
      <c r="G37" s="153" t="s">
        <v>219</v>
      </c>
      <c r="H37" s="140" t="s">
        <v>220</v>
      </c>
      <c r="I37" s="117"/>
      <c r="J37" s="33"/>
      <c r="K37" s="36"/>
      <c r="L37" s="35"/>
      <c r="M37" s="32"/>
      <c r="N37" s="33"/>
      <c r="O37" s="36"/>
      <c r="P37" s="35"/>
      <c r="Q37" s="37"/>
    </row>
    <row r="38" spans="1:17">
      <c r="A38" s="16">
        <f t="shared" si="0"/>
        <v>29</v>
      </c>
      <c r="B38" s="17"/>
      <c r="C38" s="27"/>
      <c r="D38" s="28"/>
      <c r="E38" s="29"/>
      <c r="F38" s="140" t="s">
        <v>221</v>
      </c>
      <c r="G38" s="153" t="s">
        <v>127</v>
      </c>
      <c r="H38" s="140" t="s">
        <v>222</v>
      </c>
      <c r="I38" s="117"/>
      <c r="J38" s="33"/>
      <c r="K38" s="36"/>
      <c r="L38" s="35"/>
      <c r="M38" s="32"/>
      <c r="N38" s="33"/>
      <c r="O38" s="36"/>
      <c r="P38" s="35"/>
      <c r="Q38" s="37"/>
    </row>
    <row r="39" spans="1:17" ht="22.5">
      <c r="A39" s="16">
        <f t="shared" si="0"/>
        <v>30</v>
      </c>
      <c r="B39" s="17"/>
      <c r="C39" s="27"/>
      <c r="D39" s="28"/>
      <c r="E39" s="29"/>
      <c r="F39" s="139" t="s">
        <v>223</v>
      </c>
      <c r="G39" s="153" t="s">
        <v>127</v>
      </c>
      <c r="H39" s="140" t="s">
        <v>224</v>
      </c>
      <c r="I39" s="117"/>
      <c r="J39" s="33"/>
      <c r="K39" s="36"/>
      <c r="L39" s="35"/>
      <c r="M39" s="32"/>
      <c r="N39" s="33"/>
      <c r="O39" s="36"/>
      <c r="P39" s="35"/>
      <c r="Q39" s="37"/>
    </row>
    <row r="40" spans="1:17">
      <c r="A40" s="16">
        <f t="shared" si="0"/>
        <v>31</v>
      </c>
      <c r="B40" s="17"/>
      <c r="C40" s="38"/>
      <c r="D40" s="28"/>
      <c r="E40" s="29" t="s">
        <v>138</v>
      </c>
      <c r="F40" s="140" t="s">
        <v>225</v>
      </c>
      <c r="G40" s="153" t="s">
        <v>226</v>
      </c>
      <c r="H40" s="140" t="s">
        <v>227</v>
      </c>
      <c r="I40" s="117"/>
      <c r="J40" s="33"/>
      <c r="K40" s="36"/>
      <c r="L40" s="35"/>
      <c r="M40" s="32"/>
      <c r="N40" s="33"/>
      <c r="O40" s="36"/>
      <c r="P40" s="35"/>
      <c r="Q40" s="37"/>
    </row>
    <row r="41" spans="1:17" ht="22.5">
      <c r="A41" s="16">
        <f t="shared" si="0"/>
        <v>32</v>
      </c>
      <c r="B41" s="17"/>
      <c r="C41" s="27"/>
      <c r="D41" s="28"/>
      <c r="E41" s="29"/>
      <c r="F41" s="139" t="s">
        <v>228</v>
      </c>
      <c r="G41" s="153" t="s">
        <v>127</v>
      </c>
      <c r="H41" s="140" t="s">
        <v>229</v>
      </c>
      <c r="I41" s="117"/>
      <c r="J41" s="33"/>
      <c r="K41" s="36"/>
      <c r="L41" s="35"/>
      <c r="M41" s="32"/>
      <c r="N41" s="33"/>
      <c r="O41" s="36"/>
      <c r="P41" s="35"/>
      <c r="Q41" s="37"/>
    </row>
    <row r="42" spans="1:17" ht="22.5">
      <c r="A42" s="16">
        <f t="shared" si="0"/>
        <v>33</v>
      </c>
      <c r="B42" s="17"/>
      <c r="C42" s="38"/>
      <c r="D42" s="28"/>
      <c r="E42" s="29"/>
      <c r="F42" s="139" t="s">
        <v>230</v>
      </c>
      <c r="G42" s="153" t="s">
        <v>127</v>
      </c>
      <c r="H42" s="139" t="s">
        <v>231</v>
      </c>
      <c r="I42" s="117"/>
      <c r="J42" s="33"/>
      <c r="K42" s="36"/>
      <c r="L42" s="35"/>
      <c r="M42" s="32"/>
      <c r="N42" s="33"/>
      <c r="O42" s="36"/>
      <c r="P42" s="35"/>
      <c r="Q42" s="37"/>
    </row>
    <row r="43" spans="1:17">
      <c r="A43" s="16">
        <f t="shared" si="0"/>
        <v>34</v>
      </c>
      <c r="B43" s="17"/>
      <c r="C43" s="27"/>
      <c r="D43" s="28"/>
      <c r="E43" s="29"/>
      <c r="F43" s="140" t="s">
        <v>232</v>
      </c>
      <c r="G43" s="153" t="s">
        <v>127</v>
      </c>
      <c r="H43" s="140" t="s">
        <v>233</v>
      </c>
      <c r="I43" s="117"/>
      <c r="J43" s="33"/>
      <c r="K43" s="36"/>
      <c r="L43" s="35"/>
      <c r="M43" s="32"/>
      <c r="N43" s="33"/>
      <c r="O43" s="36"/>
      <c r="P43" s="35"/>
      <c r="Q43" s="37"/>
    </row>
    <row r="44" spans="1:17">
      <c r="A44" s="16">
        <f t="shared" si="0"/>
        <v>35</v>
      </c>
      <c r="B44" s="17"/>
      <c r="C44" s="27"/>
      <c r="D44" s="28"/>
      <c r="E44" s="29"/>
      <c r="F44" s="140" t="s">
        <v>234</v>
      </c>
      <c r="G44" s="153" t="s">
        <v>127</v>
      </c>
      <c r="H44" s="140" t="s">
        <v>235</v>
      </c>
      <c r="I44" s="117"/>
      <c r="J44" s="33"/>
      <c r="K44" s="36"/>
      <c r="L44" s="35"/>
      <c r="M44" s="32"/>
      <c r="N44" s="33"/>
      <c r="O44" s="36"/>
      <c r="P44" s="35"/>
      <c r="Q44" s="37"/>
    </row>
    <row r="45" spans="1:17" ht="22.5">
      <c r="A45" s="16">
        <f t="shared" si="0"/>
        <v>36</v>
      </c>
      <c r="B45" s="17"/>
      <c r="C45" s="27"/>
      <c r="D45" s="28"/>
      <c r="E45" s="29"/>
      <c r="F45" s="139" t="s">
        <v>236</v>
      </c>
      <c r="G45" s="153" t="s">
        <v>127</v>
      </c>
      <c r="H45" s="140" t="s">
        <v>237</v>
      </c>
      <c r="I45" s="117"/>
      <c r="J45" s="33"/>
      <c r="K45" s="36"/>
      <c r="L45" s="35"/>
      <c r="M45" s="32"/>
      <c r="N45" s="33"/>
      <c r="O45" s="36"/>
      <c r="P45" s="35"/>
      <c r="Q45" s="37"/>
    </row>
    <row r="46" spans="1:17">
      <c r="A46" s="16">
        <f t="shared" si="0"/>
        <v>37</v>
      </c>
      <c r="B46" s="17"/>
      <c r="C46" s="27"/>
      <c r="D46" s="28"/>
      <c r="E46" s="29" t="s">
        <v>238</v>
      </c>
      <c r="F46" s="140" t="s">
        <v>239</v>
      </c>
      <c r="G46" s="153" t="s">
        <v>240</v>
      </c>
      <c r="H46" s="140" t="s">
        <v>241</v>
      </c>
      <c r="I46" s="117"/>
      <c r="J46" s="33"/>
      <c r="K46" s="36"/>
      <c r="L46" s="35"/>
      <c r="M46" s="32"/>
      <c r="N46" s="33"/>
      <c r="O46" s="36"/>
      <c r="P46" s="35"/>
      <c r="Q46" s="37"/>
    </row>
    <row r="47" spans="1:17" ht="13.5" customHeight="1">
      <c r="A47" s="16">
        <f t="shared" si="0"/>
        <v>38</v>
      </c>
      <c r="B47" s="133"/>
      <c r="C47" s="121"/>
      <c r="D47" s="121"/>
      <c r="E47" s="121"/>
      <c r="F47" s="140" t="s">
        <v>242</v>
      </c>
      <c r="G47" s="155" t="s">
        <v>127</v>
      </c>
      <c r="H47" s="140" t="s">
        <v>243</v>
      </c>
      <c r="I47" s="43"/>
      <c r="J47" s="42"/>
      <c r="K47" s="43"/>
      <c r="L47" s="35"/>
      <c r="M47" s="43"/>
      <c r="N47" s="42"/>
      <c r="O47" s="43"/>
      <c r="P47" s="35"/>
      <c r="Q47" s="121"/>
    </row>
    <row r="48" spans="1:17" ht="13.5" customHeight="1">
      <c r="A48" s="16">
        <f t="shared" si="0"/>
        <v>39</v>
      </c>
      <c r="B48" s="134"/>
      <c r="C48" s="134"/>
      <c r="D48" s="134"/>
      <c r="E48" s="134"/>
      <c r="F48" s="140" t="s">
        <v>244</v>
      </c>
      <c r="G48" s="155" t="s">
        <v>127</v>
      </c>
      <c r="H48" s="140" t="s">
        <v>245</v>
      </c>
      <c r="I48" s="131"/>
      <c r="J48" s="130"/>
      <c r="K48" s="130"/>
      <c r="L48" s="130"/>
      <c r="M48" s="130"/>
      <c r="N48" s="130"/>
      <c r="O48" s="130"/>
      <c r="P48" s="130"/>
      <c r="Q48" s="132"/>
    </row>
    <row r="49" spans="1:17" ht="13.5" customHeight="1">
      <c r="A49" s="16">
        <f t="shared" si="0"/>
        <v>40</v>
      </c>
      <c r="B49" s="129"/>
      <c r="C49" s="115"/>
      <c r="D49" s="129"/>
      <c r="E49" s="115"/>
      <c r="F49" s="140" t="s">
        <v>246</v>
      </c>
      <c r="G49" s="155" t="s">
        <v>127</v>
      </c>
      <c r="H49" s="140" t="s">
        <v>247</v>
      </c>
      <c r="I49" s="115"/>
      <c r="J49" s="115"/>
      <c r="K49" s="115"/>
      <c r="L49" s="115"/>
      <c r="M49" s="129"/>
      <c r="N49" s="129"/>
      <c r="O49" s="115"/>
      <c r="P49" s="129"/>
      <c r="Q49" s="115"/>
    </row>
    <row r="50" spans="1:17">
      <c r="A50" s="16">
        <f t="shared" si="0"/>
        <v>41</v>
      </c>
      <c r="B50" s="17"/>
      <c r="C50" s="27"/>
      <c r="D50" s="28"/>
      <c r="E50" s="29"/>
      <c r="F50" s="140" t="s">
        <v>248</v>
      </c>
      <c r="G50" s="155" t="s">
        <v>127</v>
      </c>
      <c r="H50" s="140" t="s">
        <v>249</v>
      </c>
      <c r="I50" s="117"/>
      <c r="J50" s="33"/>
      <c r="K50" s="36"/>
      <c r="L50" s="35"/>
      <c r="M50" s="32"/>
      <c r="N50" s="33"/>
      <c r="O50" s="36"/>
      <c r="P50" s="35"/>
      <c r="Q50" s="37"/>
    </row>
    <row r="51" spans="1:17">
      <c r="A51" s="16">
        <f t="shared" si="0"/>
        <v>42</v>
      </c>
      <c r="B51" s="17"/>
      <c r="C51" s="27"/>
      <c r="D51" s="28"/>
      <c r="E51" s="29"/>
      <c r="F51" s="140" t="s">
        <v>250</v>
      </c>
      <c r="G51" s="155" t="s">
        <v>127</v>
      </c>
      <c r="H51" s="140" t="s">
        <v>251</v>
      </c>
      <c r="I51" s="117"/>
      <c r="J51" s="33"/>
      <c r="K51" s="36"/>
      <c r="L51" s="35"/>
      <c r="M51" s="32"/>
      <c r="N51" s="33"/>
      <c r="O51" s="36"/>
      <c r="P51" s="35"/>
      <c r="Q51" s="37"/>
    </row>
    <row r="52" spans="1:17" ht="13.5" customHeight="1">
      <c r="A52" s="16">
        <f t="shared" si="0"/>
        <v>43</v>
      </c>
      <c r="B52" s="17"/>
      <c r="C52" s="27"/>
      <c r="D52" s="28"/>
      <c r="E52" s="29"/>
      <c r="F52" s="140" t="s">
        <v>252</v>
      </c>
      <c r="G52" s="155" t="s">
        <v>127</v>
      </c>
      <c r="H52" s="140" t="s">
        <v>253</v>
      </c>
      <c r="I52" s="117"/>
      <c r="J52" s="33"/>
      <c r="K52" s="36"/>
      <c r="L52" s="35"/>
      <c r="M52" s="32"/>
      <c r="N52" s="33"/>
      <c r="O52" s="36"/>
      <c r="P52" s="35"/>
      <c r="Q52" s="37"/>
    </row>
    <row r="53" spans="1:17">
      <c r="A53" s="16">
        <f t="shared" si="0"/>
        <v>44</v>
      </c>
      <c r="B53" s="17"/>
      <c r="C53" s="27"/>
      <c r="D53" s="28"/>
      <c r="E53" s="29"/>
      <c r="F53" s="140" t="s">
        <v>254</v>
      </c>
      <c r="G53" s="155" t="s">
        <v>127</v>
      </c>
      <c r="H53" s="140" t="s">
        <v>255</v>
      </c>
      <c r="I53" s="117"/>
      <c r="J53" s="33"/>
      <c r="K53" s="36"/>
      <c r="L53" s="35"/>
      <c r="M53" s="32"/>
      <c r="N53" s="33"/>
      <c r="O53" s="36"/>
      <c r="P53" s="35"/>
      <c r="Q53" s="37"/>
    </row>
    <row r="54" spans="1:17" ht="22.5">
      <c r="A54" s="16">
        <f t="shared" si="0"/>
        <v>45</v>
      </c>
      <c r="B54" s="17"/>
      <c r="C54" s="27"/>
      <c r="D54" s="28"/>
      <c r="E54" s="29"/>
      <c r="F54" s="139" t="s">
        <v>256</v>
      </c>
      <c r="G54" s="155" t="s">
        <v>127</v>
      </c>
      <c r="H54" s="139" t="s">
        <v>257</v>
      </c>
      <c r="I54" s="117"/>
      <c r="J54" s="33"/>
      <c r="K54" s="36"/>
      <c r="L54" s="35"/>
      <c r="M54" s="32"/>
      <c r="N54" s="33"/>
      <c r="O54" s="36"/>
      <c r="P54" s="35"/>
      <c r="Q54" s="37"/>
    </row>
    <row r="55" spans="1:17" ht="22.5">
      <c r="A55" s="16">
        <f t="shared" si="0"/>
        <v>46</v>
      </c>
      <c r="B55" s="17"/>
      <c r="C55" s="27"/>
      <c r="D55" s="28"/>
      <c r="E55" s="29"/>
      <c r="F55" s="139" t="s">
        <v>258</v>
      </c>
      <c r="G55" s="155" t="s">
        <v>127</v>
      </c>
      <c r="H55" s="139" t="s">
        <v>259</v>
      </c>
      <c r="I55" s="117"/>
      <c r="J55" s="33"/>
      <c r="K55" s="36"/>
      <c r="L55" s="35"/>
      <c r="M55" s="32"/>
      <c r="N55" s="33"/>
      <c r="O55" s="36"/>
      <c r="P55" s="35"/>
      <c r="Q55" s="37"/>
    </row>
    <row r="56" spans="1:17" ht="22.5">
      <c r="A56" s="16">
        <f t="shared" si="0"/>
        <v>47</v>
      </c>
      <c r="B56" s="17"/>
      <c r="C56" s="27"/>
      <c r="D56" s="28"/>
      <c r="E56" s="29"/>
      <c r="F56" s="139" t="s">
        <v>260</v>
      </c>
      <c r="G56" s="155" t="s">
        <v>127</v>
      </c>
      <c r="H56" s="139" t="s">
        <v>261</v>
      </c>
      <c r="I56" s="117"/>
      <c r="J56" s="33"/>
      <c r="K56" s="36"/>
      <c r="L56" s="35"/>
      <c r="M56" s="32"/>
      <c r="N56" s="33"/>
      <c r="O56" s="36"/>
      <c r="P56" s="35"/>
      <c r="Q56" s="37"/>
    </row>
    <row r="57" spans="1:17" ht="22.5">
      <c r="A57" s="16">
        <v>50</v>
      </c>
      <c r="B57" s="129"/>
      <c r="C57" s="115"/>
      <c r="D57" s="129"/>
      <c r="E57" s="115"/>
      <c r="F57" s="139" t="s">
        <v>262</v>
      </c>
      <c r="G57" s="155" t="s">
        <v>127</v>
      </c>
      <c r="H57" s="139" t="s">
        <v>263</v>
      </c>
      <c r="I57" s="115"/>
      <c r="J57" s="115"/>
      <c r="K57" s="115"/>
      <c r="L57" s="115"/>
      <c r="M57" s="129"/>
      <c r="N57" s="129"/>
      <c r="O57" s="115"/>
      <c r="P57" s="129"/>
      <c r="Q57" s="115"/>
    </row>
    <row r="58" spans="1:17" ht="45">
      <c r="A58" s="16">
        <f t="shared" si="0"/>
        <v>49</v>
      </c>
      <c r="B58" s="129"/>
      <c r="C58" s="115"/>
      <c r="D58" s="129"/>
      <c r="E58" s="115"/>
      <c r="F58" s="139" t="s">
        <v>264</v>
      </c>
      <c r="G58" s="155" t="s">
        <v>127</v>
      </c>
      <c r="H58" s="139" t="s">
        <v>265</v>
      </c>
      <c r="I58" s="115"/>
      <c r="J58" s="115"/>
      <c r="K58" s="115"/>
      <c r="L58" s="115"/>
      <c r="M58" s="129"/>
      <c r="N58" s="129"/>
      <c r="O58" s="115"/>
      <c r="P58" s="129"/>
      <c r="Q58" s="115"/>
    </row>
    <row r="59" spans="1:17" ht="22.5">
      <c r="A59" s="16">
        <f t="shared" si="0"/>
        <v>50</v>
      </c>
      <c r="B59" s="129"/>
      <c r="C59" s="115"/>
      <c r="D59" s="129"/>
      <c r="E59" s="115"/>
      <c r="F59" s="139" t="s">
        <v>266</v>
      </c>
      <c r="G59" s="155" t="s">
        <v>127</v>
      </c>
      <c r="H59" s="140" t="s">
        <v>267</v>
      </c>
      <c r="I59" s="115"/>
      <c r="J59" s="115"/>
      <c r="K59" s="115"/>
      <c r="L59" s="115"/>
      <c r="M59" s="129"/>
      <c r="N59" s="129"/>
      <c r="O59" s="115"/>
      <c r="P59" s="129"/>
      <c r="Q59" s="115"/>
    </row>
    <row r="60" spans="1:17" ht="22.5">
      <c r="A60" s="16">
        <f t="shared" si="0"/>
        <v>51</v>
      </c>
      <c r="B60" s="129"/>
      <c r="C60" s="115"/>
      <c r="D60" s="129"/>
      <c r="E60" s="147" t="s">
        <v>121</v>
      </c>
      <c r="F60" s="140" t="s">
        <v>268</v>
      </c>
      <c r="G60" s="156" t="s">
        <v>269</v>
      </c>
      <c r="H60" s="139" t="s">
        <v>270</v>
      </c>
      <c r="I60" s="115"/>
      <c r="J60" s="115"/>
      <c r="K60" s="115"/>
      <c r="L60" s="115"/>
      <c r="M60" s="129"/>
      <c r="N60" s="129"/>
      <c r="O60" s="115"/>
      <c r="P60" s="129"/>
      <c r="Q60" s="115"/>
    </row>
    <row r="61" spans="1:17" ht="22.5">
      <c r="A61" s="16">
        <f t="shared" si="0"/>
        <v>52</v>
      </c>
      <c r="B61" s="129"/>
      <c r="C61" s="115"/>
      <c r="D61" s="129"/>
      <c r="E61" s="115"/>
      <c r="F61" s="140" t="s">
        <v>271</v>
      </c>
      <c r="G61" s="116" t="s">
        <v>127</v>
      </c>
      <c r="H61" s="139" t="s">
        <v>272</v>
      </c>
      <c r="I61" s="115"/>
      <c r="J61" s="115"/>
      <c r="K61" s="115"/>
      <c r="L61" s="115"/>
      <c r="M61" s="129"/>
      <c r="N61" s="129"/>
      <c r="O61" s="115"/>
      <c r="P61" s="129"/>
      <c r="Q61" s="115"/>
    </row>
    <row r="62" spans="1:17">
      <c r="A62" s="16"/>
      <c r="B62" s="129"/>
      <c r="C62" s="115"/>
      <c r="D62" s="129"/>
      <c r="E62" s="115"/>
      <c r="G62" s="116"/>
      <c r="I62" s="115"/>
      <c r="J62" s="115"/>
      <c r="K62" s="115"/>
      <c r="L62" s="115"/>
      <c r="M62" s="129"/>
      <c r="N62" s="129"/>
      <c r="O62" s="115"/>
      <c r="P62" s="129"/>
      <c r="Q62" s="115"/>
    </row>
    <row r="63" spans="1:17" ht="13.5" customHeight="1">
      <c r="F63" s="145"/>
    </row>
    <row r="64" spans="1:17" ht="13.5" customHeight="1">
      <c r="F64" s="144"/>
    </row>
    <row r="65" spans="6:6" ht="13.5" customHeight="1">
      <c r="F65" s="144"/>
    </row>
    <row r="66" spans="6:6" ht="13.5" customHeight="1">
      <c r="F66" s="144"/>
    </row>
    <row r="67" spans="6:6" ht="13.5" customHeight="1">
      <c r="F67" s="144"/>
    </row>
    <row r="68" spans="6:6" ht="13.5" customHeight="1">
      <c r="F68" s="144"/>
    </row>
    <row r="69" spans="6:6" ht="13.5" customHeight="1">
      <c r="F69" s="144"/>
    </row>
  </sheetData>
  <mergeCells count="10">
    <mergeCell ref="A1:F1"/>
    <mergeCell ref="G1:P1"/>
    <mergeCell ref="Q1:Q2"/>
    <mergeCell ref="A2:P2"/>
    <mergeCell ref="A6:A7"/>
    <mergeCell ref="B6:B7"/>
    <mergeCell ref="C6:H6"/>
    <mergeCell ref="I6:L6"/>
    <mergeCell ref="M6:P6"/>
    <mergeCell ref="Q6:Q7"/>
  </mergeCells>
  <phoneticPr fontId="37"/>
  <dataValidations count="2">
    <dataValidation errorStyle="warning" allowBlank="1" showInputMessage="1" showErrorMessage="1" errorTitle="区分" error="リストから選択してください。" sqref="H41 H10:H15 H25 H17:H21" xr:uid="{67E3628A-C576-4243-A3C8-C2C61D3D1D26}"/>
    <dataValidation type="list" allowBlank="1" sqref="P8:P21 L8:L21 S22:S28 L50:L56 P50:P56 P25:P47 L25:L47" xr:uid="{131BBAAC-637C-429A-929D-C2A8461516DB}">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47D97-3252-4FE0-9FE2-1B477E6A3E65}">
  <sheetPr>
    <pageSetUpPr fitToPage="1"/>
  </sheetPr>
  <dimension ref="A1:S60"/>
  <sheetViews>
    <sheetView showGridLines="0" view="pageBreakPreview" topLeftCell="A2" zoomScale="115" zoomScaleNormal="100" zoomScaleSheetLayoutView="115" workbookViewId="0">
      <selection activeCell="A16" sqref="A16"/>
    </sheetView>
  </sheetViews>
  <sheetFormatPr defaultColWidth="9" defaultRowHeight="13.5" customHeight="1"/>
  <cols>
    <col min="1" max="1" width="7.625" style="58" customWidth="1"/>
    <col min="2" max="2" width="10" style="58" customWidth="1"/>
    <col min="3" max="3" width="15.625" style="59" customWidth="1"/>
    <col min="4" max="4" width="15.625" style="58" customWidth="1"/>
    <col min="5" max="5" width="15.625" style="59" customWidth="1"/>
    <col min="6" max="6" width="52.875" style="58" customWidth="1"/>
    <col min="7" max="7" width="65.625" style="59" customWidth="1"/>
    <col min="8" max="8" width="49" style="58" customWidth="1"/>
    <col min="9" max="9" width="16.375" style="59" customWidth="1"/>
    <col min="10" max="10" width="8" style="59" bestFit="1" customWidth="1"/>
    <col min="11" max="11" width="7.625" style="59" customWidth="1"/>
    <col min="12" max="12" width="6" style="59" bestFit="1" customWidth="1"/>
    <col min="13" max="13" width="16.375" style="58" customWidth="1"/>
    <col min="14" max="14" width="8" style="58" bestFit="1" customWidth="1"/>
    <col min="15" max="15" width="7.625" style="59" customWidth="1"/>
    <col min="16" max="16" width="6.875" style="58" customWidth="1"/>
    <col min="17" max="17" width="39.625" style="59" customWidth="1"/>
    <col min="18" max="18" width="23" style="3" customWidth="1"/>
    <col min="19" max="19" width="9" style="60"/>
    <col min="20" max="16384" width="9" style="59"/>
  </cols>
  <sheetData>
    <row r="1" spans="1:17" ht="43.5" customHeight="1">
      <c r="A1" s="252" t="str">
        <f>表紙!Q4</f>
        <v>-</v>
      </c>
      <c r="B1" s="253"/>
      <c r="C1" s="253"/>
      <c r="D1" s="253"/>
      <c r="E1" s="253"/>
      <c r="F1" s="253"/>
      <c r="G1" s="254" t="str">
        <f>表紙!C12</f>
        <v>電卓研修</v>
      </c>
      <c r="H1" s="254"/>
      <c r="I1" s="254"/>
      <c r="J1" s="254"/>
      <c r="K1" s="254"/>
      <c r="L1" s="254"/>
      <c r="M1" s="254"/>
      <c r="N1" s="254"/>
      <c r="O1" s="254"/>
      <c r="P1" s="254"/>
      <c r="Q1" s="255" t="str">
        <f>表紙!Q5</f>
        <v>Rev.1</v>
      </c>
    </row>
    <row r="2" spans="1:17" ht="48" customHeight="1">
      <c r="A2" s="257" t="str">
        <f>"PCソフトウェア チェックリスト "&amp;表紙!C17</f>
        <v>PCソフトウェア チェックリスト 電卓(Calculator)</v>
      </c>
      <c r="B2" s="258"/>
      <c r="C2" s="258"/>
      <c r="D2" s="258"/>
      <c r="E2" s="258"/>
      <c r="F2" s="258"/>
      <c r="G2" s="258"/>
      <c r="H2" s="258"/>
      <c r="I2" s="258"/>
      <c r="J2" s="258"/>
      <c r="K2" s="258"/>
      <c r="L2" s="258"/>
      <c r="M2" s="258"/>
      <c r="N2" s="258"/>
      <c r="O2" s="258"/>
      <c r="P2" s="258"/>
      <c r="Q2" s="256"/>
    </row>
    <row r="3" spans="1:17" ht="13.5" customHeight="1">
      <c r="A3" s="4"/>
      <c r="B3" s="4"/>
      <c r="C3" s="4"/>
      <c r="D3" s="4"/>
      <c r="E3" s="4"/>
      <c r="F3" s="4"/>
      <c r="G3" s="4"/>
      <c r="H3" s="5"/>
      <c r="I3" s="5"/>
      <c r="J3" s="5"/>
      <c r="K3" s="5"/>
      <c r="L3" s="5"/>
      <c r="M3" s="5"/>
      <c r="N3" s="5"/>
      <c r="O3" s="5"/>
      <c r="P3" s="5"/>
      <c r="Q3" s="4"/>
    </row>
    <row r="4" spans="1:17" ht="33" customHeight="1">
      <c r="A4" s="6" t="str">
        <f ca="1">MID(CELL("filename",$A$1),FIND("]",CELL("filename",$A$1))+1,31)</f>
        <v>4.エラー</v>
      </c>
      <c r="B4" s="6"/>
      <c r="C4" s="7"/>
      <c r="D4" s="8"/>
      <c r="E4" s="9"/>
      <c r="F4" s="9"/>
      <c r="G4" s="9"/>
      <c r="H4" s="10"/>
      <c r="I4" s="10"/>
      <c r="J4" s="10"/>
      <c r="K4" s="10"/>
      <c r="L4" s="10"/>
      <c r="M4" s="10"/>
      <c r="N4" s="10"/>
      <c r="O4" s="10"/>
      <c r="P4" s="10"/>
      <c r="Q4" s="4"/>
    </row>
    <row r="5" spans="1:17" ht="13.5" customHeight="1" thickBot="1">
      <c r="A5" s="4"/>
      <c r="B5" s="4"/>
      <c r="C5" s="4"/>
      <c r="D5" s="4"/>
      <c r="E5" s="4"/>
      <c r="F5" s="4"/>
      <c r="G5" s="4"/>
      <c r="H5" s="5"/>
      <c r="I5" s="5"/>
      <c r="J5" s="5"/>
      <c r="K5" s="5"/>
      <c r="L5" s="5"/>
      <c r="M5" s="5"/>
      <c r="N5" s="5"/>
      <c r="O5" s="5"/>
      <c r="P5" s="5"/>
      <c r="Q5" s="4"/>
    </row>
    <row r="6" spans="1:17" ht="13.5" customHeight="1">
      <c r="A6" s="259" t="s">
        <v>43</v>
      </c>
      <c r="B6" s="261" t="s">
        <v>44</v>
      </c>
      <c r="C6" s="263" t="s">
        <v>45</v>
      </c>
      <c r="D6" s="264"/>
      <c r="E6" s="264"/>
      <c r="F6" s="264"/>
      <c r="G6" s="264"/>
      <c r="H6" s="264"/>
      <c r="I6" s="263" t="s">
        <v>46</v>
      </c>
      <c r="J6" s="264"/>
      <c r="K6" s="264"/>
      <c r="L6" s="265"/>
      <c r="M6" s="263" t="s">
        <v>47</v>
      </c>
      <c r="N6" s="264"/>
      <c r="O6" s="264"/>
      <c r="P6" s="265"/>
      <c r="Q6" s="266" t="s">
        <v>48</v>
      </c>
    </row>
    <row r="7" spans="1:17" ht="29.25" thickBot="1">
      <c r="A7" s="260"/>
      <c r="B7" s="262"/>
      <c r="C7" s="11" t="s">
        <v>49</v>
      </c>
      <c r="D7" s="12" t="s">
        <v>50</v>
      </c>
      <c r="E7" s="12" t="s">
        <v>51</v>
      </c>
      <c r="F7" s="12" t="s">
        <v>52</v>
      </c>
      <c r="G7" s="12" t="s">
        <v>53</v>
      </c>
      <c r="H7" s="13" t="s">
        <v>54</v>
      </c>
      <c r="I7" s="14" t="s">
        <v>55</v>
      </c>
      <c r="J7" s="15" t="s">
        <v>56</v>
      </c>
      <c r="K7" s="15" t="s">
        <v>57</v>
      </c>
      <c r="L7" s="15" t="s">
        <v>58</v>
      </c>
      <c r="M7" s="14" t="s">
        <v>55</v>
      </c>
      <c r="N7" s="15" t="s">
        <v>56</v>
      </c>
      <c r="O7" s="15" t="s">
        <v>57</v>
      </c>
      <c r="P7" s="15" t="s">
        <v>58</v>
      </c>
      <c r="Q7" s="267"/>
    </row>
    <row r="8" spans="1:17" ht="14.25" thickTop="1">
      <c r="A8" s="16"/>
      <c r="B8" s="17"/>
      <c r="C8" s="18" t="s">
        <v>59</v>
      </c>
      <c r="D8" s="19"/>
      <c r="E8" s="19"/>
      <c r="F8" s="20" t="s">
        <v>60</v>
      </c>
      <c r="G8" s="21"/>
      <c r="H8" s="21"/>
      <c r="I8" s="22"/>
      <c r="J8" s="23"/>
      <c r="K8" s="24"/>
      <c r="L8" s="24"/>
      <c r="M8" s="22"/>
      <c r="N8" s="23"/>
      <c r="O8" s="24"/>
      <c r="P8" s="24"/>
      <c r="Q8" s="25"/>
    </row>
    <row r="9" spans="1:17">
      <c r="A9" s="16"/>
      <c r="B9" s="17"/>
      <c r="C9" s="18" t="s">
        <v>61</v>
      </c>
      <c r="D9" s="19"/>
      <c r="E9" s="113"/>
      <c r="F9" s="21"/>
      <c r="G9" s="21"/>
      <c r="H9" s="21"/>
      <c r="I9" s="22"/>
      <c r="J9" s="23"/>
      <c r="K9" s="24"/>
      <c r="L9" s="26"/>
      <c r="M9" s="22"/>
      <c r="N9" s="23"/>
      <c r="O9" s="24"/>
      <c r="P9" s="26"/>
      <c r="Q9" s="25"/>
    </row>
    <row r="10" spans="1:17" ht="33.75">
      <c r="A10" s="16">
        <f t="shared" ref="A10:A14" si="0">ROW()-9</f>
        <v>1</v>
      </c>
      <c r="B10" s="17"/>
      <c r="C10" s="27"/>
      <c r="D10" s="29"/>
      <c r="E10" s="147" t="s">
        <v>273</v>
      </c>
      <c r="F10" s="147" t="s">
        <v>274</v>
      </c>
      <c r="G10" s="147"/>
      <c r="H10" s="112" t="s">
        <v>275</v>
      </c>
      <c r="I10" s="32"/>
      <c r="J10" s="33"/>
      <c r="K10" s="34"/>
      <c r="L10" s="35"/>
      <c r="M10" s="32"/>
      <c r="N10" s="33"/>
      <c r="O10" s="36"/>
      <c r="P10" s="35"/>
      <c r="Q10" s="37"/>
    </row>
    <row r="11" spans="1:17" ht="33.75">
      <c r="A11" s="16">
        <f t="shared" si="0"/>
        <v>2</v>
      </c>
      <c r="B11" s="17"/>
      <c r="C11" s="27"/>
      <c r="D11" s="29"/>
      <c r="E11" s="147"/>
      <c r="F11" s="156" t="s">
        <v>276</v>
      </c>
      <c r="G11" s="147"/>
      <c r="H11" s="112" t="s">
        <v>277</v>
      </c>
      <c r="I11" s="32"/>
      <c r="J11" s="33"/>
      <c r="K11" s="36"/>
      <c r="L11" s="35"/>
      <c r="M11" s="32"/>
      <c r="N11" s="33"/>
      <c r="O11" s="36"/>
      <c r="P11" s="35"/>
      <c r="Q11" s="37"/>
    </row>
    <row r="12" spans="1:17" ht="33.75">
      <c r="A12" s="16">
        <f t="shared" si="0"/>
        <v>3</v>
      </c>
      <c r="B12" s="17"/>
      <c r="C12" s="38"/>
      <c r="D12" s="28"/>
      <c r="E12" s="157"/>
      <c r="F12" s="30" t="s">
        <v>278</v>
      </c>
      <c r="G12" s="147"/>
      <c r="H12" s="112" t="s">
        <v>279</v>
      </c>
      <c r="I12" s="32"/>
      <c r="J12" s="33"/>
      <c r="K12" s="36"/>
      <c r="L12" s="35"/>
      <c r="M12" s="32"/>
      <c r="N12" s="33"/>
      <c r="O12" s="36"/>
      <c r="P12" s="35"/>
      <c r="Q12" s="37"/>
    </row>
    <row r="13" spans="1:17" ht="45">
      <c r="A13" s="16">
        <f t="shared" si="0"/>
        <v>4</v>
      </c>
      <c r="B13" s="17"/>
      <c r="C13" s="27"/>
      <c r="D13" s="28"/>
      <c r="E13" s="157" t="s">
        <v>280</v>
      </c>
      <c r="F13" s="30" t="s">
        <v>281</v>
      </c>
      <c r="G13" s="39"/>
      <c r="H13" s="31" t="s">
        <v>282</v>
      </c>
      <c r="I13" s="32"/>
      <c r="J13" s="33"/>
      <c r="K13" s="36"/>
      <c r="L13" s="35"/>
      <c r="M13" s="32"/>
      <c r="N13" s="33"/>
      <c r="O13" s="36"/>
      <c r="P13" s="35"/>
      <c r="Q13" s="37"/>
    </row>
    <row r="14" spans="1:17" ht="45">
      <c r="A14" s="16">
        <f t="shared" si="0"/>
        <v>5</v>
      </c>
      <c r="B14" s="17"/>
      <c r="C14" s="38"/>
      <c r="D14" s="28"/>
      <c r="E14" s="30"/>
      <c r="F14" s="30" t="s">
        <v>283</v>
      </c>
      <c r="G14" s="39"/>
      <c r="H14" s="31" t="s">
        <v>282</v>
      </c>
      <c r="I14" s="32"/>
      <c r="J14" s="33"/>
      <c r="K14" s="36"/>
      <c r="L14" s="35"/>
      <c r="M14" s="32"/>
      <c r="N14" s="33"/>
      <c r="O14" s="36"/>
      <c r="P14" s="35"/>
      <c r="Q14" s="37"/>
    </row>
    <row r="15" spans="1:17" ht="45">
      <c r="A15" s="16">
        <v>6</v>
      </c>
      <c r="B15" s="17"/>
      <c r="C15" s="27"/>
      <c r="D15" s="28"/>
      <c r="E15" s="119"/>
      <c r="F15" s="30" t="s">
        <v>284</v>
      </c>
      <c r="G15" s="39"/>
      <c r="H15" s="31" t="s">
        <v>282</v>
      </c>
      <c r="I15" s="32"/>
      <c r="J15" s="33"/>
      <c r="K15" s="36"/>
      <c r="L15" s="35"/>
      <c r="M15" s="32"/>
      <c r="N15" s="33"/>
      <c r="O15" s="36"/>
      <c r="P15" s="35"/>
      <c r="Q15" s="37"/>
    </row>
    <row r="16" spans="1:17">
      <c r="A16" s="16"/>
      <c r="B16" s="17"/>
      <c r="C16" s="27"/>
      <c r="D16" s="29"/>
      <c r="E16" s="115"/>
      <c r="F16" s="122"/>
      <c r="G16" s="39"/>
      <c r="H16" s="122"/>
      <c r="I16" s="117"/>
      <c r="J16" s="33"/>
      <c r="K16" s="36"/>
      <c r="L16" s="35"/>
      <c r="M16" s="32"/>
      <c r="N16" s="33"/>
      <c r="O16" s="36"/>
      <c r="P16" s="35"/>
      <c r="Q16" s="37"/>
    </row>
    <row r="17" spans="1:17">
      <c r="A17" s="16"/>
      <c r="B17" s="17"/>
      <c r="C17" s="27"/>
      <c r="D17" s="29"/>
      <c r="E17" s="121"/>
      <c r="F17" s="39"/>
      <c r="G17" s="39"/>
      <c r="H17" s="39"/>
      <c r="I17" s="117"/>
      <c r="J17" s="33"/>
      <c r="K17" s="36"/>
      <c r="L17" s="35"/>
      <c r="M17" s="32"/>
      <c r="N17" s="33"/>
      <c r="O17" s="36"/>
      <c r="P17" s="35"/>
      <c r="Q17" s="37"/>
    </row>
    <row r="18" spans="1:17">
      <c r="A18" s="16"/>
      <c r="B18" s="17"/>
      <c r="C18" s="38"/>
      <c r="D18" s="28"/>
      <c r="E18" s="28"/>
      <c r="F18" s="123"/>
      <c r="G18" s="39"/>
      <c r="H18" s="114"/>
      <c r="I18" s="32"/>
      <c r="J18" s="33"/>
      <c r="K18" s="36"/>
      <c r="L18" s="35"/>
      <c r="M18" s="32"/>
      <c r="N18" s="33"/>
      <c r="O18" s="36"/>
      <c r="P18" s="35"/>
      <c r="Q18" s="37"/>
    </row>
    <row r="19" spans="1:17">
      <c r="A19" s="16"/>
      <c r="B19" s="17"/>
      <c r="C19" s="27"/>
      <c r="D19" s="28"/>
      <c r="E19" s="28"/>
      <c r="F19" s="124"/>
      <c r="G19" s="39"/>
      <c r="H19" s="114"/>
      <c r="I19" s="32"/>
      <c r="J19" s="33"/>
      <c r="K19" s="36"/>
      <c r="L19" s="35"/>
      <c r="M19" s="32"/>
      <c r="N19" s="33"/>
      <c r="O19" s="36"/>
      <c r="P19" s="35"/>
      <c r="Q19" s="37"/>
    </row>
    <row r="20" spans="1:17">
      <c r="A20" s="16"/>
      <c r="B20" s="17"/>
      <c r="C20" s="27"/>
      <c r="D20" s="28"/>
      <c r="E20" s="28"/>
      <c r="F20" s="30"/>
      <c r="G20" s="39"/>
      <c r="H20" s="114"/>
      <c r="I20" s="32"/>
      <c r="J20" s="33"/>
      <c r="K20" s="36"/>
      <c r="L20" s="35"/>
      <c r="M20" s="32"/>
      <c r="N20" s="33"/>
      <c r="O20" s="36"/>
      <c r="P20" s="35"/>
      <c r="Q20" s="37"/>
    </row>
    <row r="21" spans="1:17">
      <c r="A21" s="16"/>
      <c r="B21" s="17"/>
      <c r="C21" s="38"/>
      <c r="D21" s="28"/>
      <c r="E21" s="28"/>
      <c r="F21" s="30"/>
      <c r="G21" s="39"/>
      <c r="H21" s="114"/>
      <c r="I21" s="32"/>
      <c r="J21" s="33"/>
      <c r="K21" s="36"/>
      <c r="L21" s="35"/>
      <c r="M21" s="32"/>
      <c r="N21" s="33"/>
      <c r="O21" s="36"/>
      <c r="P21" s="35"/>
      <c r="Q21" s="37"/>
    </row>
    <row r="22" spans="1:17">
      <c r="A22" s="16"/>
      <c r="B22" s="17"/>
      <c r="C22" s="27"/>
      <c r="D22" s="28"/>
      <c r="E22" s="28"/>
      <c r="F22" s="124"/>
      <c r="G22" s="39"/>
      <c r="H22" s="114"/>
      <c r="I22" s="32"/>
      <c r="J22" s="33"/>
      <c r="K22" s="36"/>
      <c r="L22" s="35"/>
      <c r="M22" s="32"/>
      <c r="N22" s="33"/>
      <c r="O22" s="36"/>
      <c r="P22" s="35"/>
      <c r="Q22" s="37"/>
    </row>
    <row r="23" spans="1:17">
      <c r="A23" s="16"/>
      <c r="B23" s="17"/>
      <c r="C23" s="27"/>
      <c r="D23" s="28"/>
      <c r="E23" s="28"/>
      <c r="F23" s="30"/>
      <c r="G23" s="39"/>
      <c r="H23" s="31"/>
      <c r="I23" s="32"/>
      <c r="J23" s="33"/>
      <c r="K23" s="36"/>
      <c r="L23" s="35"/>
      <c r="M23" s="32"/>
      <c r="N23" s="33"/>
      <c r="O23" s="36"/>
      <c r="P23" s="35"/>
      <c r="Q23" s="37"/>
    </row>
    <row r="24" spans="1:17">
      <c r="A24" s="16"/>
      <c r="B24" s="17"/>
      <c r="C24" s="27"/>
      <c r="D24" s="28"/>
      <c r="E24" s="28"/>
      <c r="F24" s="30"/>
      <c r="G24" s="39"/>
      <c r="H24" s="39"/>
      <c r="I24" s="32"/>
      <c r="J24" s="33"/>
      <c r="K24" s="36"/>
      <c r="L24" s="35"/>
      <c r="M24" s="32"/>
      <c r="N24" s="33"/>
      <c r="O24" s="36"/>
      <c r="P24" s="35"/>
      <c r="Q24" s="37"/>
    </row>
    <row r="25" spans="1:17">
      <c r="A25" s="16"/>
      <c r="B25" s="17"/>
      <c r="C25" s="38"/>
      <c r="D25" s="28"/>
      <c r="E25" s="28"/>
      <c r="F25" s="30"/>
      <c r="G25" s="39"/>
      <c r="H25" s="39"/>
      <c r="I25" s="32"/>
      <c r="J25" s="33"/>
      <c r="K25" s="36"/>
      <c r="L25" s="35"/>
      <c r="M25" s="41"/>
      <c r="N25" s="42"/>
      <c r="O25" s="43"/>
      <c r="P25" s="35"/>
      <c r="Q25" s="44"/>
    </row>
    <row r="26" spans="1:17">
      <c r="A26" s="16"/>
      <c r="B26" s="17"/>
      <c r="C26" s="27"/>
      <c r="D26" s="28"/>
      <c r="E26" s="28"/>
      <c r="F26" s="30"/>
      <c r="G26" s="39"/>
      <c r="H26" s="39"/>
      <c r="I26" s="32"/>
      <c r="J26" s="33"/>
      <c r="K26" s="36"/>
      <c r="L26" s="35"/>
      <c r="M26" s="32"/>
      <c r="N26" s="33"/>
      <c r="O26" s="36"/>
      <c r="P26" s="35"/>
      <c r="Q26" s="37"/>
    </row>
    <row r="27" spans="1:17">
      <c r="A27" s="16"/>
      <c r="B27" s="17"/>
      <c r="C27" s="27"/>
      <c r="D27" s="28"/>
      <c r="E27" s="28"/>
      <c r="F27" s="30"/>
      <c r="G27" s="39"/>
      <c r="H27" s="39"/>
      <c r="I27" s="32"/>
      <c r="J27" s="33"/>
      <c r="K27" s="36"/>
      <c r="L27" s="35"/>
      <c r="M27" s="32"/>
      <c r="N27" s="33"/>
      <c r="O27" s="36"/>
      <c r="P27" s="35"/>
      <c r="Q27" s="37"/>
    </row>
    <row r="28" spans="1:17">
      <c r="A28" s="16"/>
      <c r="B28" s="17"/>
      <c r="C28" s="27"/>
      <c r="D28" s="28"/>
      <c r="E28" s="28"/>
      <c r="F28" s="30"/>
      <c r="G28" s="39"/>
      <c r="H28" s="39"/>
      <c r="I28" s="32"/>
      <c r="J28" s="33"/>
      <c r="K28" s="36"/>
      <c r="L28" s="35"/>
      <c r="M28" s="32"/>
      <c r="N28" s="33"/>
      <c r="O28" s="36"/>
      <c r="P28" s="35"/>
      <c r="Q28" s="37"/>
    </row>
    <row r="29" spans="1:17">
      <c r="A29" s="16"/>
      <c r="B29" s="17"/>
      <c r="C29" s="27"/>
      <c r="D29" s="28"/>
      <c r="E29" s="28"/>
      <c r="F29" s="30"/>
      <c r="G29" s="39"/>
      <c r="H29" s="39"/>
      <c r="I29" s="32"/>
      <c r="J29" s="33"/>
      <c r="K29" s="36"/>
      <c r="L29" s="35"/>
      <c r="M29" s="32"/>
      <c r="N29" s="33"/>
      <c r="O29" s="36"/>
      <c r="P29" s="35"/>
      <c r="Q29" s="37"/>
    </row>
    <row r="30" spans="1:17">
      <c r="A30" s="16"/>
      <c r="B30" s="17"/>
      <c r="C30" s="38"/>
      <c r="D30" s="28"/>
      <c r="E30" s="28"/>
      <c r="F30" s="30"/>
      <c r="G30" s="39"/>
      <c r="H30" s="39"/>
      <c r="I30" s="32"/>
      <c r="J30" s="33"/>
      <c r="K30" s="36"/>
      <c r="L30" s="35"/>
      <c r="M30" s="32"/>
      <c r="N30" s="33"/>
      <c r="O30" s="36"/>
      <c r="P30" s="35"/>
      <c r="Q30" s="37"/>
    </row>
    <row r="31" spans="1:17">
      <c r="A31" s="16"/>
      <c r="B31" s="17"/>
      <c r="C31" s="27"/>
      <c r="D31" s="28"/>
      <c r="E31" s="28"/>
      <c r="F31" s="30"/>
      <c r="G31" s="39"/>
      <c r="H31" s="39"/>
      <c r="I31" s="32"/>
      <c r="J31" s="33"/>
      <c r="K31" s="36"/>
      <c r="L31" s="35"/>
      <c r="M31" s="32"/>
      <c r="N31" s="33"/>
      <c r="O31" s="36"/>
      <c r="P31" s="35"/>
      <c r="Q31" s="37"/>
    </row>
    <row r="32" spans="1:17">
      <c r="A32" s="16"/>
      <c r="B32" s="17"/>
      <c r="C32" s="27"/>
      <c r="D32" s="28"/>
      <c r="E32" s="28"/>
      <c r="F32" s="30"/>
      <c r="G32" s="39"/>
      <c r="H32" s="39"/>
      <c r="I32" s="32"/>
      <c r="J32" s="33"/>
      <c r="K32" s="36"/>
      <c r="L32" s="35"/>
      <c r="M32" s="32"/>
      <c r="N32" s="33"/>
      <c r="O32" s="36"/>
      <c r="P32" s="35"/>
      <c r="Q32" s="37"/>
    </row>
    <row r="33" spans="1:17">
      <c r="A33" s="16"/>
      <c r="B33" s="17"/>
      <c r="C33" s="27"/>
      <c r="D33" s="28"/>
      <c r="E33" s="28"/>
      <c r="F33" s="30"/>
      <c r="G33" s="39"/>
      <c r="H33" s="39"/>
      <c r="I33" s="32"/>
      <c r="J33" s="33"/>
      <c r="K33" s="36"/>
      <c r="L33" s="35"/>
      <c r="M33" s="32"/>
      <c r="N33" s="33"/>
      <c r="O33" s="36"/>
      <c r="P33" s="35"/>
      <c r="Q33" s="37"/>
    </row>
    <row r="34" spans="1:17">
      <c r="A34" s="16"/>
      <c r="B34" s="17"/>
      <c r="C34" s="27"/>
      <c r="D34" s="28"/>
      <c r="E34" s="28"/>
      <c r="F34" s="30"/>
      <c r="G34" s="39"/>
      <c r="H34" s="39"/>
      <c r="I34" s="32"/>
      <c r="J34" s="33"/>
      <c r="K34" s="36"/>
      <c r="L34" s="35"/>
      <c r="M34" s="32"/>
      <c r="N34" s="33"/>
      <c r="O34" s="36"/>
      <c r="P34" s="35"/>
      <c r="Q34" s="37"/>
    </row>
    <row r="35" spans="1:17">
      <c r="A35" s="16"/>
      <c r="B35" s="17"/>
      <c r="C35" s="38"/>
      <c r="D35" s="28"/>
      <c r="E35" s="28"/>
      <c r="F35" s="30"/>
      <c r="G35" s="39"/>
      <c r="H35" s="39"/>
      <c r="I35" s="32"/>
      <c r="J35" s="33"/>
      <c r="K35" s="36"/>
      <c r="L35" s="35"/>
      <c r="M35" s="32"/>
      <c r="N35" s="33"/>
      <c r="O35" s="36"/>
      <c r="P35" s="35"/>
      <c r="Q35" s="37"/>
    </row>
    <row r="36" spans="1:17">
      <c r="A36" s="16"/>
      <c r="B36" s="17"/>
      <c r="C36" s="27"/>
      <c r="D36" s="28"/>
      <c r="E36" s="28"/>
      <c r="F36" s="30"/>
      <c r="G36" s="39"/>
      <c r="H36" s="39"/>
      <c r="I36" s="32"/>
      <c r="J36" s="33"/>
      <c r="K36" s="36"/>
      <c r="L36" s="35"/>
      <c r="M36" s="32"/>
      <c r="N36" s="33"/>
      <c r="O36" s="36"/>
      <c r="P36" s="35"/>
      <c r="Q36" s="37"/>
    </row>
    <row r="37" spans="1:17">
      <c r="A37" s="16"/>
      <c r="B37" s="17"/>
      <c r="C37" s="38"/>
      <c r="D37" s="28"/>
      <c r="E37" s="28"/>
      <c r="F37" s="39"/>
      <c r="G37" s="39"/>
      <c r="H37" s="39"/>
      <c r="I37" s="32"/>
      <c r="J37" s="33"/>
      <c r="K37" s="36"/>
      <c r="L37" s="35"/>
      <c r="M37" s="32"/>
      <c r="N37" s="33"/>
      <c r="O37" s="36"/>
      <c r="P37" s="35"/>
      <c r="Q37" s="37"/>
    </row>
    <row r="38" spans="1:17">
      <c r="A38" s="16"/>
      <c r="B38" s="17"/>
      <c r="C38" s="27"/>
      <c r="D38" s="28"/>
      <c r="E38" s="28"/>
      <c r="F38" s="30"/>
      <c r="G38" s="39"/>
      <c r="H38" s="39"/>
      <c r="I38" s="32"/>
      <c r="J38" s="33"/>
      <c r="K38" s="36"/>
      <c r="L38" s="35"/>
      <c r="M38" s="32"/>
      <c r="N38" s="33"/>
      <c r="O38" s="36"/>
      <c r="P38" s="35"/>
      <c r="Q38" s="37"/>
    </row>
    <row r="39" spans="1:17">
      <c r="A39" s="16"/>
      <c r="B39" s="17"/>
      <c r="C39" s="27"/>
      <c r="D39" s="28"/>
      <c r="E39" s="28"/>
      <c r="F39" s="30"/>
      <c r="G39" s="39"/>
      <c r="H39" s="39"/>
      <c r="I39" s="32"/>
      <c r="J39" s="33"/>
      <c r="K39" s="36"/>
      <c r="L39" s="35"/>
      <c r="M39" s="32"/>
      <c r="N39" s="33"/>
      <c r="O39" s="36"/>
      <c r="P39" s="35"/>
      <c r="Q39" s="37"/>
    </row>
    <row r="40" spans="1:17">
      <c r="A40" s="16"/>
      <c r="B40" s="17"/>
      <c r="C40" s="27"/>
      <c r="D40" s="28"/>
      <c r="E40" s="28"/>
      <c r="F40" s="30"/>
      <c r="G40" s="39"/>
      <c r="H40" s="39"/>
      <c r="I40" s="32"/>
      <c r="J40" s="33"/>
      <c r="K40" s="36"/>
      <c r="L40" s="35"/>
      <c r="M40" s="32"/>
      <c r="N40" s="33"/>
      <c r="O40" s="36"/>
      <c r="P40" s="35"/>
      <c r="Q40" s="37"/>
    </row>
    <row r="41" spans="1:17">
      <c r="A41" s="16"/>
      <c r="B41" s="17"/>
      <c r="C41" s="27"/>
      <c r="D41" s="28"/>
      <c r="E41" s="28"/>
      <c r="F41" s="30"/>
      <c r="G41" s="39"/>
      <c r="H41" s="39"/>
      <c r="I41" s="32"/>
      <c r="J41" s="33"/>
      <c r="K41" s="36"/>
      <c r="L41" s="35"/>
      <c r="M41" s="32"/>
      <c r="N41" s="33"/>
      <c r="O41" s="36"/>
      <c r="P41" s="35"/>
      <c r="Q41" s="37"/>
    </row>
    <row r="42" spans="1:17">
      <c r="A42" s="16"/>
      <c r="B42" s="17"/>
      <c r="C42" s="38"/>
      <c r="D42" s="28"/>
      <c r="E42" s="28"/>
      <c r="F42" s="30"/>
      <c r="G42" s="39"/>
      <c r="H42" s="39"/>
      <c r="I42" s="32"/>
      <c r="J42" s="33"/>
      <c r="K42" s="36"/>
      <c r="L42" s="35"/>
      <c r="M42" s="32"/>
      <c r="N42" s="33"/>
      <c r="O42" s="36"/>
      <c r="P42" s="35"/>
      <c r="Q42" s="37"/>
    </row>
    <row r="43" spans="1:17">
      <c r="A43" s="16"/>
      <c r="B43" s="17"/>
      <c r="C43" s="27"/>
      <c r="D43" s="28"/>
      <c r="E43" s="28"/>
      <c r="F43" s="30"/>
      <c r="G43" s="39"/>
      <c r="H43" s="39"/>
      <c r="I43" s="32"/>
      <c r="J43" s="33"/>
      <c r="K43" s="36"/>
      <c r="L43" s="35"/>
      <c r="M43" s="32"/>
      <c r="N43" s="33"/>
      <c r="O43" s="36"/>
      <c r="P43" s="35"/>
      <c r="Q43" s="37"/>
    </row>
    <row r="44" spans="1:17">
      <c r="A44" s="16"/>
      <c r="B44" s="17"/>
      <c r="C44" s="38"/>
      <c r="D44" s="28"/>
      <c r="E44" s="28"/>
      <c r="F44" s="30"/>
      <c r="G44" s="39"/>
      <c r="H44" s="31"/>
      <c r="I44" s="32"/>
      <c r="J44" s="33"/>
      <c r="K44" s="36"/>
      <c r="L44" s="35"/>
      <c r="M44" s="32"/>
      <c r="N44" s="33"/>
      <c r="O44" s="36"/>
      <c r="P44" s="35"/>
      <c r="Q44" s="37"/>
    </row>
    <row r="45" spans="1:17">
      <c r="A45" s="16"/>
      <c r="B45" s="17"/>
      <c r="C45" s="27"/>
      <c r="D45" s="28"/>
      <c r="E45" s="28"/>
      <c r="F45" s="30"/>
      <c r="G45" s="39"/>
      <c r="H45" s="39"/>
      <c r="I45" s="32"/>
      <c r="J45" s="33"/>
      <c r="K45" s="36"/>
      <c r="L45" s="35"/>
      <c r="M45" s="32"/>
      <c r="N45" s="33"/>
      <c r="O45" s="36"/>
      <c r="P45" s="35"/>
      <c r="Q45" s="37"/>
    </row>
    <row r="46" spans="1:17">
      <c r="A46" s="16"/>
      <c r="B46" s="17"/>
      <c r="C46" s="27"/>
      <c r="D46" s="28"/>
      <c r="E46" s="28"/>
      <c r="F46" s="30"/>
      <c r="G46" s="39"/>
      <c r="H46" s="39"/>
      <c r="I46" s="32"/>
      <c r="J46" s="33"/>
      <c r="K46" s="36"/>
      <c r="L46" s="35"/>
      <c r="M46" s="32"/>
      <c r="N46" s="33"/>
      <c r="O46" s="36"/>
      <c r="P46" s="35"/>
      <c r="Q46" s="37"/>
    </row>
    <row r="47" spans="1:17">
      <c r="A47" s="16"/>
      <c r="B47" s="17"/>
      <c r="C47" s="27"/>
      <c r="D47" s="28"/>
      <c r="E47" s="28"/>
      <c r="F47" s="30"/>
      <c r="G47" s="39"/>
      <c r="H47" s="39"/>
      <c r="I47" s="32"/>
      <c r="J47" s="33"/>
      <c r="K47" s="36"/>
      <c r="L47" s="35"/>
      <c r="M47" s="32"/>
      <c r="N47" s="33"/>
      <c r="O47" s="36"/>
      <c r="P47" s="35"/>
      <c r="Q47" s="37"/>
    </row>
    <row r="48" spans="1:17">
      <c r="A48" s="16"/>
      <c r="B48" s="17"/>
      <c r="C48" s="27"/>
      <c r="D48" s="28"/>
      <c r="E48" s="28"/>
      <c r="F48" s="30"/>
      <c r="G48" s="39"/>
      <c r="H48" s="39"/>
      <c r="I48" s="32"/>
      <c r="J48" s="33"/>
      <c r="K48" s="36"/>
      <c r="L48" s="35"/>
      <c r="M48" s="32"/>
      <c r="N48" s="33"/>
      <c r="O48" s="36"/>
      <c r="P48" s="35"/>
      <c r="Q48" s="37"/>
    </row>
    <row r="49" spans="1:17">
      <c r="A49" s="16"/>
      <c r="B49" s="17"/>
      <c r="C49" s="27"/>
      <c r="D49" s="28"/>
      <c r="E49" s="28"/>
      <c r="F49" s="30"/>
      <c r="G49" s="39"/>
      <c r="H49" s="39"/>
      <c r="I49" s="32"/>
      <c r="J49" s="33"/>
      <c r="K49" s="36"/>
      <c r="L49" s="35"/>
      <c r="M49" s="32"/>
      <c r="N49" s="33"/>
      <c r="O49" s="36"/>
      <c r="P49" s="35"/>
      <c r="Q49" s="37"/>
    </row>
    <row r="50" spans="1:17">
      <c r="A50" s="16"/>
      <c r="B50" s="17"/>
      <c r="C50" s="27"/>
      <c r="D50" s="28"/>
      <c r="E50" s="28"/>
      <c r="F50" s="30"/>
      <c r="G50" s="39"/>
      <c r="H50" s="39"/>
      <c r="I50" s="32"/>
      <c r="J50" s="33"/>
      <c r="K50" s="36"/>
      <c r="L50" s="35"/>
      <c r="M50" s="32"/>
      <c r="N50" s="33"/>
      <c r="O50" s="36"/>
      <c r="P50" s="35"/>
      <c r="Q50" s="37"/>
    </row>
    <row r="51" spans="1:17">
      <c r="A51" s="16"/>
      <c r="B51" s="17"/>
      <c r="C51" s="27"/>
      <c r="D51" s="28"/>
      <c r="E51" s="28"/>
      <c r="F51" s="30"/>
      <c r="G51" s="39"/>
      <c r="H51" s="39"/>
      <c r="I51" s="32"/>
      <c r="J51" s="33"/>
      <c r="K51" s="36"/>
      <c r="L51" s="35"/>
      <c r="M51" s="32"/>
      <c r="N51" s="33"/>
      <c r="O51" s="36"/>
      <c r="P51" s="35"/>
      <c r="Q51" s="37"/>
    </row>
    <row r="52" spans="1:17">
      <c r="A52" s="16"/>
      <c r="B52" s="17"/>
      <c r="C52" s="27"/>
      <c r="D52" s="28"/>
      <c r="E52" s="28"/>
      <c r="F52" s="30"/>
      <c r="G52" s="39"/>
      <c r="H52" s="39"/>
      <c r="I52" s="32"/>
      <c r="J52" s="33"/>
      <c r="K52" s="36"/>
      <c r="L52" s="35"/>
      <c r="M52" s="32"/>
      <c r="N52" s="33"/>
      <c r="O52" s="36"/>
      <c r="P52" s="35"/>
      <c r="Q52" s="37"/>
    </row>
    <row r="53" spans="1:17" ht="13.5" customHeight="1">
      <c r="A53" s="16"/>
      <c r="B53" s="17"/>
      <c r="C53" s="27"/>
      <c r="D53" s="28"/>
      <c r="E53" s="28"/>
      <c r="F53" s="30"/>
      <c r="G53" s="39"/>
      <c r="H53" s="39"/>
      <c r="I53" s="32"/>
      <c r="J53" s="33"/>
      <c r="K53" s="36"/>
      <c r="L53" s="35"/>
      <c r="M53" s="32"/>
      <c r="N53" s="33"/>
      <c r="O53" s="36"/>
      <c r="P53" s="35"/>
      <c r="Q53" s="37"/>
    </row>
    <row r="54" spans="1:17" ht="13.5" customHeight="1">
      <c r="A54" s="16"/>
      <c r="B54" s="17"/>
      <c r="C54" s="27"/>
      <c r="D54" s="28"/>
      <c r="E54" s="28"/>
      <c r="F54" s="30"/>
      <c r="G54" s="39"/>
      <c r="H54" s="39"/>
      <c r="I54" s="32"/>
      <c r="J54" s="33"/>
      <c r="K54" s="36"/>
      <c r="L54" s="35"/>
      <c r="M54" s="32"/>
      <c r="N54" s="33"/>
      <c r="O54" s="36"/>
      <c r="P54" s="35"/>
      <c r="Q54" s="37"/>
    </row>
    <row r="55" spans="1:17" ht="13.5" customHeight="1">
      <c r="A55" s="16"/>
      <c r="B55" s="17"/>
      <c r="C55" s="27"/>
      <c r="D55" s="28"/>
      <c r="E55" s="28"/>
      <c r="F55" s="30"/>
      <c r="G55" s="39"/>
      <c r="H55" s="39"/>
      <c r="I55" s="32"/>
      <c r="J55" s="33"/>
      <c r="K55" s="36"/>
      <c r="L55" s="35"/>
      <c r="M55" s="32"/>
      <c r="N55" s="33"/>
      <c r="O55" s="36"/>
      <c r="P55" s="35"/>
      <c r="Q55" s="37"/>
    </row>
    <row r="56" spans="1:17" ht="13.5" customHeight="1">
      <c r="A56" s="16"/>
      <c r="B56" s="17"/>
      <c r="C56" s="27"/>
      <c r="D56" s="28"/>
      <c r="E56" s="28"/>
      <c r="F56" s="30"/>
      <c r="G56" s="39"/>
      <c r="H56" s="39"/>
      <c r="I56" s="32"/>
      <c r="J56" s="33"/>
      <c r="K56" s="36"/>
      <c r="L56" s="35"/>
      <c r="M56" s="32"/>
      <c r="N56" s="33"/>
      <c r="O56" s="36"/>
      <c r="P56" s="35"/>
      <c r="Q56" s="37"/>
    </row>
    <row r="57" spans="1:17" ht="13.5" customHeight="1">
      <c r="A57" s="16"/>
      <c r="B57" s="17"/>
      <c r="C57" s="27"/>
      <c r="D57" s="28"/>
      <c r="E57" s="28"/>
      <c r="F57" s="30"/>
      <c r="G57" s="39"/>
      <c r="H57" s="39"/>
      <c r="I57" s="32"/>
      <c r="J57" s="33"/>
      <c r="K57" s="36"/>
      <c r="L57" s="35"/>
      <c r="M57" s="32"/>
      <c r="N57" s="33"/>
      <c r="O57" s="36"/>
      <c r="P57" s="35"/>
      <c r="Q57" s="37"/>
    </row>
    <row r="58" spans="1:17" ht="13.5" customHeight="1">
      <c r="A58" s="16"/>
      <c r="B58" s="17"/>
      <c r="C58" s="27"/>
      <c r="D58" s="28"/>
      <c r="E58" s="28"/>
      <c r="F58" s="30"/>
      <c r="G58" s="39"/>
      <c r="H58" s="39"/>
      <c r="I58" s="32"/>
      <c r="J58" s="33"/>
      <c r="K58" s="36"/>
      <c r="L58" s="35"/>
      <c r="M58" s="32"/>
      <c r="N58" s="33"/>
      <c r="O58" s="36"/>
      <c r="P58" s="35"/>
      <c r="Q58" s="37"/>
    </row>
    <row r="59" spans="1:17" ht="13.5" customHeight="1" thickBot="1">
      <c r="A59" s="45"/>
      <c r="B59" s="46"/>
      <c r="C59" s="47"/>
      <c r="D59" s="48"/>
      <c r="E59" s="48"/>
      <c r="F59" s="49"/>
      <c r="G59" s="49"/>
      <c r="H59" s="50"/>
      <c r="I59" s="51"/>
      <c r="J59" s="52"/>
      <c r="K59" s="53"/>
      <c r="L59" s="54"/>
      <c r="M59" s="51"/>
      <c r="N59" s="52"/>
      <c r="O59" s="53"/>
      <c r="P59" s="54"/>
      <c r="Q59" s="55"/>
    </row>
    <row r="60" spans="1:17" ht="13.5" customHeight="1">
      <c r="A60" s="2"/>
      <c r="B60" s="2"/>
      <c r="C60" s="2"/>
      <c r="D60" s="2"/>
      <c r="E60" s="2"/>
      <c r="F60" s="2"/>
      <c r="G60" s="1"/>
      <c r="H60" s="1"/>
      <c r="I60" s="56"/>
      <c r="J60" s="1"/>
      <c r="K60" s="1"/>
      <c r="L60" s="1"/>
      <c r="M60" s="1"/>
      <c r="N60" s="1"/>
      <c r="O60" s="1"/>
      <c r="P60" s="1"/>
      <c r="Q60" s="57"/>
    </row>
  </sheetData>
  <mergeCells count="10">
    <mergeCell ref="A1:F1"/>
    <mergeCell ref="G1:P1"/>
    <mergeCell ref="Q1:Q2"/>
    <mergeCell ref="A2:P2"/>
    <mergeCell ref="A6:A7"/>
    <mergeCell ref="B6:B7"/>
    <mergeCell ref="C6:H6"/>
    <mergeCell ref="I6:L6"/>
    <mergeCell ref="M6:P6"/>
    <mergeCell ref="Q6:Q7"/>
  </mergeCells>
  <phoneticPr fontId="37"/>
  <dataValidations count="2">
    <dataValidation type="list" allowBlank="1" sqref="P8:P59 L8:L59" xr:uid="{B02F87BA-D9E7-4EE9-A1FA-76752BC0DD37}">
      <formula1>"OK,NG,-"</formula1>
    </dataValidation>
    <dataValidation errorStyle="warning" allowBlank="1" showInputMessage="1" showErrorMessage="1" errorTitle="区分" error="リストから選択してください。" sqref="H44 H18:H23 H10:H15" xr:uid="{38ACE0BD-0EF9-494D-9F40-0CB4F5F53F2C}"/>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84425-838D-4CB1-98C6-834BECD458A9}">
  <dimension ref="A1"/>
  <sheetViews>
    <sheetView workbookViewId="0">
      <selection activeCell="R11" sqref="R11"/>
    </sheetView>
  </sheetViews>
  <sheetFormatPr defaultRowHeight="13.5"/>
  <sheetData>
    <row r="1" spans="1:1">
      <c r="A1" t="s">
        <v>285</v>
      </c>
    </row>
  </sheetData>
  <phoneticPr fontId="37"/>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DFAB42E7FA35544979F43DE3F562A57" ma:contentTypeVersion="4" ma:contentTypeDescription="新しいドキュメントを作成します。" ma:contentTypeScope="" ma:versionID="b3f98ce1f97e79d9cb5f271b6f362dea">
  <xsd:schema xmlns:xsd="http://www.w3.org/2001/XMLSchema" xmlns:xs="http://www.w3.org/2001/XMLSchema" xmlns:p="http://schemas.microsoft.com/office/2006/metadata/properties" xmlns:ns2="bffc0260-fc81-49e2-b5b9-00438a40ee91" targetNamespace="http://schemas.microsoft.com/office/2006/metadata/properties" ma:root="true" ma:fieldsID="e01406373046a3c27ea41021536458c1" ns2:_="">
    <xsd:import namespace="bffc0260-fc81-49e2-b5b9-00438a40ee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fc0260-fc81-49e2-b5b9-00438a40ee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096F6E-7058-4D03-A509-E4A58DA201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fc0260-fc81-49e2-b5b9-00438a40ee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E3D16F-535E-4021-9A4C-93C0B11FB7B5}">
  <ds:schemaRefs>
    <ds:schemaRef ds:uri="bffc0260-fc81-49e2-b5b9-00438a40ee91"/>
    <ds:schemaRef ds:uri="http://www.w3.org/XML/1998/namespace"/>
    <ds:schemaRef ds:uri="http://schemas.microsoft.com/office/infopath/2007/PartnerControls"/>
    <ds:schemaRef ds:uri="http://schemas.microsoft.com/office/2006/documentManagement/types"/>
    <ds:schemaRef ds:uri="http://purl.org/dc/dcmitype/"/>
    <ds:schemaRef ds:uri="http://purl.org/dc/terms/"/>
    <ds:schemaRef ds:uri="http://purl.org/dc/elements/1.1/"/>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632937D0-32A9-46FD-B3ED-3D50B2989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表紙</vt:lpstr>
      <vt:lpstr>概要</vt:lpstr>
      <vt:lpstr>1.画面</vt:lpstr>
      <vt:lpstr>2.入力</vt:lpstr>
      <vt:lpstr>3.キー</vt:lpstr>
      <vt:lpstr>4.エラー</vt:lpstr>
      <vt:lpstr>別紙</vt:lpstr>
      <vt:lpstr>'3.キー'!Print_Area</vt:lpstr>
      <vt:lpstr>概要!Print_Area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QLW-TPN002004</dc:subject>
  <dc:creator>03909</dc:creator>
  <cp:keywords/>
  <dc:description>TimePro-NX</dc:description>
  <cp:lastModifiedBy>森川　裕太(アプリケーション開発２課)</cp:lastModifiedBy>
  <cp:revision/>
  <dcterms:created xsi:type="dcterms:W3CDTF">2015-04-13T06:42:04Z</dcterms:created>
  <dcterms:modified xsi:type="dcterms:W3CDTF">2025-10-08T05:02:51Z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0x0101007DFAB42E7FA35544979F43DE3F562A57</vt:lpwstr>
  </property>
</Properties>
</file>