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C0C7121-CE4D-43FF-B9C8-8D8F10CD0357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ilhouette (Un-Normalized)" sheetId="1" r:id="rId1"/>
    <sheet name="Silhouette (Normalized)" sheetId="2" r:id="rId2"/>
    <sheet name="DB Index (Un-Normalized)" sheetId="4" r:id="rId3"/>
    <sheet name="DB Index (Normalized)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I69" i="4"/>
  <c r="J69" i="4"/>
  <c r="H69" i="4"/>
  <c r="F69" i="4"/>
  <c r="E69" i="4"/>
  <c r="D69" i="4"/>
  <c r="C69" i="4"/>
  <c r="B69" i="4"/>
  <c r="B69" i="3" l="1"/>
  <c r="J69" i="3"/>
  <c r="I69" i="3"/>
  <c r="H69" i="3"/>
  <c r="G69" i="3"/>
  <c r="F69" i="3"/>
  <c r="E69" i="3"/>
  <c r="D69" i="3"/>
  <c r="C69" i="3"/>
  <c r="C69" i="2"/>
  <c r="D69" i="2"/>
  <c r="E69" i="2"/>
  <c r="F69" i="2"/>
  <c r="G69" i="2"/>
  <c r="H69" i="2"/>
  <c r="I69" i="2"/>
  <c r="J69" i="2"/>
  <c r="B69" i="2"/>
  <c r="B62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3" i="1"/>
  <c r="D63" i="1"/>
  <c r="E63" i="1"/>
  <c r="F63" i="1"/>
  <c r="G63" i="1"/>
  <c r="H63" i="1"/>
  <c r="I63" i="1"/>
  <c r="J63" i="1"/>
  <c r="C62" i="1"/>
  <c r="D62" i="1"/>
  <c r="E62" i="1"/>
  <c r="F62" i="1"/>
  <c r="G62" i="1"/>
  <c r="H62" i="1"/>
  <c r="I62" i="1"/>
  <c r="J62" i="1"/>
  <c r="B63" i="1"/>
  <c r="B64" i="1"/>
  <c r="B65" i="1"/>
  <c r="B66" i="1"/>
  <c r="B67" i="1"/>
  <c r="I68" i="1"/>
  <c r="J68" i="1"/>
  <c r="C68" i="1"/>
  <c r="D68" i="1"/>
  <c r="E68" i="1"/>
  <c r="F68" i="1"/>
  <c r="G68" i="1"/>
  <c r="H68" i="1"/>
  <c r="B68" i="1"/>
</calcChain>
</file>

<file path=xl/sharedStrings.xml><?xml version="1.0" encoding="utf-8"?>
<sst xmlns="http://schemas.openxmlformats.org/spreadsheetml/2006/main" count="328" uniqueCount="79">
  <si>
    <t>Data Set Number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</si>
  <si>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</si>
  <si>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</si>
  <si>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</si>
  <si>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</si>
  <si>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</si>
  <si>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</si>
  <si>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</si>
  <si>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</si>
  <si>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</si>
  <si>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</si>
  <si>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</si>
  <si>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Data Set 12</t>
  </si>
  <si>
    <t>Data Set 13</t>
  </si>
  <si>
    <t>Data Set 14</t>
  </si>
  <si>
    <t>Data Set 15</t>
  </si>
  <si>
    <t>Data Set 16</t>
  </si>
  <si>
    <t>Data Set 17</t>
  </si>
  <si>
    <t>Data Set 18</t>
  </si>
  <si>
    <t>Data Set 19</t>
  </si>
  <si>
    <t>Data Set 20</t>
  </si>
  <si>
    <t>Data Set 21</t>
  </si>
  <si>
    <t>Data Set 22</t>
  </si>
  <si>
    <t>Data Set 23</t>
  </si>
  <si>
    <t>Data Set 24</t>
  </si>
  <si>
    <t>Data Set 25</t>
  </si>
  <si>
    <t>Data Set 26</t>
  </si>
  <si>
    <t>Data Set 27</t>
  </si>
  <si>
    <t>Data Set 28</t>
  </si>
  <si>
    <t>Data Set 29</t>
  </si>
  <si>
    <t>Data Set 30</t>
  </si>
  <si>
    <t>Data Set 31</t>
  </si>
  <si>
    <t>Data Set 32</t>
  </si>
  <si>
    <t>Data Set 33</t>
  </si>
  <si>
    <t>Data Set 34</t>
  </si>
  <si>
    <t>Data Set 35</t>
  </si>
  <si>
    <t>Data Set 36</t>
  </si>
  <si>
    <t>Data Set 37</t>
  </si>
  <si>
    <t>Data Set 38</t>
  </si>
  <si>
    <t>Data Set 39</t>
  </si>
  <si>
    <t>Data Set 40</t>
  </si>
  <si>
    <t>Data Set 41</t>
  </si>
  <si>
    <t>Data Set 42</t>
  </si>
  <si>
    <t>Data Set 43</t>
  </si>
  <si>
    <t>Data Set 44</t>
  </si>
  <si>
    <t>Data Set 45</t>
  </si>
  <si>
    <t>Data Set 46</t>
  </si>
  <si>
    <t>Data Set 47</t>
  </si>
  <si>
    <t>Data Set 48</t>
  </si>
  <si>
    <t>Data Set 49</t>
  </si>
  <si>
    <t>Data Set 50</t>
  </si>
  <si>
    <t>Data Set 51</t>
  </si>
  <si>
    <t>Data Set 52</t>
  </si>
  <si>
    <t>Data Set 53</t>
  </si>
  <si>
    <t>Data Set 54</t>
  </si>
  <si>
    <t>Data Set 55</t>
  </si>
  <si>
    <t>Data Set 56</t>
  </si>
  <si>
    <t>K=2</t>
  </si>
  <si>
    <t>K=3</t>
  </si>
  <si>
    <t>K=4</t>
  </si>
  <si>
    <t>K=5</t>
  </si>
  <si>
    <t>K=6</t>
  </si>
  <si>
    <t>K=7</t>
  </si>
  <si>
    <t>K=8</t>
  </si>
  <si>
    <t>K=9</t>
  </si>
  <si>
    <t>Silhouette Coefficient Values (For Data Before Normalization)</t>
  </si>
  <si>
    <t>Descriptive Statistics for Each K Value</t>
  </si>
  <si>
    <t>Mean</t>
  </si>
  <si>
    <t>Standard Deviation</t>
  </si>
  <si>
    <t>Min</t>
  </si>
  <si>
    <t>Max</t>
  </si>
  <si>
    <t>Silhouette Coefficient Values (After Data Normalization)</t>
  </si>
  <si>
    <t xml:space="preserve">From the Silhouette values, descriptive statistics and Box Plot, it is evident that we get the maximum Si value for K=2. So, K=2 gives the best clustering for the given files. </t>
  </si>
  <si>
    <t>DB Index Values (After Data Normalization)</t>
  </si>
  <si>
    <t xml:space="preserve">From the DB Index values, descriptive statistics and Box Plot, it is evident that we get the minimum DB value for K=2.  So, K=2 gives the best clustering for the given files. </t>
  </si>
  <si>
    <t xml:space="preserve">From the DB Index values, descriptive statistics and Box Plot, it is evident that we get the minimum DB value for K=3.  So, K=3 gives the best clustering for the given files. </t>
  </si>
  <si>
    <t>DB Index Values (Before Data Normalization)</t>
  </si>
  <si>
    <t>K=10</t>
  </si>
  <si>
    <t xml:space="preserve">From the Silhouette values, descriptive statistics and Box Plot, it is evident that we get the maximum Si value for K=4. So, K=4 gives the best clustering for the given files.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</si>
</sst>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1" xfId="0" applyBorder="1"/>
    <xf numFmtId="9" fontId="5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right" vertical="center" wrapText="1"/>
    </xf>
    <xf numFmtId="9" fontId="5" fillId="2" borderId="5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164" fontId="7" fillId="0" borderId="9" xfId="0" applyNumberFormat="1" applyFont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Silhouette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'Silhouette (Un-Normalized)'!$A$62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'Silhouette (Un-Normalized)'!$B$61:$J$61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(Un-Normalized)'!$B$62:$J$62</c:f>
              <c:numCache>
                <c:formatCode>General</c:formatCode>
                <c:ptCount val="9"/>
                <c:pt idx="0">
                  <c:v>0.85160401785714301</c:v>
                </c:pt>
                <c:pt idx="1">
                  <c:v>0.76052280357142876</c:v>
                </c:pt>
                <c:pt idx="2">
                  <c:v>0.67465482142857158</c:v>
                </c:pt>
                <c:pt idx="3">
                  <c:v>0.64457067857142847</c:v>
                </c:pt>
                <c:pt idx="4">
                  <c:v>0.61124187499999993</c:v>
                </c:pt>
                <c:pt idx="5">
                  <c:v>0.58591573214285686</c:v>
                </c:pt>
                <c:pt idx="6">
                  <c:v>0.54574750000000005</c:v>
                </c:pt>
                <c:pt idx="7">
                  <c:v>0.52899146428571409</c:v>
                </c:pt>
                <c:pt idx="8">
                  <c:v>0.50917178571428567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5-4BBE-AF10-3BA5DCEF3251}"/>
            </c:ext>
          </c:extLst>
        </c:ser>
        <c:ser>
          <c:idx val="1"/>
          <c:order val="1"/>
          <c:tx>
            <c:strRef>
              <c:f>'Silhouette (Un-Normalized)'!$A$66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'Silhouette (Un-Normalized)'!$B$61:$J$61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(Un-Normalized)'!$B$66:$J$66</c:f>
              <c:numCache>
                <c:formatCode>General</c:formatCode>
                <c:ptCount val="9"/>
                <c:pt idx="0">
                  <c:v>0.89055499999999999</c:v>
                </c:pt>
                <c:pt idx="1">
                  <c:v>0.74703849999999994</c:v>
                </c:pt>
                <c:pt idx="2">
                  <c:v>0.67097650000000009</c:v>
                </c:pt>
                <c:pt idx="3">
                  <c:v>0.63918699999999995</c:v>
                </c:pt>
                <c:pt idx="4">
                  <c:v>0.58166249999999997</c:v>
                </c:pt>
                <c:pt idx="5">
                  <c:v>0.56803399999999993</c:v>
                </c:pt>
                <c:pt idx="6">
                  <c:v>0.54544700000000002</c:v>
                </c:pt>
                <c:pt idx="7">
                  <c:v>0.52295650000000005</c:v>
                </c:pt>
                <c:pt idx="8">
                  <c:v>0.50402449999999999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5-4BBE-AF10-3BA5DCEF32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284264"/>
        <c:axId val="408276720"/>
      </c:barChart>
      <c:catAx>
        <c:axId val="4082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6720"/>
        <c:crosses val="autoZero"/>
        <c:auto val="1"/>
        <c:lblAlgn val="ctr"/>
        <c:lblOffset val="100"/>
        <c:noMultiLvlLbl val="0"/>
      </c:catAx>
      <c:valAx>
        <c:axId val="408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 Coeff.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84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Silhouette Values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'Silhouette (Un-Normalized)'!$A$62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'Silhouette (Un-Normalized)'!$B$61:$J$61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(Un-Normalized)'!$B$62:$J$62</c:f>
              <c:numCache>
                <c:formatCode>General</c:formatCode>
                <c:ptCount val="9"/>
                <c:pt idx="0">
                  <c:v>0.85160401785714301</c:v>
                </c:pt>
                <c:pt idx="1">
                  <c:v>0.76052280357142876</c:v>
                </c:pt>
                <c:pt idx="2">
                  <c:v>0.67465482142857158</c:v>
                </c:pt>
                <c:pt idx="3">
                  <c:v>0.64457067857142847</c:v>
                </c:pt>
                <c:pt idx="4">
                  <c:v>0.61124187499999993</c:v>
                </c:pt>
                <c:pt idx="5">
                  <c:v>0.58591573214285686</c:v>
                </c:pt>
                <c:pt idx="6">
                  <c:v>0.54574750000000005</c:v>
                </c:pt>
                <c:pt idx="7">
                  <c:v>0.52899146428571409</c:v>
                </c:pt>
                <c:pt idx="8">
                  <c:v>0.50917178571428567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B-4783-9390-65282C31A43B}"/>
            </c:ext>
          </c:extLst>
        </c:ser>
        <c:ser>
          <c:idx val="1"/>
          <c:order val="1"/>
          <c:tx>
            <c:strRef>
              <c:f>'Silhouette (Un-Normalized)'!$A$66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'Silhouette (Un-Normalized)'!$B$61:$J$61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(Un-Normalized)'!$B$66:$J$66</c:f>
              <c:numCache>
                <c:formatCode>General</c:formatCode>
                <c:ptCount val="9"/>
                <c:pt idx="0">
                  <c:v>0.89055499999999999</c:v>
                </c:pt>
                <c:pt idx="1">
                  <c:v>0.74703849999999994</c:v>
                </c:pt>
                <c:pt idx="2">
                  <c:v>0.67097650000000009</c:v>
                </c:pt>
                <c:pt idx="3">
                  <c:v>0.63918699999999995</c:v>
                </c:pt>
                <c:pt idx="4">
                  <c:v>0.58166249999999997</c:v>
                </c:pt>
                <c:pt idx="5">
                  <c:v>0.56803399999999993</c:v>
                </c:pt>
                <c:pt idx="6">
                  <c:v>0.54544700000000002</c:v>
                </c:pt>
                <c:pt idx="7">
                  <c:v>0.52295650000000005</c:v>
                </c:pt>
                <c:pt idx="8">
                  <c:v>0.50402449999999999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B-4783-9390-65282C31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75408"/>
        <c:axId val="408284592"/>
      </c:lineChart>
      <c:catAx>
        <c:axId val="4082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84592"/>
        <c:crosses val="autoZero"/>
        <c:auto val="1"/>
        <c:lblAlgn val="ctr"/>
        <c:lblOffset val="100"/>
        <c:noMultiLvlLbl val="0"/>
      </c:catAx>
      <c:valAx>
        <c:axId val="408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 Coeff.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Silhouette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'Silhouette (Normalized)'!$A$63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'Silhouette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(Normalized)'!$B$63:$J$63</c:f>
              <c:numCache>
                <c:formatCode>General</c:formatCode>
                <c:ptCount val="9"/>
                <c:pt idx="0">
                  <c:v>0.361958</c:v>
                </c:pt>
                <c:pt idx="1">
                  <c:v>0.36181799999999997</c:v>
                </c:pt>
                <c:pt idx="2">
                  <c:v>0.374579</c:v>
                </c:pt>
                <c:pt idx="3">
                  <c:v>0.37347200000000003</c:v>
                </c:pt>
                <c:pt idx="4">
                  <c:v>0.36581000000000002</c:v>
                </c:pt>
                <c:pt idx="5">
                  <c:v>0.359763</c:v>
                </c:pt>
                <c:pt idx="6">
                  <c:v>0.35887200000000002</c:v>
                </c:pt>
                <c:pt idx="7">
                  <c:v>0.35672500000000001</c:v>
                </c:pt>
                <c:pt idx="8">
                  <c:v>0.35178300000000001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6-4768-B54D-9F1E1A6E8B20}"/>
            </c:ext>
          </c:extLst>
        </c:ser>
        <c:ser>
          <c:idx val="1"/>
          <c:order val="1"/>
          <c:tx>
            <c:strRef>
              <c:f>'Silhouette (Normalized)'!$A$67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'Silhouette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(Normalized)'!$B$67:$J$67</c:f>
              <c:numCache>
                <c:formatCode>General</c:formatCode>
                <c:ptCount val="9"/>
                <c:pt idx="0">
                  <c:v>0.35827900000000001</c:v>
                </c:pt>
                <c:pt idx="1">
                  <c:v>0.36302800000000002</c:v>
                </c:pt>
                <c:pt idx="2">
                  <c:v>0.38411200000000001</c:v>
                </c:pt>
                <c:pt idx="3">
                  <c:v>0.38187300000000002</c:v>
                </c:pt>
                <c:pt idx="4">
                  <c:v>0.36669499999999999</c:v>
                </c:pt>
                <c:pt idx="5">
                  <c:v>0.351385</c:v>
                </c:pt>
                <c:pt idx="6">
                  <c:v>0.35290700000000003</c:v>
                </c:pt>
                <c:pt idx="7">
                  <c:v>0.35829699999999998</c:v>
                </c:pt>
                <c:pt idx="8">
                  <c:v>0.34349400000000002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6-4768-B54D-9F1E1A6E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57848"/>
        <c:axId val="454158176"/>
      </c:barChart>
      <c:catAx>
        <c:axId val="45415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8176"/>
        <c:crosses val="autoZero"/>
        <c:auto val="1"/>
        <c:lblAlgn val="ctr"/>
        <c:lblOffset val="100"/>
        <c:noMultiLvlLbl val="0"/>
      </c:catAx>
      <c:valAx>
        <c:axId val="4541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  <a:r>
                  <a:rPr lang="en-IN" baseline="0"/>
                  <a:t> Coeff.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7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Silhouette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'Silhouette (Normalized)'!$A$63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'Silhouette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(Normalized)'!$B$63:$J$63</c:f>
              <c:numCache>
                <c:formatCode>General</c:formatCode>
                <c:ptCount val="9"/>
                <c:pt idx="0">
                  <c:v>0.361958</c:v>
                </c:pt>
                <c:pt idx="1">
                  <c:v>0.36181799999999997</c:v>
                </c:pt>
                <c:pt idx="2">
                  <c:v>0.374579</c:v>
                </c:pt>
                <c:pt idx="3">
                  <c:v>0.37347200000000003</c:v>
                </c:pt>
                <c:pt idx="4">
                  <c:v>0.36581000000000002</c:v>
                </c:pt>
                <c:pt idx="5">
                  <c:v>0.359763</c:v>
                </c:pt>
                <c:pt idx="6">
                  <c:v>0.35887200000000002</c:v>
                </c:pt>
                <c:pt idx="7">
                  <c:v>0.35672500000000001</c:v>
                </c:pt>
                <c:pt idx="8">
                  <c:v>0.35178300000000001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1FB-9FD9-0D56D7D30490}"/>
            </c:ext>
          </c:extLst>
        </c:ser>
        <c:ser>
          <c:idx val="1"/>
          <c:order val="1"/>
          <c:tx>
            <c:strRef>
              <c:f>'Silhouette (Normalized)'!$A$67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'Silhouette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'Silhouette (Normalized)'!$B$67:$J$67</c:f>
              <c:numCache>
                <c:formatCode>General</c:formatCode>
                <c:ptCount val="9"/>
                <c:pt idx="0">
                  <c:v>0.35827900000000001</c:v>
                </c:pt>
                <c:pt idx="1">
                  <c:v>0.36302800000000002</c:v>
                </c:pt>
                <c:pt idx="2">
                  <c:v>0.38411200000000001</c:v>
                </c:pt>
                <c:pt idx="3">
                  <c:v>0.38187300000000002</c:v>
                </c:pt>
                <c:pt idx="4">
                  <c:v>0.36669499999999999</c:v>
                </c:pt>
                <c:pt idx="5">
                  <c:v>0.351385</c:v>
                </c:pt>
                <c:pt idx="6">
                  <c:v>0.35290700000000003</c:v>
                </c:pt>
                <c:pt idx="7">
                  <c:v>0.35829699999999998</c:v>
                </c:pt>
                <c:pt idx="8">
                  <c:v>0.34349400000000002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1FB-9FD9-0D56D7D3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36024"/>
        <c:axId val="451135368"/>
      </c:lineChart>
      <c:catAx>
        <c:axId val="451136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5368"/>
        <c:crosses val="autoZero"/>
        <c:auto val="1"/>
        <c:lblAlgn val="ctr"/>
        <c:lblOffset val="100"/>
        <c:noMultiLvlLbl val="0"/>
      </c:catAx>
      <c:valAx>
        <c:axId val="451135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Silhoutte Coeff.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6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DB</a:t>
            </a:r>
            <a:r>
              <a:rPr lang="en-IN" baseline="0"/>
              <a:t>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 Index (Un-Normalized)'!$A$63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 Index (Un-Normalized)'!$B$62:$J$62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(Un-Normalized)'!$B$63:$J$63</c:f>
              <c:numCache>
                <c:formatCode>General</c:formatCode>
                <c:ptCount val="9"/>
                <c:pt idx="0">
                  <c:v>0.43134400000000001</c:v>
                </c:pt>
                <c:pt idx="1">
                  <c:v>0.47072799999999998</c:v>
                </c:pt>
                <c:pt idx="2">
                  <c:v>0.51682700000000004</c:v>
                </c:pt>
                <c:pt idx="3">
                  <c:v>0.51649999999999996</c:v>
                </c:pt>
                <c:pt idx="4">
                  <c:v>0.51295900000000005</c:v>
                </c:pt>
                <c:pt idx="5">
                  <c:v>0.49060399999999998</c:v>
                </c:pt>
                <c:pt idx="6">
                  <c:v>0.49842399999999998</c:v>
                </c:pt>
                <c:pt idx="7">
                  <c:v>0.494842</c:v>
                </c:pt>
                <c:pt idx="8">
                  <c:v>0.50187300000000001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7-4753-AD22-C23EC39F1550}"/>
            </c:ext>
          </c:extLst>
        </c:ser>
        <c:ser>
          <c:idx val="1"/>
          <c:order val="1"/>
          <c:tx>
            <c:strRef>
              <c:f>'DB Index (Un-Normalized)'!$A$67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'DB Index (Un-Normalized)'!$B$62:$J$62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(Un-Normalized)'!$B$67:$J$67</c:f>
              <c:numCache>
                <c:formatCode>General</c:formatCode>
                <c:ptCount val="9"/>
                <c:pt idx="0">
                  <c:v>0.46297199999999999</c:v>
                </c:pt>
                <c:pt idx="1">
                  <c:v>0.480568</c:v>
                </c:pt>
                <c:pt idx="2">
                  <c:v>0.50061299999999997</c:v>
                </c:pt>
                <c:pt idx="3">
                  <c:v>0.50197800000000004</c:v>
                </c:pt>
                <c:pt idx="4">
                  <c:v>0.49700499999999997</c:v>
                </c:pt>
                <c:pt idx="5">
                  <c:v>0.50067099999999998</c:v>
                </c:pt>
                <c:pt idx="6">
                  <c:v>0.49601499999999998</c:v>
                </c:pt>
                <c:pt idx="7">
                  <c:v>0.49964900000000001</c:v>
                </c:pt>
                <c:pt idx="8">
                  <c:v>0.49710300000000002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7-4753-AD22-C23EC39F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964728"/>
        <c:axId val="481954560"/>
      </c:barChart>
      <c:catAx>
        <c:axId val="48196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4560"/>
        <c:crosses val="autoZero"/>
        <c:auto val="1"/>
        <c:lblAlgn val="ctr"/>
        <c:lblOffset val="100"/>
        <c:noMultiLvlLbl val="0"/>
      </c:catAx>
      <c:valAx>
        <c:axId val="481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DB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4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DB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 Index (Un-Normalized)'!$A$63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'DB Index (Un-Normalized)'!$B$62:$J$62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(Un-Normalized)'!$B$63:$J$63</c:f>
              <c:numCache>
                <c:formatCode>General</c:formatCode>
                <c:ptCount val="9"/>
                <c:pt idx="0">
                  <c:v>0.43134400000000001</c:v>
                </c:pt>
                <c:pt idx="1">
                  <c:v>0.47072799999999998</c:v>
                </c:pt>
                <c:pt idx="2">
                  <c:v>0.51682700000000004</c:v>
                </c:pt>
                <c:pt idx="3">
                  <c:v>0.51649999999999996</c:v>
                </c:pt>
                <c:pt idx="4">
                  <c:v>0.51295900000000005</c:v>
                </c:pt>
                <c:pt idx="5">
                  <c:v>0.49060399999999998</c:v>
                </c:pt>
                <c:pt idx="6">
                  <c:v>0.49842399999999998</c:v>
                </c:pt>
                <c:pt idx="7">
                  <c:v>0.494842</c:v>
                </c:pt>
                <c:pt idx="8">
                  <c:v>0.50187300000000001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F-4A99-A590-590169642790}"/>
            </c:ext>
          </c:extLst>
        </c:ser>
        <c:ser>
          <c:idx val="1"/>
          <c:order val="1"/>
          <c:tx>
            <c:strRef>
              <c:f>'DB Index (Un-Normalized)'!$A$67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'DB Index (Un-Normalized)'!$B$62:$J$62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(Un-Normalized)'!$B$67:$J$67</c:f>
              <c:numCache>
                <c:formatCode>General</c:formatCode>
                <c:ptCount val="9"/>
                <c:pt idx="0">
                  <c:v>0.46297199999999999</c:v>
                </c:pt>
                <c:pt idx="1">
                  <c:v>0.480568</c:v>
                </c:pt>
                <c:pt idx="2">
                  <c:v>0.50061299999999997</c:v>
                </c:pt>
                <c:pt idx="3">
                  <c:v>0.50197800000000004</c:v>
                </c:pt>
                <c:pt idx="4">
                  <c:v>0.49700499999999997</c:v>
                </c:pt>
                <c:pt idx="5">
                  <c:v>0.50067099999999998</c:v>
                </c:pt>
                <c:pt idx="6">
                  <c:v>0.49601499999999998</c:v>
                </c:pt>
                <c:pt idx="7">
                  <c:v>0.49964900000000001</c:v>
                </c:pt>
                <c:pt idx="8">
                  <c:v>0.49710300000000002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F-4A99-A590-59016964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44392"/>
        <c:axId val="481946688"/>
      </c:lineChart>
      <c:catAx>
        <c:axId val="481944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6688"/>
        <c:crosses val="autoZero"/>
        <c:auto val="1"/>
        <c:lblAlgn val="ctr"/>
        <c:lblOffset val="100"/>
        <c:noMultiLvlLbl val="0"/>
      </c:catAx>
      <c:valAx>
        <c:axId val="48194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DB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4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DB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 Index (Normalized)'!$A$63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 Index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(Normalized)'!$B$63:$J$63</c:f>
              <c:numCache>
                <c:formatCode>General</c:formatCode>
                <c:ptCount val="9"/>
                <c:pt idx="0">
                  <c:v>1.2202740000000001</c:v>
                </c:pt>
                <c:pt idx="1">
                  <c:v>1.099135</c:v>
                </c:pt>
                <c:pt idx="2">
                  <c:v>1.081612</c:v>
                </c:pt>
                <c:pt idx="3">
                  <c:v>1.065053</c:v>
                </c:pt>
                <c:pt idx="4">
                  <c:v>1.0944320000000001</c:v>
                </c:pt>
                <c:pt idx="5">
                  <c:v>1.077027</c:v>
                </c:pt>
                <c:pt idx="6">
                  <c:v>1.0671649999999999</c:v>
                </c:pt>
                <c:pt idx="7">
                  <c:v>1.041364</c:v>
                </c:pt>
                <c:pt idx="8">
                  <c:v>1.0268740000000001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A-40D6-9259-00288D54751B}"/>
            </c:ext>
          </c:extLst>
        </c:ser>
        <c:ser>
          <c:idx val="1"/>
          <c:order val="1"/>
          <c:tx>
            <c:strRef>
              <c:f>'DB Index (Normalized)'!$A$67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'DB Index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(Normalized)'!$B$67:$J$67</c:f>
              <c:numCache>
                <c:formatCode>General</c:formatCode>
                <c:ptCount val="9"/>
                <c:pt idx="0">
                  <c:v>1.2335959999999999</c:v>
                </c:pt>
                <c:pt idx="1">
                  <c:v>1.07491</c:v>
                </c:pt>
                <c:pt idx="2">
                  <c:v>1.0739050000000001</c:v>
                </c:pt>
                <c:pt idx="3">
                  <c:v>1.093307</c:v>
                </c:pt>
                <c:pt idx="4">
                  <c:v>1.1166700000000001</c:v>
                </c:pt>
                <c:pt idx="5">
                  <c:v>1.1135360000000001</c:v>
                </c:pt>
                <c:pt idx="6">
                  <c:v>1.136198</c:v>
                </c:pt>
                <c:pt idx="7">
                  <c:v>1.100619</c:v>
                </c:pt>
                <c:pt idx="8">
                  <c:v>1.096309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A-40D6-9259-00288D54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64080"/>
        <c:axId val="454154896"/>
      </c:barChart>
      <c:catAx>
        <c:axId val="454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4896"/>
        <c:crosses val="autoZero"/>
        <c:auto val="1"/>
        <c:lblAlgn val="ctr"/>
        <c:lblOffset val="100"/>
        <c:noMultiLvlLbl val="0"/>
      </c:catAx>
      <c:valAx>
        <c:axId val="454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DB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DB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 Index (Normalized)'!$A$63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'DB Index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(Normalized)'!$B$63:$J$63</c:f>
              <c:numCache>
                <c:formatCode>General</c:formatCode>
                <c:ptCount val="9"/>
                <c:pt idx="0">
                  <c:v>1.2202740000000001</c:v>
                </c:pt>
                <c:pt idx="1">
                  <c:v>1.099135</c:v>
                </c:pt>
                <c:pt idx="2">
                  <c:v>1.081612</c:v>
                </c:pt>
                <c:pt idx="3">
                  <c:v>1.065053</c:v>
                </c:pt>
                <c:pt idx="4">
                  <c:v>1.0944320000000001</c:v>
                </c:pt>
                <c:pt idx="5">
                  <c:v>1.077027</c:v>
                </c:pt>
                <c:pt idx="6">
                  <c:v>1.0671649999999999</c:v>
                </c:pt>
                <c:pt idx="7">
                  <c:v>1.041364</c:v>
                </c:pt>
                <c:pt idx="8">
                  <c:v>1.0268740000000001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6-4111-A35E-A4F272D19197}"/>
            </c:ext>
          </c:extLst>
        </c:ser>
        <c:ser>
          <c:idx val="1"/>
          <c:order val="1"/>
          <c:tx>
            <c:strRef>
              <c:f>'DB Index (Normalized)'!$A$67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'DB Index (Normalized)'!$B$62:$J$62</c:f>
              <c:strCache>
                <c:ptCount val="9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</c:strCache>
            </c:strRef>
          </c:cat>
          <c:val>
            <c:numRef>
              <c:f>'DB Index (Normalized)'!$B$67:$J$67</c:f>
              <c:numCache>
                <c:formatCode>General</c:formatCode>
                <c:ptCount val="9"/>
                <c:pt idx="0">
                  <c:v>1.2335959999999999</c:v>
                </c:pt>
                <c:pt idx="1">
                  <c:v>1.07491</c:v>
                </c:pt>
                <c:pt idx="2">
                  <c:v>1.0739050000000001</c:v>
                </c:pt>
                <c:pt idx="3">
                  <c:v>1.093307</c:v>
                </c:pt>
                <c:pt idx="4">
                  <c:v>1.1166700000000001</c:v>
                </c:pt>
                <c:pt idx="5">
                  <c:v>1.1135360000000001</c:v>
                </c:pt>
                <c:pt idx="6">
                  <c:v>1.136198</c:v>
                </c:pt>
                <c:pt idx="7">
                  <c:v>1.100619</c:v>
                </c:pt>
                <c:pt idx="8">
                  <c:v>1.096309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6-4111-A35E-A4F272D1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34712"/>
        <c:axId val="451128152"/>
      </c:lineChart>
      <c:catAx>
        <c:axId val="451134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8152"/>
        <c:crosses val="autoZero"/>
        <c:auto val="1"/>
        <c:lblAlgn val="ctr"/>
        <c:lblOffset val="100"/>
        <c:noMultiLvlLbl val="0"/>
      </c:catAx>
      <c:valAx>
        <c:axId val="451128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DB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4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18</xdr:col>
      <xdr:colOff>29882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C38B9-D664-4E82-840B-EF42799D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14941</xdr:colOff>
      <xdr:row>19</xdr:row>
      <xdr:rowOff>2989</xdr:rowOff>
    </xdr:from>
    <xdr:to>
      <xdr:col>17</xdr:col>
      <xdr:colOff>612587</xdr:colOff>
      <xdr:row>34</xdr:row>
      <xdr:rowOff>7470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41B0F-C5C8-46D8-8DA2-D769F8C1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14942</xdr:colOff>
      <xdr:row>34</xdr:row>
      <xdr:rowOff>29880</xdr:rowOff>
    </xdr:from>
    <xdr:to>
      <xdr:col>17</xdr:col>
      <xdr:colOff>605117</xdr:colOff>
      <xdr:row>48</xdr:row>
      <xdr:rowOff>179294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73B3AA-5B61-47E7-9151-CE5885977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5883" y="6424704"/>
          <a:ext cx="4265705" cy="2764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7471</xdr:colOff>
      <xdr:row>15</xdr:row>
      <xdr:rowOff>7470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6A2FC-4899-4E87-8FF0-02717A09A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7471</xdr:colOff>
      <xdr:row>34</xdr:row>
      <xdr:rowOff>14941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3AFEA-C6DF-42A5-885E-68B52B2C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14941</xdr:colOff>
      <xdr:row>34</xdr:row>
      <xdr:rowOff>0</xdr:rowOff>
    </xdr:from>
    <xdr:to>
      <xdr:col>17</xdr:col>
      <xdr:colOff>22411</xdr:colOff>
      <xdr:row>48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03CE71-3DE4-4929-89EF-881D5D06C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1059" y="6394824"/>
          <a:ext cx="4295587" cy="26147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12700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C648A-CF45-4A60-A4E0-F69294046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12700</xdr:colOff>
      <xdr:row>33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43708-50D5-432F-BF5C-ACD8DAED7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11795</xdr:colOff>
      <xdr:row>33</xdr:row>
      <xdr:rowOff>158750</xdr:rowOff>
    </xdr:from>
    <xdr:to>
      <xdr:col>17</xdr:col>
      <xdr:colOff>25400</xdr:colOff>
      <xdr:row>49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A79F5A-B0B8-4909-BEB0-952F3E9C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7745" y="6280150"/>
          <a:ext cx="4280805" cy="2787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596900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18885-D516-4BFA-B3F0-3FCBB1E5C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19</xdr:row>
      <xdr:rowOff>0</xdr:rowOff>
    </xdr:from>
    <xdr:to>
      <xdr:col>17</xdr:col>
      <xdr:colOff>25400</xdr:colOff>
      <xdr:row>33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192851-997B-4DD4-AF9C-C9BA2594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12700</xdr:colOff>
      <xdr:row>33</xdr:row>
      <xdr:rowOff>139986</xdr:rowOff>
    </xdr:from>
    <xdr:to>
      <xdr:col>17</xdr:col>
      <xdr:colOff>25400</xdr:colOff>
      <xdr:row>49</xdr:row>
      <xdr:rowOff>25399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6013EE-AA4F-46E6-9DCB-DCED9AB1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4050" y="6261386"/>
          <a:ext cx="4279900" cy="2831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85" zoomScaleNormal="85" workbookViewId="0">
      <selection activeCell="T43" sqref="T43"/>
    </sheetView>
  </sheetViews>
  <sheetFormatPr defaultRowHeight="14.5"/>
  <cols>
    <col min="1" max="1" width="18" customWidth="1"/>
  </cols>
  <sheetData>
    <row r="1" spans="1:18" ht="18" customHeight="1">
      <c r="A1" s="5"/>
      <c r="B1" s="31" t="s">
        <v>65</v>
      </c>
      <c r="C1" s="31"/>
      <c r="D1" s="31"/>
      <c r="E1" s="31"/>
      <c r="F1" s="31"/>
      <c r="G1" s="31"/>
      <c r="H1" s="31"/>
      <c r="I1" s="31"/>
      <c r="J1" s="32"/>
    </row>
    <row r="2" spans="1:18">
      <c r="A2" s="7" t="s">
        <v>0</v>
      </c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77</v>
      </c>
    </row>
    <row r="3" spans="1:18">
      <c r="A3" s="6" t="s">
        <v>1</v>
      </c>
      <c r="B3" s="1">
        <v>0.86765700000000001</v>
      </c>
      <c r="C3" s="1">
        <v>0.64493900000000004</v>
      </c>
      <c r="D3" s="1">
        <v>0.62602500000000005</v>
      </c>
      <c r="E3" s="1">
        <v>0.57340000000000002</v>
      </c>
      <c r="F3" s="1">
        <v>0.56520000000000004</v>
      </c>
      <c r="G3" s="1">
        <v>0.57359499999999997</v>
      </c>
      <c r="H3" s="1">
        <v>0.46186199999999999</v>
      </c>
      <c r="I3" s="1">
        <v>0.44744699999999998</v>
      </c>
      <c r="J3" s="2">
        <v>0.43807600000000002</v>
      </c>
    </row>
    <row r="4" spans="1:18">
      <c r="A4" s="6" t="s">
        <v>2</v>
      </c>
      <c r="B4" s="1">
        <v>0.76125699999999996</v>
      </c>
      <c r="C4" s="1">
        <v>0.65356999999999998</v>
      </c>
      <c r="D4" s="1">
        <v>0.65175399999999994</v>
      </c>
      <c r="E4" s="1">
        <v>0.66410000000000002</v>
      </c>
      <c r="F4" s="1">
        <v>0.59870599999999996</v>
      </c>
      <c r="G4" s="1">
        <v>0.50426899999999997</v>
      </c>
      <c r="H4" s="1">
        <v>0.496417</v>
      </c>
      <c r="I4" s="1">
        <v>0.45254299999999997</v>
      </c>
      <c r="J4" s="2">
        <v>0.45509100000000002</v>
      </c>
    </row>
    <row r="5" spans="1:18">
      <c r="A5" s="6" t="s">
        <v>3</v>
      </c>
      <c r="B5" s="1">
        <v>0.795076</v>
      </c>
      <c r="C5" s="1">
        <v>0.71052499999999996</v>
      </c>
      <c r="D5" s="1">
        <v>0.69176800000000005</v>
      </c>
      <c r="E5" s="1">
        <v>0.66510599999999998</v>
      </c>
      <c r="F5" s="1">
        <v>0.66018200000000005</v>
      </c>
      <c r="G5" s="1">
        <v>0.57934300000000005</v>
      </c>
      <c r="H5" s="1">
        <v>0.56455200000000005</v>
      </c>
      <c r="I5" s="1">
        <v>0.55186999999999997</v>
      </c>
      <c r="J5" s="2">
        <v>0.55340599999999995</v>
      </c>
    </row>
    <row r="6" spans="1:18">
      <c r="A6" s="6" t="s">
        <v>4</v>
      </c>
      <c r="B6" s="1">
        <v>0.74974600000000002</v>
      </c>
      <c r="C6" s="1">
        <v>0.73355300000000001</v>
      </c>
      <c r="D6" s="1">
        <v>0.67318500000000003</v>
      </c>
      <c r="E6" s="1">
        <v>0.67103800000000002</v>
      </c>
      <c r="F6" s="1">
        <v>0.59797199999999995</v>
      </c>
      <c r="G6" s="1">
        <v>0.60130099999999997</v>
      </c>
      <c r="H6" s="1">
        <v>0.60028400000000004</v>
      </c>
      <c r="I6" s="1">
        <v>0.51060000000000005</v>
      </c>
      <c r="J6" s="2">
        <v>0.525177</v>
      </c>
    </row>
    <row r="7" spans="1:18">
      <c r="A7" s="6" t="s">
        <v>5</v>
      </c>
      <c r="B7" s="1">
        <v>0.794095</v>
      </c>
      <c r="C7" s="1">
        <v>0.76783100000000004</v>
      </c>
      <c r="D7" s="1">
        <v>0.70204800000000001</v>
      </c>
      <c r="E7" s="1">
        <v>0.70292500000000002</v>
      </c>
      <c r="F7" s="1">
        <v>0.58032300000000003</v>
      </c>
      <c r="G7" s="1">
        <v>0.57305899999999999</v>
      </c>
      <c r="H7" s="1">
        <v>0.56689999999999996</v>
      </c>
      <c r="I7" s="1">
        <v>0.52429700000000001</v>
      </c>
      <c r="J7" s="2">
        <v>0.50810699999999998</v>
      </c>
    </row>
    <row r="8" spans="1:18">
      <c r="A8" s="6" t="s">
        <v>6</v>
      </c>
      <c r="B8" s="1">
        <v>0.80359700000000001</v>
      </c>
      <c r="C8" s="1">
        <v>0.76684300000000005</v>
      </c>
      <c r="D8" s="1">
        <v>0.74555800000000005</v>
      </c>
      <c r="E8" s="1">
        <v>0.57522399999999996</v>
      </c>
      <c r="F8" s="1">
        <v>0.56338299999999997</v>
      </c>
      <c r="G8" s="1">
        <v>0.55182399999999998</v>
      </c>
      <c r="H8" s="1">
        <v>0.55527899999999997</v>
      </c>
      <c r="I8" s="1">
        <v>0.52994300000000005</v>
      </c>
      <c r="J8" s="2">
        <v>0.54113</v>
      </c>
    </row>
    <row r="9" spans="1:18">
      <c r="A9" s="6" t="s">
        <v>7</v>
      </c>
      <c r="B9" s="1">
        <v>0.89012599999999997</v>
      </c>
      <c r="C9" s="1">
        <v>0.66763099999999997</v>
      </c>
      <c r="D9" s="1">
        <v>0.64260499999999998</v>
      </c>
      <c r="E9" s="1">
        <v>0.63613900000000001</v>
      </c>
      <c r="F9" s="1">
        <v>0.61756699999999998</v>
      </c>
      <c r="G9" s="1">
        <v>0.63336999999999999</v>
      </c>
      <c r="H9" s="1">
        <v>0.59919900000000004</v>
      </c>
      <c r="I9" s="1">
        <v>0.58150800000000002</v>
      </c>
      <c r="J9" s="2">
        <v>0.57641100000000001</v>
      </c>
    </row>
    <row r="10" spans="1:18">
      <c r="A10" s="6" t="s">
        <v>8</v>
      </c>
      <c r="B10" s="1">
        <v>0.90227100000000005</v>
      </c>
      <c r="C10" s="1">
        <v>0.72991300000000003</v>
      </c>
      <c r="D10" s="1">
        <v>0.70510499999999998</v>
      </c>
      <c r="E10" s="1">
        <v>0.55649000000000004</v>
      </c>
      <c r="F10" s="1">
        <v>0.56179999999999997</v>
      </c>
      <c r="G10" s="1">
        <v>0.53576299999999999</v>
      </c>
      <c r="H10" s="1">
        <v>0.53641399999999995</v>
      </c>
      <c r="I10" s="1">
        <v>0.43958900000000001</v>
      </c>
      <c r="J10" s="2">
        <v>0.47244000000000003</v>
      </c>
    </row>
    <row r="11" spans="1:18">
      <c r="A11" s="6" t="s">
        <v>9</v>
      </c>
      <c r="B11" s="1">
        <v>0.95385399999999998</v>
      </c>
      <c r="C11" s="1">
        <v>0.84639699999999995</v>
      </c>
      <c r="D11" s="1">
        <v>0.63879200000000003</v>
      </c>
      <c r="E11" s="1">
        <v>0.62264799999999998</v>
      </c>
      <c r="F11" s="1">
        <v>0.55995399999999995</v>
      </c>
      <c r="G11" s="1">
        <v>0.56299299999999997</v>
      </c>
      <c r="H11" s="1">
        <v>0.50163800000000003</v>
      </c>
      <c r="I11" s="1">
        <v>0.49937599999999999</v>
      </c>
      <c r="J11" s="2">
        <v>0.49808200000000002</v>
      </c>
    </row>
    <row r="12" spans="1:18">
      <c r="A12" s="6" t="s">
        <v>10</v>
      </c>
      <c r="B12" s="1">
        <v>0.97559399999999996</v>
      </c>
      <c r="C12" s="1">
        <v>0.86134999999999995</v>
      </c>
      <c r="D12" s="1">
        <v>0.65038600000000002</v>
      </c>
      <c r="E12" s="1">
        <v>0.64925699999999997</v>
      </c>
      <c r="F12" s="1">
        <v>0.64649100000000004</v>
      </c>
      <c r="G12" s="1">
        <v>0.64713200000000004</v>
      </c>
      <c r="H12" s="1">
        <v>0.58173399999999997</v>
      </c>
      <c r="I12" s="1">
        <v>0.51805599999999996</v>
      </c>
      <c r="J12" s="2">
        <v>0.51966299999999999</v>
      </c>
    </row>
    <row r="13" spans="1:18">
      <c r="A13" s="6" t="s">
        <v>11</v>
      </c>
      <c r="B13" s="1">
        <v>0.97840099999999997</v>
      </c>
      <c r="C13" s="1">
        <v>0.90368099999999996</v>
      </c>
      <c r="D13" s="1">
        <v>0.87174300000000005</v>
      </c>
      <c r="E13" s="1">
        <v>0.71760599999999997</v>
      </c>
      <c r="F13" s="1">
        <v>0.62121300000000002</v>
      </c>
      <c r="G13" s="1">
        <v>0.59161200000000003</v>
      </c>
      <c r="H13" s="1">
        <v>0.58953199999999994</v>
      </c>
      <c r="I13" s="1">
        <v>0.53144400000000003</v>
      </c>
      <c r="J13" s="2">
        <v>0.50846800000000003</v>
      </c>
    </row>
    <row r="14" spans="1:18">
      <c r="A14" s="6" t="s">
        <v>12</v>
      </c>
      <c r="B14" s="1">
        <v>0.75503500000000001</v>
      </c>
      <c r="C14" s="1">
        <v>0.58663100000000001</v>
      </c>
      <c r="D14" s="1">
        <v>0.48690299999999997</v>
      </c>
      <c r="E14" s="1">
        <v>0.450235</v>
      </c>
      <c r="F14" s="1">
        <v>0.449046</v>
      </c>
      <c r="G14" s="1">
        <v>0.44224999999999998</v>
      </c>
      <c r="H14" s="1">
        <v>0.46359699999999998</v>
      </c>
      <c r="I14" s="1">
        <v>0.46165899999999999</v>
      </c>
      <c r="J14" s="2">
        <v>0.46708100000000002</v>
      </c>
    </row>
    <row r="15" spans="1:18">
      <c r="A15" s="6" t="s">
        <v>13</v>
      </c>
      <c r="B15" s="1">
        <v>0.89907999999999999</v>
      </c>
      <c r="C15" s="1">
        <v>0.59335700000000002</v>
      </c>
      <c r="D15" s="1">
        <v>0.54254400000000003</v>
      </c>
      <c r="E15" s="1">
        <v>0.51655300000000004</v>
      </c>
      <c r="F15" s="1">
        <v>0.45826899999999998</v>
      </c>
      <c r="G15" s="1">
        <v>0.430564</v>
      </c>
      <c r="H15" s="1">
        <v>0.430116</v>
      </c>
      <c r="I15" s="1">
        <v>0.41155900000000001</v>
      </c>
      <c r="J15" s="2">
        <v>0.41817199999999999</v>
      </c>
    </row>
    <row r="16" spans="1:18">
      <c r="A16" s="6" t="s">
        <v>14</v>
      </c>
      <c r="B16" s="1">
        <v>0.90820400000000001</v>
      </c>
      <c r="C16" s="1">
        <v>0.82930999999999999</v>
      </c>
      <c r="D16" s="1">
        <v>0.66876800000000003</v>
      </c>
      <c r="E16" s="1">
        <v>0.66491800000000001</v>
      </c>
      <c r="F16" s="1">
        <v>0.50710999999999995</v>
      </c>
      <c r="G16" s="1">
        <v>0.51046499999999995</v>
      </c>
      <c r="H16" s="1">
        <v>0.52886599999999995</v>
      </c>
      <c r="I16" s="1">
        <v>0.52161599999999997</v>
      </c>
      <c r="J16" s="2">
        <v>0.463698</v>
      </c>
      <c r="L16" s="34" t="s">
        <v>72</v>
      </c>
      <c r="M16" s="34"/>
      <c r="N16" s="34"/>
      <c r="O16" s="34"/>
      <c r="P16" s="34"/>
      <c r="Q16" s="34"/>
      <c r="R16" s="34"/>
    </row>
    <row r="17" spans="1:18">
      <c r="A17" s="6" t="s">
        <v>15</v>
      </c>
      <c r="B17" s="1">
        <v>0.97953100000000004</v>
      </c>
      <c r="C17" s="1">
        <v>0.88679600000000003</v>
      </c>
      <c r="D17" s="1">
        <v>0.759544</v>
      </c>
      <c r="E17" s="1">
        <v>0.74311700000000003</v>
      </c>
      <c r="F17" s="1">
        <v>0.69147899999999995</v>
      </c>
      <c r="G17" s="1">
        <v>0.68085399999999996</v>
      </c>
      <c r="H17" s="1">
        <v>0.57007799999999997</v>
      </c>
      <c r="I17" s="1">
        <v>0.56681400000000004</v>
      </c>
      <c r="J17" s="2">
        <v>0.54666999999999999</v>
      </c>
      <c r="L17" s="34"/>
      <c r="M17" s="34"/>
      <c r="N17" s="34"/>
      <c r="O17" s="34"/>
      <c r="P17" s="34"/>
      <c r="Q17" s="34"/>
      <c r="R17" s="34"/>
    </row>
    <row r="18" spans="1:18">
      <c r="A18" s="6" t="s">
        <v>16</v>
      </c>
      <c r="B18" s="1">
        <v>0.96094299999999999</v>
      </c>
      <c r="C18" s="1">
        <v>0.86039200000000005</v>
      </c>
      <c r="D18" s="1">
        <v>0.74820399999999998</v>
      </c>
      <c r="E18" s="1">
        <v>0.74434100000000003</v>
      </c>
      <c r="F18" s="1">
        <v>0.67279900000000004</v>
      </c>
      <c r="G18" s="1">
        <v>0.662412</v>
      </c>
      <c r="H18" s="1">
        <v>0.56880500000000001</v>
      </c>
      <c r="I18" s="1">
        <v>0.57199999999999995</v>
      </c>
      <c r="J18" s="2">
        <v>0.57184199999999996</v>
      </c>
      <c r="L18" s="34"/>
      <c r="M18" s="34"/>
      <c r="N18" s="34"/>
      <c r="O18" s="34"/>
      <c r="P18" s="34"/>
      <c r="Q18" s="34"/>
      <c r="R18" s="34"/>
    </row>
    <row r="19" spans="1:18">
      <c r="A19" s="6" t="s">
        <v>17</v>
      </c>
      <c r="B19" s="1">
        <v>0.940855</v>
      </c>
      <c r="C19" s="1">
        <v>0.9375</v>
      </c>
      <c r="D19" s="1">
        <v>0.79661999999999999</v>
      </c>
      <c r="E19" s="1">
        <v>0.79706399999999999</v>
      </c>
      <c r="F19" s="1">
        <v>0.78696699999999997</v>
      </c>
      <c r="G19" s="1">
        <v>0.77200100000000005</v>
      </c>
      <c r="H19" s="1">
        <v>0.66631899999999999</v>
      </c>
      <c r="I19" s="1">
        <v>0.66512300000000002</v>
      </c>
      <c r="J19" s="2">
        <v>0.58074400000000004</v>
      </c>
      <c r="L19" s="34"/>
      <c r="M19" s="34"/>
      <c r="N19" s="34"/>
      <c r="O19" s="34"/>
      <c r="P19" s="34"/>
      <c r="Q19" s="34"/>
      <c r="R19" s="34"/>
    </row>
    <row r="20" spans="1:18">
      <c r="A20" s="6" t="s">
        <v>18</v>
      </c>
      <c r="B20" s="1">
        <v>0.94959099999999996</v>
      </c>
      <c r="C20" s="1">
        <v>0.94583899999999999</v>
      </c>
      <c r="D20" s="1">
        <v>0.93381999999999998</v>
      </c>
      <c r="E20" s="1">
        <v>0.80257400000000001</v>
      </c>
      <c r="F20" s="1">
        <v>0.78413200000000005</v>
      </c>
      <c r="G20" s="1">
        <v>0.79389900000000002</v>
      </c>
      <c r="H20" s="1">
        <v>0.67561899999999997</v>
      </c>
      <c r="I20" s="1">
        <v>0.649864</v>
      </c>
      <c r="J20" s="2">
        <v>0.61174399999999995</v>
      </c>
    </row>
    <row r="21" spans="1:18">
      <c r="A21" s="6" t="s">
        <v>19</v>
      </c>
      <c r="B21" s="1">
        <v>0.94823999999999997</v>
      </c>
      <c r="C21" s="1">
        <v>0.94333</v>
      </c>
      <c r="D21" s="1">
        <v>0.79324899999999998</v>
      </c>
      <c r="E21" s="1">
        <v>0.79281000000000001</v>
      </c>
      <c r="F21" s="1">
        <v>0.78317599999999998</v>
      </c>
      <c r="G21" s="1">
        <v>0.68653699999999995</v>
      </c>
      <c r="H21" s="1">
        <v>0.687276</v>
      </c>
      <c r="I21" s="1">
        <v>0.64838899999999999</v>
      </c>
      <c r="J21" s="2">
        <v>0.612981</v>
      </c>
    </row>
    <row r="22" spans="1:18">
      <c r="A22" s="6" t="s">
        <v>20</v>
      </c>
      <c r="B22" s="1">
        <v>0.96830300000000002</v>
      </c>
      <c r="C22" s="1">
        <v>0.94871000000000005</v>
      </c>
      <c r="D22" s="1">
        <v>0.82428400000000002</v>
      </c>
      <c r="E22" s="1">
        <v>0.826349</v>
      </c>
      <c r="F22" s="1">
        <v>0.80040500000000003</v>
      </c>
      <c r="G22" s="1">
        <v>0.79914600000000002</v>
      </c>
      <c r="H22" s="1">
        <v>0.61463199999999996</v>
      </c>
      <c r="I22" s="1">
        <v>0.61600900000000003</v>
      </c>
      <c r="J22" s="2">
        <v>0.59522399999999998</v>
      </c>
    </row>
    <row r="23" spans="1:18">
      <c r="A23" s="6" t="s">
        <v>21</v>
      </c>
      <c r="B23" s="1">
        <v>0.97748000000000002</v>
      </c>
      <c r="C23" s="1">
        <v>0.947407</v>
      </c>
      <c r="D23" s="1">
        <v>0.90044100000000005</v>
      </c>
      <c r="E23" s="1">
        <v>0.82885900000000001</v>
      </c>
      <c r="F23" s="1">
        <v>0.75149200000000005</v>
      </c>
      <c r="G23" s="1">
        <v>0.76957100000000001</v>
      </c>
      <c r="H23" s="1">
        <v>0.62742500000000001</v>
      </c>
      <c r="I23" s="1">
        <v>0.62773500000000004</v>
      </c>
      <c r="J23" s="2">
        <v>0.62749600000000005</v>
      </c>
    </row>
    <row r="24" spans="1:18">
      <c r="A24" s="6" t="s">
        <v>22</v>
      </c>
      <c r="B24" s="1">
        <v>0.88227199999999995</v>
      </c>
      <c r="C24" s="1">
        <v>0.86624199999999996</v>
      </c>
      <c r="D24" s="1">
        <v>0.60924999999999996</v>
      </c>
      <c r="E24" s="1">
        <v>0.578847</v>
      </c>
      <c r="F24" s="1">
        <v>0.538184</v>
      </c>
      <c r="G24" s="1">
        <v>0.53016099999999999</v>
      </c>
      <c r="H24" s="1">
        <v>0.53556999999999999</v>
      </c>
      <c r="I24" s="1">
        <v>0.45036999999999999</v>
      </c>
      <c r="J24" s="2">
        <v>0.43068899999999999</v>
      </c>
    </row>
    <row r="25" spans="1:18">
      <c r="A25" s="6" t="s">
        <v>23</v>
      </c>
      <c r="B25" s="1">
        <v>0.72356600000000004</v>
      </c>
      <c r="C25" s="1">
        <v>0.62134199999999995</v>
      </c>
      <c r="D25" s="1">
        <v>0.55369900000000005</v>
      </c>
      <c r="E25" s="1">
        <v>0.52602099999999996</v>
      </c>
      <c r="F25" s="1">
        <v>0.52644999999999997</v>
      </c>
      <c r="G25" s="1">
        <v>0.522536</v>
      </c>
      <c r="H25" s="1">
        <v>0.47698400000000002</v>
      </c>
      <c r="I25" s="1">
        <v>0.45448100000000002</v>
      </c>
      <c r="J25" s="2">
        <v>0.47177999999999998</v>
      </c>
    </row>
    <row r="26" spans="1:18">
      <c r="A26" s="6" t="s">
        <v>24</v>
      </c>
      <c r="B26" s="1">
        <v>0.68128299999999997</v>
      </c>
      <c r="C26" s="1">
        <v>0.56393000000000004</v>
      </c>
      <c r="D26" s="1">
        <v>0.56843100000000002</v>
      </c>
      <c r="E26" s="1">
        <v>0.53659400000000002</v>
      </c>
      <c r="F26" s="1">
        <v>0.54432800000000003</v>
      </c>
      <c r="G26" s="1">
        <v>0.55555600000000005</v>
      </c>
      <c r="H26" s="1">
        <v>0.55253099999999999</v>
      </c>
      <c r="I26" s="1">
        <v>0.47674</v>
      </c>
      <c r="J26" s="2">
        <v>0.439361</v>
      </c>
    </row>
    <row r="27" spans="1:18">
      <c r="A27" s="6" t="s">
        <v>25</v>
      </c>
      <c r="B27" s="1">
        <v>0.95533299999999999</v>
      </c>
      <c r="C27" s="1">
        <v>0.67510300000000001</v>
      </c>
      <c r="D27" s="1">
        <v>0.56748399999999999</v>
      </c>
      <c r="E27" s="1">
        <v>0.51844900000000005</v>
      </c>
      <c r="F27" s="1">
        <v>0.51087700000000003</v>
      </c>
      <c r="G27" s="1">
        <v>0.51321300000000003</v>
      </c>
      <c r="H27" s="1">
        <v>0.500641</v>
      </c>
      <c r="I27" s="1">
        <v>0.51804399999999995</v>
      </c>
      <c r="J27" s="2">
        <v>0.495558</v>
      </c>
    </row>
    <row r="28" spans="1:18">
      <c r="A28" s="6" t="s">
        <v>26</v>
      </c>
      <c r="B28" s="1">
        <v>0.90080899999999997</v>
      </c>
      <c r="C28" s="1">
        <v>0.69074500000000005</v>
      </c>
      <c r="D28" s="1">
        <v>0.60899800000000004</v>
      </c>
      <c r="E28" s="1">
        <v>0.596248</v>
      </c>
      <c r="F28" s="1">
        <v>0.54786199999999996</v>
      </c>
      <c r="G28" s="1">
        <v>0.55331699999999995</v>
      </c>
      <c r="H28" s="1">
        <v>0.55786500000000006</v>
      </c>
      <c r="I28" s="1">
        <v>0.50110600000000005</v>
      </c>
      <c r="J28" s="2">
        <v>0.49715900000000002</v>
      </c>
    </row>
    <row r="29" spans="1:18">
      <c r="A29" s="6" t="s">
        <v>27</v>
      </c>
      <c r="B29" s="1">
        <v>0.90906200000000004</v>
      </c>
      <c r="C29" s="1">
        <v>0.68105700000000002</v>
      </c>
      <c r="D29" s="1">
        <v>0.62790800000000002</v>
      </c>
      <c r="E29" s="1">
        <v>0.62906399999999996</v>
      </c>
      <c r="F29" s="1">
        <v>0.62923899999999999</v>
      </c>
      <c r="G29" s="1">
        <v>0.54990799999999995</v>
      </c>
      <c r="H29" s="1">
        <v>0.489232</v>
      </c>
      <c r="I29" s="1">
        <v>0.49122100000000002</v>
      </c>
      <c r="J29" s="2">
        <v>0.48502200000000001</v>
      </c>
    </row>
    <row r="30" spans="1:18">
      <c r="A30" s="6" t="s">
        <v>28</v>
      </c>
      <c r="B30" s="1">
        <v>0.95709999999999995</v>
      </c>
      <c r="C30" s="1">
        <v>0.818527</v>
      </c>
      <c r="D30" s="1">
        <v>0.71015099999999998</v>
      </c>
      <c r="E30" s="1">
        <v>0.65619000000000005</v>
      </c>
      <c r="F30" s="1">
        <v>0.65433699999999995</v>
      </c>
      <c r="G30" s="1">
        <v>0.65675300000000003</v>
      </c>
      <c r="H30" s="1">
        <v>0.59553400000000001</v>
      </c>
      <c r="I30" s="1">
        <v>0.593808</v>
      </c>
      <c r="J30" s="2">
        <v>0.499942</v>
      </c>
    </row>
    <row r="31" spans="1:18">
      <c r="A31" s="6" t="s">
        <v>29</v>
      </c>
      <c r="B31" s="1">
        <v>0.65518399999999999</v>
      </c>
      <c r="C31" s="1">
        <v>0.53562600000000005</v>
      </c>
      <c r="D31" s="1">
        <v>0.57070699999999996</v>
      </c>
      <c r="E31" s="1">
        <v>0.53237000000000001</v>
      </c>
      <c r="F31" s="1">
        <v>0.54581299999999999</v>
      </c>
      <c r="G31" s="1">
        <v>0.51673500000000006</v>
      </c>
      <c r="H31" s="1">
        <v>0.46869100000000002</v>
      </c>
      <c r="I31" s="1">
        <v>0.42165399999999997</v>
      </c>
      <c r="J31" s="2">
        <v>0.44617000000000001</v>
      </c>
    </row>
    <row r="32" spans="1:18">
      <c r="A32" s="6" t="s">
        <v>30</v>
      </c>
      <c r="B32" s="1">
        <v>0.86092299999999999</v>
      </c>
      <c r="C32" s="1">
        <v>0.67438799999999999</v>
      </c>
      <c r="D32" s="1">
        <v>0.62866500000000003</v>
      </c>
      <c r="E32" s="1">
        <v>0.60525399999999996</v>
      </c>
      <c r="F32" s="1">
        <v>0.49834099999999998</v>
      </c>
      <c r="G32" s="1">
        <v>0.46461200000000002</v>
      </c>
      <c r="H32" s="1">
        <v>0.47433700000000001</v>
      </c>
      <c r="I32" s="1">
        <v>0.40806599999999998</v>
      </c>
      <c r="J32" s="2">
        <v>0.426068</v>
      </c>
    </row>
    <row r="33" spans="1:10">
      <c r="A33" s="6" t="s">
        <v>31</v>
      </c>
      <c r="B33" s="1">
        <v>0.87992800000000004</v>
      </c>
      <c r="C33" s="1">
        <v>0.73759200000000003</v>
      </c>
      <c r="D33" s="1">
        <v>0.74267099999999997</v>
      </c>
      <c r="E33" s="1">
        <v>0.70199999999999996</v>
      </c>
      <c r="F33" s="1">
        <v>0.63108399999999998</v>
      </c>
      <c r="G33" s="1">
        <v>0.63156000000000001</v>
      </c>
      <c r="H33" s="1">
        <v>0.62835600000000003</v>
      </c>
      <c r="I33" s="1">
        <v>0.62443599999999999</v>
      </c>
      <c r="J33" s="2">
        <v>0.58128599999999997</v>
      </c>
    </row>
    <row r="34" spans="1:10">
      <c r="A34" s="6" t="s">
        <v>32</v>
      </c>
      <c r="B34" s="1">
        <v>0.99212699999999998</v>
      </c>
      <c r="C34" s="1">
        <v>0.98864300000000005</v>
      </c>
      <c r="D34" s="1">
        <v>0.92769699999999999</v>
      </c>
      <c r="E34" s="1">
        <v>0.91286400000000001</v>
      </c>
      <c r="F34" s="1">
        <v>0.88061299999999998</v>
      </c>
      <c r="G34" s="1">
        <v>0.83175600000000005</v>
      </c>
      <c r="H34" s="1">
        <v>0.75453499999999996</v>
      </c>
      <c r="I34" s="1">
        <v>0.75255799999999995</v>
      </c>
      <c r="J34" s="2">
        <v>0.749027</v>
      </c>
    </row>
    <row r="35" spans="1:10">
      <c r="A35" s="6" t="s">
        <v>33</v>
      </c>
      <c r="B35" s="1">
        <v>0.89014599999999999</v>
      </c>
      <c r="C35" s="1">
        <v>0.88462099999999999</v>
      </c>
      <c r="D35" s="1">
        <v>0.80912899999999999</v>
      </c>
      <c r="E35" s="1">
        <v>0.695438</v>
      </c>
      <c r="F35" s="1">
        <v>0.69680200000000003</v>
      </c>
      <c r="G35" s="1">
        <v>0.57516299999999998</v>
      </c>
      <c r="H35" s="1">
        <v>0.57094500000000004</v>
      </c>
      <c r="I35" s="1">
        <v>0.53021700000000005</v>
      </c>
      <c r="J35" s="2">
        <v>0.51294700000000004</v>
      </c>
    </row>
    <row r="36" spans="1:10">
      <c r="A36" s="6" t="s">
        <v>34</v>
      </c>
      <c r="B36" s="1">
        <v>0.90314099999999997</v>
      </c>
      <c r="C36" s="1">
        <v>0.796543</v>
      </c>
      <c r="D36" s="1">
        <v>0.797265</v>
      </c>
      <c r="E36" s="1">
        <v>0.750726</v>
      </c>
      <c r="F36" s="1">
        <v>0.75144999999999995</v>
      </c>
      <c r="G36" s="1">
        <v>0.71193700000000004</v>
      </c>
      <c r="H36" s="1">
        <v>0.62019400000000002</v>
      </c>
      <c r="I36" s="1">
        <v>0.62459100000000001</v>
      </c>
      <c r="J36" s="2">
        <v>0.60397000000000001</v>
      </c>
    </row>
    <row r="37" spans="1:10">
      <c r="A37" s="6" t="s">
        <v>35</v>
      </c>
      <c r="B37" s="1">
        <v>0.98514000000000002</v>
      </c>
      <c r="C37" s="1">
        <v>0.88158899999999996</v>
      </c>
      <c r="D37" s="1">
        <v>0.77610999999999997</v>
      </c>
      <c r="E37" s="1">
        <v>0.66715400000000002</v>
      </c>
      <c r="F37" s="1">
        <v>0.56818400000000002</v>
      </c>
      <c r="G37" s="1">
        <v>0.56906299999999999</v>
      </c>
      <c r="H37" s="1">
        <v>0.53584699999999996</v>
      </c>
      <c r="I37" s="1">
        <v>0.53599200000000002</v>
      </c>
      <c r="J37" s="2">
        <v>0.49498399999999998</v>
      </c>
    </row>
    <row r="38" spans="1:10">
      <c r="A38" s="6" t="s">
        <v>36</v>
      </c>
      <c r="B38" s="1">
        <v>0.638984</v>
      </c>
      <c r="C38" s="1">
        <v>0.55215999999999998</v>
      </c>
      <c r="D38" s="1">
        <v>0.47266900000000001</v>
      </c>
      <c r="E38" s="1">
        <v>0.51326000000000005</v>
      </c>
      <c r="F38" s="1">
        <v>0.51233799999999996</v>
      </c>
      <c r="G38" s="1">
        <v>0.45777200000000001</v>
      </c>
      <c r="H38" s="1">
        <v>0.45149600000000001</v>
      </c>
      <c r="I38" s="1">
        <v>0.42035800000000001</v>
      </c>
      <c r="J38" s="2">
        <v>0.42486000000000002</v>
      </c>
    </row>
    <row r="39" spans="1:10">
      <c r="A39" s="6" t="s">
        <v>37</v>
      </c>
      <c r="B39" s="1">
        <v>0.69710000000000005</v>
      </c>
      <c r="C39" s="1">
        <v>0.59974400000000005</v>
      </c>
      <c r="D39" s="1">
        <v>0.56086800000000003</v>
      </c>
      <c r="E39" s="1">
        <v>0.52634999999999998</v>
      </c>
      <c r="F39" s="1">
        <v>0.53551800000000005</v>
      </c>
      <c r="G39" s="1">
        <v>0.48948900000000001</v>
      </c>
      <c r="H39" s="1">
        <v>0.49268099999999998</v>
      </c>
      <c r="I39" s="1">
        <v>0.49152299999999999</v>
      </c>
      <c r="J39" s="2">
        <v>0.488591</v>
      </c>
    </row>
    <row r="40" spans="1:10">
      <c r="A40" s="6" t="s">
        <v>38</v>
      </c>
      <c r="B40" s="1">
        <v>0.87834900000000005</v>
      </c>
      <c r="C40" s="1">
        <v>0.69464400000000004</v>
      </c>
      <c r="D40" s="1">
        <v>0.67855100000000002</v>
      </c>
      <c r="E40" s="1">
        <v>0.60291399999999995</v>
      </c>
      <c r="F40" s="1">
        <v>0.61443199999999998</v>
      </c>
      <c r="G40" s="1">
        <v>0.47173999999999999</v>
      </c>
      <c r="H40" s="1">
        <v>0.47144999999999998</v>
      </c>
      <c r="I40" s="1">
        <v>0.46364100000000003</v>
      </c>
      <c r="J40" s="2">
        <v>0.43086600000000003</v>
      </c>
    </row>
    <row r="41" spans="1:10">
      <c r="A41" s="6" t="s">
        <v>39</v>
      </c>
      <c r="B41" s="1">
        <v>0.69406199999999996</v>
      </c>
      <c r="C41" s="1">
        <v>0.61887000000000003</v>
      </c>
      <c r="D41" s="1">
        <v>0.57497900000000002</v>
      </c>
      <c r="E41" s="1">
        <v>0.58021</v>
      </c>
      <c r="F41" s="1">
        <v>0.56483300000000003</v>
      </c>
      <c r="G41" s="1">
        <v>0.55095799999999995</v>
      </c>
      <c r="H41" s="1">
        <v>0.53521200000000002</v>
      </c>
      <c r="I41" s="1">
        <v>0.55257900000000004</v>
      </c>
      <c r="J41" s="2">
        <v>0.55213500000000004</v>
      </c>
    </row>
    <row r="42" spans="1:10">
      <c r="A42" s="6" t="s">
        <v>40</v>
      </c>
      <c r="B42" s="1">
        <v>0.71719699999999997</v>
      </c>
      <c r="C42" s="1">
        <v>0.70276099999999997</v>
      </c>
      <c r="D42" s="1">
        <v>0.53703199999999995</v>
      </c>
      <c r="E42" s="1">
        <v>0.50318399999999996</v>
      </c>
      <c r="F42" s="1">
        <v>0.493643</v>
      </c>
      <c r="G42" s="1">
        <v>0.49983100000000003</v>
      </c>
      <c r="H42" s="1">
        <v>0.407136</v>
      </c>
      <c r="I42" s="1">
        <v>0.39374500000000001</v>
      </c>
      <c r="J42" s="2">
        <v>0.32567299999999999</v>
      </c>
    </row>
    <row r="43" spans="1:10">
      <c r="A43" s="6" t="s">
        <v>41</v>
      </c>
      <c r="B43" s="1">
        <v>0.67099600000000004</v>
      </c>
      <c r="C43" s="1">
        <v>0.66355299999999995</v>
      </c>
      <c r="D43" s="1">
        <v>0.51619400000000004</v>
      </c>
      <c r="E43" s="1">
        <v>0.51964299999999997</v>
      </c>
      <c r="F43" s="1">
        <v>0.51827699999999999</v>
      </c>
      <c r="G43" s="1">
        <v>0.53414099999999998</v>
      </c>
      <c r="H43" s="1">
        <v>0.46051300000000001</v>
      </c>
      <c r="I43" s="1">
        <v>0.46529100000000001</v>
      </c>
      <c r="J43" s="2">
        <v>0.4496</v>
      </c>
    </row>
    <row r="44" spans="1:10">
      <c r="A44" s="6" t="s">
        <v>42</v>
      </c>
      <c r="B44" s="1">
        <v>0.65191600000000005</v>
      </c>
      <c r="C44" s="1">
        <v>0.63737600000000005</v>
      </c>
      <c r="D44" s="1">
        <v>0.50985800000000003</v>
      </c>
      <c r="E44" s="1">
        <v>0.51271900000000004</v>
      </c>
      <c r="F44" s="1">
        <v>0.51580999999999999</v>
      </c>
      <c r="G44" s="1">
        <v>0.51475499999999996</v>
      </c>
      <c r="H44" s="1">
        <v>0.52721200000000001</v>
      </c>
      <c r="I44" s="1">
        <v>0.52985800000000005</v>
      </c>
      <c r="J44" s="2">
        <v>0.48034100000000002</v>
      </c>
    </row>
    <row r="45" spans="1:10">
      <c r="A45" s="6" t="s">
        <v>43</v>
      </c>
      <c r="B45" s="1">
        <v>0.68143100000000001</v>
      </c>
      <c r="C45" s="1">
        <v>0.67312799999999995</v>
      </c>
      <c r="D45" s="1">
        <v>0.67503000000000002</v>
      </c>
      <c r="E45" s="1">
        <v>0.642235</v>
      </c>
      <c r="F45" s="1">
        <v>0.52697000000000005</v>
      </c>
      <c r="G45" s="1">
        <v>0.51473400000000002</v>
      </c>
      <c r="H45" s="1">
        <v>0.51462200000000002</v>
      </c>
      <c r="I45" s="1">
        <v>0.51628399999999997</v>
      </c>
      <c r="J45" s="2">
        <v>0.51540699999999995</v>
      </c>
    </row>
    <row r="46" spans="1:10">
      <c r="A46" s="6" t="s">
        <v>44</v>
      </c>
      <c r="B46" s="1">
        <v>0.87164200000000003</v>
      </c>
      <c r="C46" s="1">
        <v>0.74839599999999995</v>
      </c>
      <c r="D46" s="1">
        <v>0.69663399999999998</v>
      </c>
      <c r="E46" s="1">
        <v>0.57154099999999997</v>
      </c>
      <c r="F46" s="1">
        <v>0.57232300000000003</v>
      </c>
      <c r="G46" s="1">
        <v>0.60706499999999997</v>
      </c>
      <c r="H46" s="1">
        <v>0.59811700000000001</v>
      </c>
      <c r="I46" s="1">
        <v>0.59021800000000002</v>
      </c>
      <c r="J46" s="2">
        <v>0.552153</v>
      </c>
    </row>
    <row r="47" spans="1:10">
      <c r="A47" s="6" t="s">
        <v>45</v>
      </c>
      <c r="B47" s="1">
        <v>0.52842100000000003</v>
      </c>
      <c r="C47" s="1">
        <v>0.58708499999999997</v>
      </c>
      <c r="D47" s="1">
        <v>0.39378099999999999</v>
      </c>
      <c r="E47" s="1">
        <v>0.49553700000000001</v>
      </c>
      <c r="F47" s="1">
        <v>0.45552999999999999</v>
      </c>
      <c r="G47" s="1">
        <v>0.43425399999999997</v>
      </c>
      <c r="H47" s="1">
        <v>0.36278899999999997</v>
      </c>
      <c r="I47" s="1">
        <v>0.33512700000000001</v>
      </c>
      <c r="J47" s="2">
        <v>0.32845800000000003</v>
      </c>
    </row>
    <row r="48" spans="1:10">
      <c r="A48" s="6" t="s">
        <v>46</v>
      </c>
      <c r="B48" s="1">
        <v>0.89096399999999998</v>
      </c>
      <c r="C48" s="1">
        <v>0.74568100000000004</v>
      </c>
      <c r="D48" s="1">
        <v>0.62776500000000002</v>
      </c>
      <c r="E48" s="1">
        <v>0.60484599999999999</v>
      </c>
      <c r="F48" s="1">
        <v>0.52124599999999999</v>
      </c>
      <c r="G48" s="1">
        <v>0.51158999999999999</v>
      </c>
      <c r="H48" s="1">
        <v>0.47630899999999998</v>
      </c>
      <c r="I48" s="1">
        <v>0.46035300000000001</v>
      </c>
      <c r="J48" s="2">
        <v>0.44161800000000001</v>
      </c>
    </row>
    <row r="49" spans="1:10">
      <c r="A49" s="6" t="s">
        <v>47</v>
      </c>
      <c r="B49" s="1">
        <v>0.97738499999999995</v>
      </c>
      <c r="C49" s="1">
        <v>0.83412399999999998</v>
      </c>
      <c r="D49" s="1">
        <v>0.78782600000000003</v>
      </c>
      <c r="E49" s="1">
        <v>0.69831500000000002</v>
      </c>
      <c r="F49" s="1">
        <v>0.70621100000000003</v>
      </c>
      <c r="G49" s="1">
        <v>0.66364800000000002</v>
      </c>
      <c r="H49" s="1">
        <v>0.57109500000000002</v>
      </c>
      <c r="I49" s="1">
        <v>0.57437400000000005</v>
      </c>
      <c r="J49" s="2">
        <v>0.57600600000000002</v>
      </c>
    </row>
    <row r="50" spans="1:10">
      <c r="A50" s="6" t="s">
        <v>48</v>
      </c>
      <c r="B50" s="1">
        <v>0.973491</v>
      </c>
      <c r="C50" s="1">
        <v>0.96996499999999997</v>
      </c>
      <c r="D50" s="1">
        <v>0.67388599999999999</v>
      </c>
      <c r="E50" s="1">
        <v>0.68893700000000002</v>
      </c>
      <c r="F50" s="1">
        <v>0.59645400000000004</v>
      </c>
      <c r="G50" s="1">
        <v>0.56700499999999998</v>
      </c>
      <c r="H50" s="1">
        <v>0.55989800000000001</v>
      </c>
      <c r="I50" s="1">
        <v>0.57279599999999997</v>
      </c>
      <c r="J50" s="2">
        <v>0.514266</v>
      </c>
    </row>
    <row r="51" spans="1:10">
      <c r="A51" s="6" t="s">
        <v>49</v>
      </c>
      <c r="B51" s="1">
        <v>0.97348999999999997</v>
      </c>
      <c r="C51" s="1">
        <v>0.96979099999999996</v>
      </c>
      <c r="D51" s="1">
        <v>0.63302800000000004</v>
      </c>
      <c r="E51" s="1">
        <v>0.64331000000000005</v>
      </c>
      <c r="F51" s="1">
        <v>0.65054100000000004</v>
      </c>
      <c r="G51" s="1">
        <v>0.63029400000000002</v>
      </c>
      <c r="H51" s="1">
        <v>0.53836300000000004</v>
      </c>
      <c r="I51" s="1">
        <v>0.55383400000000005</v>
      </c>
      <c r="J51" s="2">
        <v>0.52388199999999996</v>
      </c>
    </row>
    <row r="52" spans="1:10">
      <c r="A52" s="6" t="s">
        <v>50</v>
      </c>
      <c r="B52" s="1">
        <v>0.92825199999999997</v>
      </c>
      <c r="C52" s="1">
        <v>0.86366299999999996</v>
      </c>
      <c r="D52" s="1">
        <v>0.53185700000000002</v>
      </c>
      <c r="E52" s="1">
        <v>0.57084599999999996</v>
      </c>
      <c r="F52" s="1">
        <v>0.57275100000000001</v>
      </c>
      <c r="G52" s="1">
        <v>0.57921999999999996</v>
      </c>
      <c r="H52" s="1">
        <v>0.419545</v>
      </c>
      <c r="I52" s="1">
        <v>0.41309899999999999</v>
      </c>
      <c r="J52" s="2">
        <v>0.38182300000000002</v>
      </c>
    </row>
    <row r="53" spans="1:10">
      <c r="A53" s="6" t="s">
        <v>51</v>
      </c>
      <c r="B53" s="1">
        <v>0.646783</v>
      </c>
      <c r="C53" s="1">
        <v>0.553477</v>
      </c>
      <c r="D53" s="1">
        <v>0.57686999999999999</v>
      </c>
      <c r="E53" s="1">
        <v>0.59710399999999997</v>
      </c>
      <c r="F53" s="1">
        <v>0.57723599999999997</v>
      </c>
      <c r="G53" s="1">
        <v>0.51405199999999995</v>
      </c>
      <c r="H53" s="1">
        <v>0.44581900000000002</v>
      </c>
      <c r="I53" s="1">
        <v>0.42358800000000002</v>
      </c>
      <c r="J53" s="2">
        <v>0.306502</v>
      </c>
    </row>
    <row r="54" spans="1:10">
      <c r="A54" s="6" t="s">
        <v>52</v>
      </c>
      <c r="B54" s="1">
        <v>0.92372200000000004</v>
      </c>
      <c r="C54" s="1">
        <v>0.82811800000000002</v>
      </c>
      <c r="D54" s="1">
        <v>0.773231</v>
      </c>
      <c r="E54" s="1">
        <v>0.768401</v>
      </c>
      <c r="F54" s="1">
        <v>0.76093200000000005</v>
      </c>
      <c r="G54" s="1">
        <v>0.68268899999999999</v>
      </c>
      <c r="H54" s="1">
        <v>0.57442599999999999</v>
      </c>
      <c r="I54" s="1">
        <v>0.66144000000000003</v>
      </c>
      <c r="J54" s="2">
        <v>0.60560499999999995</v>
      </c>
    </row>
    <row r="55" spans="1:10">
      <c r="A55" s="6" t="s">
        <v>53</v>
      </c>
      <c r="B55" s="1">
        <v>0.92685099999999998</v>
      </c>
      <c r="C55" s="1">
        <v>0.83230599999999999</v>
      </c>
      <c r="D55" s="1">
        <v>0.76459200000000005</v>
      </c>
      <c r="E55" s="1">
        <v>0.76689300000000005</v>
      </c>
      <c r="F55" s="1">
        <v>0.70648500000000003</v>
      </c>
      <c r="G55" s="1">
        <v>0.65712999999999999</v>
      </c>
      <c r="H55" s="1">
        <v>0.64661599999999997</v>
      </c>
      <c r="I55" s="1">
        <v>0.70206999999999997</v>
      </c>
      <c r="J55" s="2">
        <v>0.65496500000000002</v>
      </c>
    </row>
    <row r="56" spans="1:10">
      <c r="A56" s="6" t="s">
        <v>54</v>
      </c>
      <c r="B56" s="1">
        <v>0.87780800000000003</v>
      </c>
      <c r="C56" s="1">
        <v>0.80095000000000005</v>
      </c>
      <c r="D56" s="1">
        <v>0.78223600000000004</v>
      </c>
      <c r="E56" s="1">
        <v>0.75199700000000003</v>
      </c>
      <c r="F56" s="1">
        <v>0.71855800000000003</v>
      </c>
      <c r="G56" s="1">
        <v>0.61477099999999996</v>
      </c>
      <c r="H56" s="1">
        <v>0.65396299999999996</v>
      </c>
      <c r="I56" s="1">
        <v>0.65534000000000003</v>
      </c>
      <c r="J56" s="2">
        <v>0.61594599999999999</v>
      </c>
    </row>
    <row r="57" spans="1:10">
      <c r="A57" s="6" t="s">
        <v>55</v>
      </c>
      <c r="B57" s="1">
        <v>0.89110599999999995</v>
      </c>
      <c r="C57" s="1">
        <v>0.82445299999999999</v>
      </c>
      <c r="D57" s="1">
        <v>0.83382299999999998</v>
      </c>
      <c r="E57" s="1">
        <v>0.83089599999999997</v>
      </c>
      <c r="F57" s="1">
        <v>0.74522500000000003</v>
      </c>
      <c r="G57" s="1">
        <v>0.74615900000000002</v>
      </c>
      <c r="H57" s="1">
        <v>0.74381699999999995</v>
      </c>
      <c r="I57" s="1">
        <v>0.708592</v>
      </c>
      <c r="J57" s="2">
        <v>0.70921999999999996</v>
      </c>
    </row>
    <row r="58" spans="1:10" ht="15" thickBot="1">
      <c r="A58" s="9" t="s">
        <v>56</v>
      </c>
      <c r="B58" s="3">
        <v>0.71492500000000003</v>
      </c>
      <c r="C58" s="3">
        <v>0.70757899999999996</v>
      </c>
      <c r="D58" s="3">
        <v>0.62844900000000004</v>
      </c>
      <c r="E58" s="3">
        <v>0.59884800000000005</v>
      </c>
      <c r="F58" s="3">
        <v>0.58300200000000002</v>
      </c>
      <c r="G58" s="3">
        <v>0.48575400000000002</v>
      </c>
      <c r="H58" s="3">
        <v>0.46297500000000003</v>
      </c>
      <c r="I58" s="3">
        <v>0.42868699999999998</v>
      </c>
      <c r="J58" s="4">
        <v>0.41003699999999998</v>
      </c>
    </row>
    <row r="60" spans="1:10" ht="18">
      <c r="A60" s="10"/>
      <c r="B60" s="33" t="s">
        <v>66</v>
      </c>
      <c r="C60" s="33"/>
      <c r="D60" s="33"/>
      <c r="E60" s="33"/>
      <c r="F60" s="33"/>
      <c r="G60" s="33"/>
      <c r="H60" s="33"/>
      <c r="I60" s="33"/>
      <c r="J60" s="33"/>
    </row>
    <row r="61" spans="1:10">
      <c r="A61" s="10"/>
      <c r="B61" s="8" t="s">
        <v>57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  <c r="J61" s="8" t="s">
        <v>77</v>
      </c>
    </row>
    <row r="62" spans="1:10">
      <c r="A62" s="8" t="s">
        <v>67</v>
      </c>
      <c r="B62" s="11">
        <f>AVERAGE(B3:B58)</f>
        <v>0.85160401785714301</v>
      </c>
      <c r="C62" s="11">
        <f t="shared" ref="C62:J62" si="0">AVERAGE(C3:C58)</f>
        <v>0.76052280357142876</v>
      </c>
      <c r="D62" s="11">
        <f t="shared" si="0"/>
        <v>0.67465482142857158</v>
      </c>
      <c r="E62" s="11">
        <f t="shared" si="0"/>
        <v>0.64457067857142847</v>
      </c>
      <c r="F62" s="11">
        <f t="shared" si="0"/>
        <v>0.61124187499999993</v>
      </c>
      <c r="G62" s="11">
        <f t="shared" si="0"/>
        <v>0.58591573214285686</v>
      </c>
      <c r="H62" s="11">
        <f t="shared" si="0"/>
        <v>0.54574750000000005</v>
      </c>
      <c r="I62" s="11">
        <f t="shared" si="0"/>
        <v>0.52899146428571409</v>
      </c>
      <c r="J62" s="11">
        <f t="shared" si="0"/>
        <v>0.50917178571428567</v>
      </c>
    </row>
    <row r="63" spans="1:10">
      <c r="A63" s="8" t="s">
        <v>68</v>
      </c>
      <c r="B63" s="11">
        <f>STDEV(B3:B58)</f>
        <v>0.11861773210589109</v>
      </c>
      <c r="C63" s="11">
        <f t="shared" ref="C63:J63" si="1">STDEV(C3:C58)</f>
        <v>0.12730940879625285</v>
      </c>
      <c r="D63" s="11">
        <f t="shared" si="1"/>
        <v>0.11898843425844587</v>
      </c>
      <c r="E63" s="11">
        <f t="shared" si="1"/>
        <v>0.10468232071108563</v>
      </c>
      <c r="F63" s="11">
        <f t="shared" si="1"/>
        <v>9.9871827906492197E-2</v>
      </c>
      <c r="G63" s="11">
        <f t="shared" si="1"/>
        <v>9.7493865754349415E-2</v>
      </c>
      <c r="H63" s="11">
        <f t="shared" si="1"/>
        <v>8.1802119529108402E-2</v>
      </c>
      <c r="I63" s="11">
        <f t="shared" si="1"/>
        <v>9.0295352550086014E-2</v>
      </c>
      <c r="J63" s="11">
        <f t="shared" si="1"/>
        <v>8.7936922602038212E-2</v>
      </c>
    </row>
    <row r="64" spans="1:10">
      <c r="A64" s="8" t="s">
        <v>69</v>
      </c>
      <c r="B64" s="11">
        <f>MIN(B3:B58)</f>
        <v>0.52842100000000003</v>
      </c>
      <c r="C64" s="11">
        <f t="shared" ref="C64:J64" si="2">MIN(C3:C58)</f>
        <v>0.53562600000000005</v>
      </c>
      <c r="D64" s="11">
        <f t="shared" si="2"/>
        <v>0.39378099999999999</v>
      </c>
      <c r="E64" s="11">
        <f t="shared" si="2"/>
        <v>0.450235</v>
      </c>
      <c r="F64" s="11">
        <f t="shared" si="2"/>
        <v>0.449046</v>
      </c>
      <c r="G64" s="11">
        <f t="shared" si="2"/>
        <v>0.430564</v>
      </c>
      <c r="H64" s="11">
        <f t="shared" si="2"/>
        <v>0.36278899999999997</v>
      </c>
      <c r="I64" s="11">
        <f t="shared" si="2"/>
        <v>0.33512700000000001</v>
      </c>
      <c r="J64" s="11">
        <f t="shared" si="2"/>
        <v>0.306502</v>
      </c>
    </row>
    <row r="65" spans="1:10">
      <c r="A65" s="12">
        <v>0.25</v>
      </c>
      <c r="B65" s="11">
        <f>PERCENTILE(B3:B58, 0.25)</f>
        <v>0.75371275000000004</v>
      </c>
      <c r="C65" s="11">
        <f t="shared" ref="C65:J65" si="3">PERCENTILE(C3:C58, 0.25)</f>
        <v>0.66661149999999991</v>
      </c>
      <c r="D65" s="11">
        <f t="shared" si="3"/>
        <v>0.57639724999999997</v>
      </c>
      <c r="E65" s="11">
        <f t="shared" si="3"/>
        <v>0.57136724999999999</v>
      </c>
      <c r="F65" s="11">
        <f t="shared" si="3"/>
        <v>0.53751749999999998</v>
      </c>
      <c r="G65" s="11">
        <f t="shared" si="3"/>
        <v>0.51456349999999995</v>
      </c>
      <c r="H65" s="11">
        <f t="shared" si="3"/>
        <v>0.47681525000000002</v>
      </c>
      <c r="I65" s="11">
        <f t="shared" si="3"/>
        <v>0.45888499999999999</v>
      </c>
      <c r="J65" s="11">
        <f t="shared" si="3"/>
        <v>0.44874249999999999</v>
      </c>
    </row>
    <row r="66" spans="1:10">
      <c r="A66" s="12">
        <v>0.5</v>
      </c>
      <c r="B66" s="11">
        <f>PERCENTILE(B3:B58, 0.5)</f>
        <v>0.89055499999999999</v>
      </c>
      <c r="C66" s="11">
        <f t="shared" ref="C66:J66" si="4">PERCENTILE(C3:C58, 0.5)</f>
        <v>0.74703849999999994</v>
      </c>
      <c r="D66" s="11">
        <f t="shared" si="4"/>
        <v>0.67097650000000009</v>
      </c>
      <c r="E66" s="11">
        <f t="shared" si="4"/>
        <v>0.63918699999999995</v>
      </c>
      <c r="F66" s="11">
        <f t="shared" si="4"/>
        <v>0.58166249999999997</v>
      </c>
      <c r="G66" s="11">
        <f t="shared" si="4"/>
        <v>0.56803399999999993</v>
      </c>
      <c r="H66" s="11">
        <f t="shared" si="4"/>
        <v>0.54544700000000002</v>
      </c>
      <c r="I66" s="11">
        <f t="shared" si="4"/>
        <v>0.52295650000000005</v>
      </c>
      <c r="J66" s="11">
        <f t="shared" si="4"/>
        <v>0.50402449999999999</v>
      </c>
    </row>
    <row r="67" spans="1:10">
      <c r="A67" s="12">
        <v>0.75</v>
      </c>
      <c r="B67" s="11">
        <f>PERCENTILE(B3:B58, 0.75)</f>
        <v>0.95065674999999994</v>
      </c>
      <c r="C67" s="11">
        <f t="shared" ref="C67:J67" si="5">PERCENTILE(C3:C58, 0.75)</f>
        <v>0.86192824999999995</v>
      </c>
      <c r="D67" s="11">
        <f t="shared" si="5"/>
        <v>0.76675175000000007</v>
      </c>
      <c r="E67" s="11">
        <f t="shared" si="5"/>
        <v>0.70659525000000001</v>
      </c>
      <c r="F67" s="11">
        <f t="shared" si="5"/>
        <v>0.67746899999999999</v>
      </c>
      <c r="G67" s="11">
        <f t="shared" si="5"/>
        <v>0.64953725000000007</v>
      </c>
      <c r="H67" s="11">
        <f t="shared" si="5"/>
        <v>0.59617975000000001</v>
      </c>
      <c r="I67" s="11">
        <f t="shared" si="5"/>
        <v>0.58368550000000008</v>
      </c>
      <c r="J67" s="11">
        <f t="shared" si="5"/>
        <v>0.57288300000000003</v>
      </c>
    </row>
    <row r="68" spans="1:10">
      <c r="A68" s="10" t="s">
        <v>70</v>
      </c>
      <c r="B68" s="11">
        <f>MAX(B3:B58)</f>
        <v>0.99212699999999998</v>
      </c>
      <c r="C68" s="11">
        <f t="shared" ref="C68:J68" si="6">MAX(C3:C58)</f>
        <v>0.98864300000000005</v>
      </c>
      <c r="D68" s="11">
        <f t="shared" si="6"/>
        <v>0.93381999999999998</v>
      </c>
      <c r="E68" s="11">
        <f t="shared" si="6"/>
        <v>0.91286400000000001</v>
      </c>
      <c r="F68" s="11">
        <f t="shared" si="6"/>
        <v>0.88061299999999998</v>
      </c>
      <c r="G68" s="11">
        <f t="shared" si="6"/>
        <v>0.83175600000000005</v>
      </c>
      <c r="H68" s="11">
        <f t="shared" si="6"/>
        <v>0.75453499999999996</v>
      </c>
      <c r="I68" s="11">
        <f>MAX(I3:I58)</f>
        <v>0.75255799999999995</v>
      </c>
      <c r="J68" s="11">
        <f t="shared" si="6"/>
        <v>0.749027</v>
      </c>
    </row>
  </sheetData>
  <mergeCells count="3">
    <mergeCell ref="B1:J1"/>
    <mergeCell ref="B60:J60"/>
    <mergeCell ref="L16:R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9E0C-5027-4CB0-B39D-E2D17950C84E}">
  <dimension ref="A1:Q69"/>
  <sheetViews>
    <sheetView zoomScale="85" zoomScaleNormal="85" workbookViewId="0">
      <selection activeCell="S39" sqref="S39"/>
    </sheetView>
  </sheetViews>
  <sheetFormatPr defaultRowHeight="14.5"/>
  <cols>
    <col min="1" max="1" width="20.26953125" customWidth="1"/>
    <col min="2" max="10" width="9.36328125" bestFit="1" customWidth="1"/>
    <col min="11" max="11" width="8.7265625" customWidth="1"/>
  </cols>
  <sheetData>
    <row r="1" spans="1:17" ht="18">
      <c r="A1" s="5"/>
      <c r="B1" s="31" t="s">
        <v>71</v>
      </c>
      <c r="C1" s="31"/>
      <c r="D1" s="31"/>
      <c r="E1" s="31"/>
      <c r="F1" s="31"/>
      <c r="G1" s="31"/>
      <c r="H1" s="31"/>
      <c r="I1" s="31"/>
      <c r="J1" s="32"/>
    </row>
    <row r="2" spans="1:17">
      <c r="A2" s="7" t="s">
        <v>0</v>
      </c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77</v>
      </c>
    </row>
    <row r="3" spans="1:17">
      <c r="A3" s="6" t="s">
        <v>1</v>
      </c>
      <c r="B3" s="13">
        <v>0.304512</v>
      </c>
      <c r="C3" s="13">
        <v>0.34669499999999998</v>
      </c>
      <c r="D3" s="13">
        <v>0.285632</v>
      </c>
      <c r="E3" s="13">
        <v>0.28263100000000002</v>
      </c>
      <c r="F3" s="13">
        <v>0.298514</v>
      </c>
      <c r="G3" s="13">
        <v>0.30716100000000002</v>
      </c>
      <c r="H3" s="13">
        <v>0.28144799999999998</v>
      </c>
      <c r="I3" s="13">
        <v>0.250282</v>
      </c>
      <c r="J3" s="14">
        <v>0.262183</v>
      </c>
    </row>
    <row r="4" spans="1:17">
      <c r="A4" s="6" t="s">
        <v>2</v>
      </c>
      <c r="B4" s="13">
        <v>0.33152199999999998</v>
      </c>
      <c r="C4" s="13">
        <v>0.32519700000000001</v>
      </c>
      <c r="D4" s="13">
        <v>0.35467799999999999</v>
      </c>
      <c r="E4" s="13">
        <v>0.336675</v>
      </c>
      <c r="F4" s="13">
        <v>0.34389599999999998</v>
      </c>
      <c r="G4" s="13">
        <v>0.32947300000000002</v>
      </c>
      <c r="H4" s="13">
        <v>0.29404799999999998</v>
      </c>
      <c r="I4" s="13">
        <v>0.29712100000000002</v>
      </c>
      <c r="J4" s="14">
        <v>0.275086</v>
      </c>
    </row>
    <row r="5" spans="1:17">
      <c r="A5" s="6" t="s">
        <v>3</v>
      </c>
      <c r="B5" s="13">
        <v>0.35204299999999999</v>
      </c>
      <c r="C5" s="13">
        <v>0.339725</v>
      </c>
      <c r="D5" s="13">
        <v>0.37628899999999998</v>
      </c>
      <c r="E5" s="13">
        <v>0.33474700000000002</v>
      </c>
      <c r="F5" s="13">
        <v>0.333505</v>
      </c>
      <c r="G5" s="13">
        <v>0.31484099999999998</v>
      </c>
      <c r="H5" s="13">
        <v>0.29308899999999999</v>
      </c>
      <c r="I5" s="13">
        <v>0.29093200000000002</v>
      </c>
      <c r="J5" s="14">
        <v>0.29087099999999999</v>
      </c>
    </row>
    <row r="6" spans="1:17">
      <c r="A6" s="6" t="s">
        <v>4</v>
      </c>
      <c r="B6" s="13">
        <v>0.36881700000000001</v>
      </c>
      <c r="C6" s="13">
        <v>0.34517500000000001</v>
      </c>
      <c r="D6" s="13">
        <v>0.374168</v>
      </c>
      <c r="E6" s="13">
        <v>0.353464</v>
      </c>
      <c r="F6" s="13">
        <v>0.315108</v>
      </c>
      <c r="G6" s="13">
        <v>0.28655000000000003</v>
      </c>
      <c r="H6" s="13">
        <v>0.27714</v>
      </c>
      <c r="I6" s="13">
        <v>0.30884099999999998</v>
      </c>
      <c r="J6" s="14">
        <v>0.28737200000000002</v>
      </c>
    </row>
    <row r="7" spans="1:17">
      <c r="A7" s="6" t="s">
        <v>5</v>
      </c>
      <c r="B7" s="13">
        <v>0.37811299999999998</v>
      </c>
      <c r="C7" s="13">
        <v>0.35237299999999999</v>
      </c>
      <c r="D7" s="13">
        <v>0.39097999999999999</v>
      </c>
      <c r="E7" s="13">
        <v>0.37393500000000002</v>
      </c>
      <c r="F7" s="13">
        <v>0.320409</v>
      </c>
      <c r="G7" s="13">
        <v>0.31450800000000001</v>
      </c>
      <c r="H7" s="13">
        <v>0.317832</v>
      </c>
      <c r="I7" s="13">
        <v>0.28990899999999997</v>
      </c>
      <c r="J7" s="14">
        <v>0.273059</v>
      </c>
    </row>
    <row r="8" spans="1:17">
      <c r="A8" s="6" t="s">
        <v>6</v>
      </c>
      <c r="B8" s="13">
        <v>0.42077100000000001</v>
      </c>
      <c r="C8" s="13">
        <v>0.45798499999999998</v>
      </c>
      <c r="D8" s="13">
        <v>0.46083000000000002</v>
      </c>
      <c r="E8" s="13">
        <v>0.48226599999999997</v>
      </c>
      <c r="F8" s="13">
        <v>0.45781699999999997</v>
      </c>
      <c r="G8" s="13">
        <v>0.41514800000000002</v>
      </c>
      <c r="H8" s="13">
        <v>0.40908600000000001</v>
      </c>
      <c r="I8" s="13">
        <v>0.415765</v>
      </c>
      <c r="J8" s="14">
        <v>0.42050799999999999</v>
      </c>
    </row>
    <row r="9" spans="1:17">
      <c r="A9" s="6" t="s">
        <v>7</v>
      </c>
      <c r="B9" s="13">
        <v>0.45119500000000001</v>
      </c>
      <c r="C9" s="13">
        <v>0.41285100000000002</v>
      </c>
      <c r="D9" s="13">
        <v>0.42904799999999998</v>
      </c>
      <c r="E9" s="13">
        <v>0.45694699999999999</v>
      </c>
      <c r="F9" s="13">
        <v>0.48594500000000002</v>
      </c>
      <c r="G9" s="13">
        <v>0.48983300000000002</v>
      </c>
      <c r="H9" s="13">
        <v>0.48951699999999998</v>
      </c>
      <c r="I9" s="13">
        <v>0.50707800000000003</v>
      </c>
      <c r="J9" s="14">
        <v>0.47031699999999999</v>
      </c>
    </row>
    <row r="10" spans="1:17">
      <c r="A10" s="6" t="s">
        <v>8</v>
      </c>
      <c r="B10" s="13">
        <v>0.42604999999999998</v>
      </c>
      <c r="C10" s="13">
        <v>0.35344300000000001</v>
      </c>
      <c r="D10" s="13">
        <v>0.36288999999999999</v>
      </c>
      <c r="E10" s="13">
        <v>0.328652</v>
      </c>
      <c r="F10" s="13">
        <v>0.33763399999999999</v>
      </c>
      <c r="G10" s="13">
        <v>0.314807</v>
      </c>
      <c r="H10" s="13">
        <v>0.30528699999999998</v>
      </c>
      <c r="I10" s="13">
        <v>0.31260199999999999</v>
      </c>
      <c r="J10" s="14">
        <v>0.28166600000000003</v>
      </c>
    </row>
    <row r="11" spans="1:17">
      <c r="A11" s="6" t="s">
        <v>9</v>
      </c>
      <c r="B11" s="13">
        <v>0.433282</v>
      </c>
      <c r="C11" s="13">
        <v>0.37982500000000002</v>
      </c>
      <c r="D11" s="13">
        <v>0.41359600000000002</v>
      </c>
      <c r="E11" s="13">
        <v>0.37036599999999997</v>
      </c>
      <c r="F11" s="13">
        <v>0.37961600000000001</v>
      </c>
      <c r="G11" s="13">
        <v>0.36197299999999999</v>
      </c>
      <c r="H11" s="13">
        <v>0.35045500000000002</v>
      </c>
      <c r="I11" s="13">
        <v>0.295962</v>
      </c>
      <c r="J11" s="14">
        <v>0.300288</v>
      </c>
    </row>
    <row r="12" spans="1:17">
      <c r="A12" s="6" t="s">
        <v>10</v>
      </c>
      <c r="B12" s="13">
        <v>0.45466400000000001</v>
      </c>
      <c r="C12" s="13">
        <v>0.41201700000000002</v>
      </c>
      <c r="D12" s="13">
        <v>0.46176499999999998</v>
      </c>
      <c r="E12" s="13">
        <v>0.44163799999999998</v>
      </c>
      <c r="F12" s="13">
        <v>0.385488</v>
      </c>
      <c r="G12" s="13">
        <v>0.36504799999999998</v>
      </c>
      <c r="H12" s="13">
        <v>0.33932099999999998</v>
      </c>
      <c r="I12" s="13">
        <v>0.32029400000000002</v>
      </c>
      <c r="J12" s="14">
        <v>0.31884099999999999</v>
      </c>
    </row>
    <row r="13" spans="1:17">
      <c r="A13" s="6" t="s">
        <v>11</v>
      </c>
      <c r="B13" s="13">
        <v>0.464447</v>
      </c>
      <c r="C13" s="13">
        <v>0.42149999999999999</v>
      </c>
      <c r="D13" s="13">
        <v>0.467808</v>
      </c>
      <c r="E13" s="13">
        <v>0.45157900000000001</v>
      </c>
      <c r="F13" s="13">
        <v>0.37276300000000001</v>
      </c>
      <c r="G13" s="13">
        <v>0.33276699999999998</v>
      </c>
      <c r="H13" s="13">
        <v>0.36586800000000003</v>
      </c>
      <c r="I13" s="13">
        <v>0.33912700000000001</v>
      </c>
      <c r="J13" s="14">
        <v>0.32888899999999999</v>
      </c>
    </row>
    <row r="14" spans="1:17">
      <c r="A14" s="6" t="s">
        <v>12</v>
      </c>
      <c r="B14" s="13">
        <v>0.32504699999999997</v>
      </c>
      <c r="C14" s="13">
        <v>0.34101599999999999</v>
      </c>
      <c r="D14" s="13">
        <v>0.37759599999999999</v>
      </c>
      <c r="E14" s="13">
        <v>0.38722600000000001</v>
      </c>
      <c r="F14" s="13">
        <v>0.385662</v>
      </c>
      <c r="G14" s="13">
        <v>0.407719</v>
      </c>
      <c r="H14" s="13">
        <v>0.46714800000000001</v>
      </c>
      <c r="I14" s="13">
        <v>0.48180400000000001</v>
      </c>
      <c r="J14" s="14">
        <v>0.49506800000000001</v>
      </c>
    </row>
    <row r="15" spans="1:17">
      <c r="A15" s="6" t="s">
        <v>13</v>
      </c>
      <c r="B15" s="13">
        <v>0.32661299999999999</v>
      </c>
      <c r="C15" s="13">
        <v>0.313608</v>
      </c>
      <c r="D15" s="13">
        <v>0.32998300000000003</v>
      </c>
      <c r="E15" s="13">
        <v>0.31314399999999998</v>
      </c>
      <c r="F15" s="13">
        <v>0.28739900000000002</v>
      </c>
      <c r="G15" s="13">
        <v>0.30660900000000002</v>
      </c>
      <c r="H15" s="13">
        <v>0.317162</v>
      </c>
      <c r="I15" s="13">
        <v>0.326712</v>
      </c>
      <c r="J15" s="14">
        <v>0.340362</v>
      </c>
    </row>
    <row r="16" spans="1:17">
      <c r="A16" s="6" t="s">
        <v>14</v>
      </c>
      <c r="B16" s="13">
        <v>0.36629499999999998</v>
      </c>
      <c r="C16" s="13">
        <v>0.35057100000000002</v>
      </c>
      <c r="D16" s="13">
        <v>0.36940899999999999</v>
      </c>
      <c r="E16" s="13">
        <v>0.38394200000000001</v>
      </c>
      <c r="F16" s="13">
        <v>0.33283200000000002</v>
      </c>
      <c r="G16" s="13">
        <v>0.35930499999999999</v>
      </c>
      <c r="H16" s="13">
        <v>0.35802</v>
      </c>
      <c r="I16" s="13">
        <v>0.37404599999999999</v>
      </c>
      <c r="J16" s="14">
        <v>0.31312000000000001</v>
      </c>
      <c r="K16" s="34" t="s">
        <v>78</v>
      </c>
      <c r="L16" s="34"/>
      <c r="M16" s="34"/>
      <c r="N16" s="34"/>
      <c r="O16" s="34"/>
      <c r="P16" s="34"/>
      <c r="Q16" s="34"/>
    </row>
    <row r="17" spans="1:17">
      <c r="A17" s="6" t="s">
        <v>15</v>
      </c>
      <c r="B17" s="13">
        <v>0.40683799999999998</v>
      </c>
      <c r="C17" s="13">
        <v>0.38002200000000003</v>
      </c>
      <c r="D17" s="13">
        <v>0.40718700000000002</v>
      </c>
      <c r="E17" s="13">
        <v>0.41147600000000001</v>
      </c>
      <c r="F17" s="13">
        <v>0.38466600000000001</v>
      </c>
      <c r="G17" s="13">
        <v>0.34327099999999999</v>
      </c>
      <c r="H17" s="13">
        <v>0.299732</v>
      </c>
      <c r="I17" s="13">
        <v>0.29207300000000003</v>
      </c>
      <c r="J17" s="14">
        <v>0.32226700000000003</v>
      </c>
      <c r="K17" s="34"/>
      <c r="L17" s="34"/>
      <c r="M17" s="34"/>
      <c r="N17" s="34"/>
      <c r="O17" s="34"/>
      <c r="P17" s="34"/>
      <c r="Q17" s="34"/>
    </row>
    <row r="18" spans="1:17">
      <c r="A18" s="6" t="s">
        <v>16</v>
      </c>
      <c r="B18" s="13">
        <v>0.39876499999999998</v>
      </c>
      <c r="C18" s="13">
        <v>0.36225400000000002</v>
      </c>
      <c r="D18" s="13">
        <v>0.38561699999999999</v>
      </c>
      <c r="E18" s="13">
        <v>0.40078999999999998</v>
      </c>
      <c r="F18" s="13">
        <v>0.37989200000000001</v>
      </c>
      <c r="G18" s="13">
        <v>0.356292</v>
      </c>
      <c r="H18" s="13">
        <v>0.32019399999999998</v>
      </c>
      <c r="I18" s="13">
        <v>0.33179500000000001</v>
      </c>
      <c r="J18" s="14">
        <v>0.30645800000000001</v>
      </c>
      <c r="K18" s="34"/>
      <c r="L18" s="34"/>
      <c r="M18" s="34"/>
      <c r="N18" s="34"/>
      <c r="O18" s="34"/>
      <c r="P18" s="34"/>
      <c r="Q18" s="34"/>
    </row>
    <row r="19" spans="1:17">
      <c r="A19" s="6" t="s">
        <v>17</v>
      </c>
      <c r="B19" s="13">
        <v>0.31785999999999998</v>
      </c>
      <c r="C19" s="13">
        <v>0.33974500000000002</v>
      </c>
      <c r="D19" s="13">
        <v>0.37196899999999999</v>
      </c>
      <c r="E19" s="13">
        <v>0.38017600000000001</v>
      </c>
      <c r="F19" s="13">
        <v>0.34400700000000001</v>
      </c>
      <c r="G19" s="13">
        <v>0.33046599999999998</v>
      </c>
      <c r="H19" s="13">
        <v>0.34232200000000002</v>
      </c>
      <c r="I19" s="13">
        <v>0.36181799999999997</v>
      </c>
      <c r="J19" s="14">
        <v>0.370062</v>
      </c>
      <c r="K19" s="34"/>
      <c r="L19" s="34"/>
      <c r="M19" s="34"/>
      <c r="N19" s="34"/>
      <c r="O19" s="34"/>
      <c r="P19" s="34"/>
      <c r="Q19" s="34"/>
    </row>
    <row r="20" spans="1:17">
      <c r="A20" s="6" t="s">
        <v>18</v>
      </c>
      <c r="B20" s="13">
        <v>0.32752599999999998</v>
      </c>
      <c r="C20" s="13">
        <v>0.36870799999999998</v>
      </c>
      <c r="D20" s="13">
        <v>0.39992699999999998</v>
      </c>
      <c r="E20" s="13">
        <v>0.37873099999999998</v>
      </c>
      <c r="F20" s="13">
        <v>0.36437700000000001</v>
      </c>
      <c r="G20" s="13">
        <v>0.37826399999999999</v>
      </c>
      <c r="H20" s="13">
        <v>0.37024099999999999</v>
      </c>
      <c r="I20" s="13">
        <v>0.38101099999999999</v>
      </c>
      <c r="J20" s="14">
        <v>0.39013100000000001</v>
      </c>
    </row>
    <row r="21" spans="1:17">
      <c r="A21" s="6" t="s">
        <v>19</v>
      </c>
      <c r="B21" s="13">
        <v>0.31748199999999999</v>
      </c>
      <c r="C21" s="13">
        <v>0.37343999999999999</v>
      </c>
      <c r="D21" s="13">
        <v>0.390652</v>
      </c>
      <c r="E21" s="13">
        <v>0.40059899999999998</v>
      </c>
      <c r="F21" s="13">
        <v>0.34622399999999998</v>
      </c>
      <c r="G21" s="13">
        <v>0.336974</v>
      </c>
      <c r="H21" s="13">
        <v>0.36251699999999998</v>
      </c>
      <c r="I21" s="13">
        <v>0.377334</v>
      </c>
      <c r="J21" s="14">
        <v>0.38045200000000001</v>
      </c>
    </row>
    <row r="22" spans="1:17">
      <c r="A22" s="6" t="s">
        <v>20</v>
      </c>
      <c r="B22" s="13">
        <v>0.31045099999999998</v>
      </c>
      <c r="C22" s="13">
        <v>0.35107899999999997</v>
      </c>
      <c r="D22" s="13">
        <v>0.37190899999999999</v>
      </c>
      <c r="E22" s="13">
        <v>0.362342</v>
      </c>
      <c r="F22" s="13">
        <v>0.33160400000000001</v>
      </c>
      <c r="G22" s="13">
        <v>0.34550500000000001</v>
      </c>
      <c r="H22" s="13">
        <v>0.35535899999999998</v>
      </c>
      <c r="I22" s="13">
        <v>0.36605300000000002</v>
      </c>
      <c r="J22" s="14">
        <v>0.34449600000000002</v>
      </c>
    </row>
    <row r="23" spans="1:17">
      <c r="A23" s="6" t="s">
        <v>21</v>
      </c>
      <c r="B23" s="13">
        <v>0.35328500000000002</v>
      </c>
      <c r="C23" s="13">
        <v>0.37726599999999999</v>
      </c>
      <c r="D23" s="13">
        <v>0.41092299999999998</v>
      </c>
      <c r="E23" s="13">
        <v>0.40059600000000001</v>
      </c>
      <c r="F23" s="13">
        <v>0.37211100000000003</v>
      </c>
      <c r="G23" s="13">
        <v>0.37873299999999999</v>
      </c>
      <c r="H23" s="13">
        <v>0.38536999999999999</v>
      </c>
      <c r="I23" s="13">
        <v>0.38228099999999998</v>
      </c>
      <c r="J23" s="14">
        <v>0.36812</v>
      </c>
    </row>
    <row r="24" spans="1:17">
      <c r="A24" s="6" t="s">
        <v>22</v>
      </c>
      <c r="B24" s="13">
        <v>0.38678800000000002</v>
      </c>
      <c r="C24" s="13">
        <v>0.28066099999999999</v>
      </c>
      <c r="D24" s="13">
        <v>0.28850500000000001</v>
      </c>
      <c r="E24" s="13">
        <v>0.36950100000000002</v>
      </c>
      <c r="F24" s="13">
        <v>0.41978599999999999</v>
      </c>
      <c r="G24" s="13">
        <v>0.44408599999999998</v>
      </c>
      <c r="H24" s="13">
        <v>0.46267000000000003</v>
      </c>
      <c r="I24" s="13">
        <v>0.50958899999999996</v>
      </c>
      <c r="J24" s="14">
        <v>0.52025200000000005</v>
      </c>
    </row>
    <row r="25" spans="1:17">
      <c r="A25" s="6" t="s">
        <v>23</v>
      </c>
      <c r="B25" s="13">
        <v>0.32210699999999998</v>
      </c>
      <c r="C25" s="13">
        <v>0.262986</v>
      </c>
      <c r="D25" s="13">
        <v>0.28282000000000002</v>
      </c>
      <c r="E25" s="13">
        <v>0.26356800000000002</v>
      </c>
      <c r="F25" s="13">
        <v>0.27908899999999998</v>
      </c>
      <c r="G25" s="13">
        <v>0.28610099999999999</v>
      </c>
      <c r="H25" s="13">
        <v>0.28109699999999999</v>
      </c>
      <c r="I25" s="13">
        <v>0.21606800000000001</v>
      </c>
      <c r="J25" s="14">
        <v>0.20840800000000001</v>
      </c>
    </row>
    <row r="26" spans="1:17">
      <c r="A26" s="6" t="s">
        <v>24</v>
      </c>
      <c r="B26" s="13">
        <v>0.30250700000000003</v>
      </c>
      <c r="C26" s="13">
        <v>0.30784899999999998</v>
      </c>
      <c r="D26" s="13">
        <v>0.246806</v>
      </c>
      <c r="E26" s="13">
        <v>0.26271099999999997</v>
      </c>
      <c r="F26" s="13">
        <v>0.28173700000000002</v>
      </c>
      <c r="G26" s="13">
        <v>0.27755099999999999</v>
      </c>
      <c r="H26" s="13">
        <v>0.29350599999999999</v>
      </c>
      <c r="I26" s="13">
        <v>0.29343200000000003</v>
      </c>
      <c r="J26" s="14">
        <v>0.29629</v>
      </c>
    </row>
    <row r="27" spans="1:17">
      <c r="A27" s="6" t="s">
        <v>25</v>
      </c>
      <c r="B27" s="13">
        <v>0.29713200000000001</v>
      </c>
      <c r="C27" s="13">
        <v>0.30815799999999999</v>
      </c>
      <c r="D27" s="13">
        <v>0.278312</v>
      </c>
      <c r="E27" s="13">
        <v>0.30025099999999999</v>
      </c>
      <c r="F27" s="13">
        <v>0.31976500000000002</v>
      </c>
      <c r="G27" s="13">
        <v>0.33176</v>
      </c>
      <c r="H27" s="13">
        <v>0.31584800000000002</v>
      </c>
      <c r="I27" s="13">
        <v>0.340642</v>
      </c>
      <c r="J27" s="14">
        <v>0.32878400000000002</v>
      </c>
    </row>
    <row r="28" spans="1:17">
      <c r="A28" s="6" t="s">
        <v>26</v>
      </c>
      <c r="B28" s="13">
        <v>0.327629</v>
      </c>
      <c r="C28" s="13">
        <v>0.29355300000000001</v>
      </c>
      <c r="D28" s="13">
        <v>0.31258999999999998</v>
      </c>
      <c r="E28" s="13">
        <v>0.31700499999999998</v>
      </c>
      <c r="F28" s="13">
        <v>0.31232900000000002</v>
      </c>
      <c r="G28" s="13">
        <v>0.30905199999999999</v>
      </c>
      <c r="H28" s="13">
        <v>0.30581599999999998</v>
      </c>
      <c r="I28" s="13">
        <v>0.287991</v>
      </c>
      <c r="J28" s="14">
        <v>0.279196</v>
      </c>
    </row>
    <row r="29" spans="1:17">
      <c r="A29" s="6" t="s">
        <v>27</v>
      </c>
      <c r="B29" s="13">
        <v>0.326677</v>
      </c>
      <c r="C29" s="13">
        <v>0.28882400000000003</v>
      </c>
      <c r="D29" s="13">
        <v>0.31601699999999999</v>
      </c>
      <c r="E29" s="13">
        <v>0.319716</v>
      </c>
      <c r="F29" s="13">
        <v>0.30713400000000002</v>
      </c>
      <c r="G29" s="13">
        <v>0.28903800000000002</v>
      </c>
      <c r="H29" s="13">
        <v>0.30414400000000003</v>
      </c>
      <c r="I29" s="13">
        <v>0.30789100000000003</v>
      </c>
      <c r="J29" s="14">
        <v>0.30013899999999999</v>
      </c>
    </row>
    <row r="30" spans="1:17">
      <c r="A30" s="6" t="s">
        <v>28</v>
      </c>
      <c r="B30" s="13">
        <v>0.28406100000000001</v>
      </c>
      <c r="C30" s="13">
        <v>0.271505</v>
      </c>
      <c r="D30" s="13">
        <v>0.30696299999999999</v>
      </c>
      <c r="E30" s="13">
        <v>0.303759</v>
      </c>
      <c r="F30" s="13">
        <v>0.29543199999999997</v>
      </c>
      <c r="G30" s="13">
        <v>0.29631600000000002</v>
      </c>
      <c r="H30" s="13">
        <v>0.28168399999999999</v>
      </c>
      <c r="I30" s="13">
        <v>0.29592499999999999</v>
      </c>
      <c r="J30" s="14">
        <v>0.29705999999999999</v>
      </c>
    </row>
    <row r="31" spans="1:17">
      <c r="A31" s="6" t="s">
        <v>29</v>
      </c>
      <c r="B31" s="13">
        <v>0.21357200000000001</v>
      </c>
      <c r="C31" s="13">
        <v>0.330563</v>
      </c>
      <c r="D31" s="13">
        <v>0.32578099999999999</v>
      </c>
      <c r="E31" s="13">
        <v>0.33278400000000002</v>
      </c>
      <c r="F31" s="13">
        <v>0.32711099999999999</v>
      </c>
      <c r="G31" s="13">
        <v>0.32190299999999999</v>
      </c>
      <c r="H31" s="13">
        <v>0.34168300000000001</v>
      </c>
      <c r="I31" s="13">
        <v>0.37889299999999998</v>
      </c>
      <c r="J31" s="14">
        <v>0.37416700000000003</v>
      </c>
    </row>
    <row r="32" spans="1:17">
      <c r="A32" s="6" t="s">
        <v>30</v>
      </c>
      <c r="B32" s="13">
        <v>0.28889300000000001</v>
      </c>
      <c r="C32" s="13">
        <v>0.297155</v>
      </c>
      <c r="D32" s="13">
        <v>0.33803699999999998</v>
      </c>
      <c r="E32" s="13">
        <v>0.26480999999999999</v>
      </c>
      <c r="F32" s="13">
        <v>0.293124</v>
      </c>
      <c r="G32" s="13">
        <v>0.284163</v>
      </c>
      <c r="H32" s="13">
        <v>0.28851599999999999</v>
      </c>
      <c r="I32" s="13">
        <v>0.28948099999999999</v>
      </c>
      <c r="J32" s="14">
        <v>0.29416500000000001</v>
      </c>
    </row>
    <row r="33" spans="1:10">
      <c r="A33" s="6" t="s">
        <v>31</v>
      </c>
      <c r="B33" s="13">
        <v>0.33354299999999998</v>
      </c>
      <c r="C33" s="13">
        <v>0.35501300000000002</v>
      </c>
      <c r="D33" s="13">
        <v>0.38757399999999997</v>
      </c>
      <c r="E33" s="13">
        <v>0.38955200000000001</v>
      </c>
      <c r="F33" s="13">
        <v>0.38161200000000001</v>
      </c>
      <c r="G33" s="13">
        <v>0.38593499999999997</v>
      </c>
      <c r="H33" s="13">
        <v>0.37727300000000003</v>
      </c>
      <c r="I33" s="13">
        <v>0.38498900000000003</v>
      </c>
      <c r="J33" s="14">
        <v>0.38199100000000002</v>
      </c>
    </row>
    <row r="34" spans="1:10">
      <c r="A34" s="6" t="s">
        <v>32</v>
      </c>
      <c r="B34" s="13">
        <v>0.47829899999999997</v>
      </c>
      <c r="C34" s="13">
        <v>0.39443099999999998</v>
      </c>
      <c r="D34" s="13">
        <v>0.442745</v>
      </c>
      <c r="E34" s="13">
        <v>0.47487499999999999</v>
      </c>
      <c r="F34" s="13">
        <v>0.45319300000000001</v>
      </c>
      <c r="G34" s="13">
        <v>0.47699200000000003</v>
      </c>
      <c r="H34" s="13">
        <v>0.47965600000000003</v>
      </c>
      <c r="I34" s="13">
        <v>0.48711599999999999</v>
      </c>
      <c r="J34" s="14">
        <v>0.49588599999999999</v>
      </c>
    </row>
    <row r="35" spans="1:10">
      <c r="A35" s="6" t="s">
        <v>33</v>
      </c>
      <c r="B35" s="13">
        <v>0.467665</v>
      </c>
      <c r="C35" s="13">
        <v>0.38809700000000003</v>
      </c>
      <c r="D35" s="13">
        <v>0.42156500000000002</v>
      </c>
      <c r="E35" s="13">
        <v>0.44230999999999998</v>
      </c>
      <c r="F35" s="13">
        <v>0.44153500000000001</v>
      </c>
      <c r="G35" s="13">
        <v>0.4541</v>
      </c>
      <c r="H35" s="13">
        <v>0.46280399999999999</v>
      </c>
      <c r="I35" s="13">
        <v>0.45402900000000002</v>
      </c>
      <c r="J35" s="14">
        <v>0.45245400000000002</v>
      </c>
    </row>
    <row r="36" spans="1:10">
      <c r="A36" s="6" t="s">
        <v>34</v>
      </c>
      <c r="B36" s="13">
        <v>0.46943499999999999</v>
      </c>
      <c r="C36" s="13">
        <v>0.34928100000000001</v>
      </c>
      <c r="D36" s="13">
        <v>0.38551800000000003</v>
      </c>
      <c r="E36" s="13">
        <v>0.40914800000000001</v>
      </c>
      <c r="F36" s="13">
        <v>0.410773</v>
      </c>
      <c r="G36" s="13">
        <v>0.42858000000000002</v>
      </c>
      <c r="H36" s="13">
        <v>0.427421</v>
      </c>
      <c r="I36" s="13">
        <v>0.42386299999999999</v>
      </c>
      <c r="J36" s="14">
        <v>0.426485</v>
      </c>
    </row>
    <row r="37" spans="1:10">
      <c r="A37" s="6" t="s">
        <v>35</v>
      </c>
      <c r="B37" s="13">
        <v>0.53762299999999996</v>
      </c>
      <c r="C37" s="13">
        <v>0.37462299999999998</v>
      </c>
      <c r="D37" s="13">
        <v>0.38818999999999998</v>
      </c>
      <c r="E37" s="13">
        <v>0.35563099999999997</v>
      </c>
      <c r="F37" s="13">
        <v>0.36901299999999998</v>
      </c>
      <c r="G37" s="13">
        <v>0.38651200000000002</v>
      </c>
      <c r="H37" s="13">
        <v>0.406389</v>
      </c>
      <c r="I37" s="13">
        <v>0.41378100000000001</v>
      </c>
      <c r="J37" s="14">
        <v>0.42036099999999998</v>
      </c>
    </row>
    <row r="38" spans="1:10">
      <c r="A38" s="6" t="s">
        <v>36</v>
      </c>
      <c r="B38" s="13">
        <v>0.37193100000000001</v>
      </c>
      <c r="C38" s="13">
        <v>0.39832000000000001</v>
      </c>
      <c r="D38" s="13">
        <v>0.38565700000000003</v>
      </c>
      <c r="E38" s="13">
        <v>0.392623</v>
      </c>
      <c r="F38" s="13">
        <v>0.37019099999999999</v>
      </c>
      <c r="G38" s="13">
        <v>0.381073</v>
      </c>
      <c r="H38" s="13">
        <v>0.40811199999999997</v>
      </c>
      <c r="I38" s="13">
        <v>0.38936500000000002</v>
      </c>
      <c r="J38" s="14">
        <v>0.36636000000000002</v>
      </c>
    </row>
    <row r="39" spans="1:10">
      <c r="A39" s="6" t="s">
        <v>37</v>
      </c>
      <c r="B39" s="13">
        <v>0.38828000000000001</v>
      </c>
      <c r="C39" s="13">
        <v>0.47011700000000001</v>
      </c>
      <c r="D39" s="13">
        <v>0.372224</v>
      </c>
      <c r="E39" s="13">
        <v>0.38428000000000001</v>
      </c>
      <c r="F39" s="13">
        <v>0.38446000000000002</v>
      </c>
      <c r="G39" s="13">
        <v>0.386266</v>
      </c>
      <c r="H39" s="13">
        <v>0.38764799999999999</v>
      </c>
      <c r="I39" s="13">
        <v>0.34865600000000002</v>
      </c>
      <c r="J39" s="14">
        <v>0.37112600000000001</v>
      </c>
    </row>
    <row r="40" spans="1:10">
      <c r="A40" s="6" t="s">
        <v>38</v>
      </c>
      <c r="B40" s="13">
        <v>0.26942199999999999</v>
      </c>
      <c r="C40" s="13">
        <v>0.30012699999999998</v>
      </c>
      <c r="D40" s="13">
        <v>0.34094099999999999</v>
      </c>
      <c r="E40" s="13">
        <v>0.32145299999999999</v>
      </c>
      <c r="F40" s="13">
        <v>0.352107</v>
      </c>
      <c r="G40" s="13">
        <v>0.347051</v>
      </c>
      <c r="H40" s="13">
        <v>0.28731800000000002</v>
      </c>
      <c r="I40" s="13">
        <v>0.29821799999999998</v>
      </c>
      <c r="J40" s="14">
        <v>0.286854</v>
      </c>
    </row>
    <row r="41" spans="1:10">
      <c r="A41" s="6" t="s">
        <v>39</v>
      </c>
      <c r="B41" s="13">
        <v>0.30907699999999999</v>
      </c>
      <c r="C41" s="13">
        <v>0.35928300000000002</v>
      </c>
      <c r="D41" s="13">
        <v>0.376471</v>
      </c>
      <c r="E41" s="13">
        <v>0.37228600000000001</v>
      </c>
      <c r="F41" s="13">
        <v>0.39874300000000001</v>
      </c>
      <c r="G41" s="13">
        <v>0.42849599999999999</v>
      </c>
      <c r="H41" s="13">
        <v>0.42657800000000001</v>
      </c>
      <c r="I41" s="13">
        <v>0.40138600000000002</v>
      </c>
      <c r="J41" s="14">
        <v>0.42410700000000001</v>
      </c>
    </row>
    <row r="42" spans="1:10">
      <c r="A42" s="6" t="s">
        <v>40</v>
      </c>
      <c r="B42" s="13">
        <v>0.25597300000000001</v>
      </c>
      <c r="C42" s="13">
        <v>0.20686399999999999</v>
      </c>
      <c r="D42" s="13">
        <v>0.25947599999999998</v>
      </c>
      <c r="E42" s="13">
        <v>0.279893</v>
      </c>
      <c r="F42" s="13">
        <v>0.28349999999999997</v>
      </c>
      <c r="G42" s="13">
        <v>0.26344099999999998</v>
      </c>
      <c r="H42" s="13">
        <v>0.210205</v>
      </c>
      <c r="I42" s="13">
        <v>0.23142099999999999</v>
      </c>
      <c r="J42" s="14">
        <v>0.193888</v>
      </c>
    </row>
    <row r="43" spans="1:10">
      <c r="A43" s="6" t="s">
        <v>41</v>
      </c>
      <c r="B43" s="13">
        <v>0.31573800000000002</v>
      </c>
      <c r="C43" s="13">
        <v>0.32214199999999998</v>
      </c>
      <c r="D43" s="13">
        <v>0.30551099999999998</v>
      </c>
      <c r="E43" s="13">
        <v>0.29542499999999999</v>
      </c>
      <c r="F43" s="13">
        <v>0.275787</v>
      </c>
      <c r="G43" s="13">
        <v>0.22763800000000001</v>
      </c>
      <c r="H43" s="13">
        <v>0.29503400000000002</v>
      </c>
      <c r="I43" s="13">
        <v>0.28096700000000002</v>
      </c>
      <c r="J43" s="14">
        <v>0.24144299999999999</v>
      </c>
    </row>
    <row r="44" spans="1:10">
      <c r="A44" s="6" t="s">
        <v>42</v>
      </c>
      <c r="B44" s="13">
        <v>0.40287899999999999</v>
      </c>
      <c r="C44" s="13">
        <v>0.39049699999999998</v>
      </c>
      <c r="D44" s="13">
        <v>0.33230599999999999</v>
      </c>
      <c r="E44" s="13">
        <v>0.34880299999999997</v>
      </c>
      <c r="F44" s="13">
        <v>0.35583399999999998</v>
      </c>
      <c r="G44" s="13">
        <v>0.35165800000000003</v>
      </c>
      <c r="H44" s="13">
        <v>0.33150200000000002</v>
      </c>
      <c r="I44" s="13">
        <v>0.28922900000000001</v>
      </c>
      <c r="J44" s="14">
        <v>0.31463099999999999</v>
      </c>
    </row>
    <row r="45" spans="1:10">
      <c r="A45" s="6" t="s">
        <v>43</v>
      </c>
      <c r="B45" s="13">
        <v>0.39557999999999999</v>
      </c>
      <c r="C45" s="13">
        <v>0.380996</v>
      </c>
      <c r="D45" s="13">
        <v>0.33586100000000002</v>
      </c>
      <c r="E45" s="13">
        <v>0.35103499999999999</v>
      </c>
      <c r="F45" s="13">
        <v>0.35236699999999999</v>
      </c>
      <c r="G45" s="13">
        <v>0.36058800000000002</v>
      </c>
      <c r="H45" s="13">
        <v>0.33360499999999998</v>
      </c>
      <c r="I45" s="13">
        <v>0.35477599999999998</v>
      </c>
      <c r="J45" s="14">
        <v>0.36485000000000001</v>
      </c>
    </row>
    <row r="46" spans="1:10">
      <c r="A46" s="6" t="s">
        <v>44</v>
      </c>
      <c r="B46" s="13">
        <v>0.302427</v>
      </c>
      <c r="C46" s="13">
        <v>0.39390399999999998</v>
      </c>
      <c r="D46" s="13">
        <v>0.39915800000000001</v>
      </c>
      <c r="E46" s="13">
        <v>0.41271200000000002</v>
      </c>
      <c r="F46" s="13">
        <v>0.41448200000000002</v>
      </c>
      <c r="G46" s="13">
        <v>0.45516800000000002</v>
      </c>
      <c r="H46" s="13">
        <v>0.45613199999999998</v>
      </c>
      <c r="I46" s="13">
        <v>0.46347500000000003</v>
      </c>
      <c r="J46" s="14">
        <v>0.470468</v>
      </c>
    </row>
    <row r="47" spans="1:10">
      <c r="A47" s="6" t="s">
        <v>45</v>
      </c>
      <c r="B47" s="13">
        <v>0.37565199999999999</v>
      </c>
      <c r="C47" s="13">
        <v>0.41925600000000002</v>
      </c>
      <c r="D47" s="13">
        <v>0.38270500000000002</v>
      </c>
      <c r="E47" s="13">
        <v>0.42708800000000002</v>
      </c>
      <c r="F47" s="13">
        <v>0.48173899999999997</v>
      </c>
      <c r="G47" s="13">
        <v>0.510409</v>
      </c>
      <c r="H47" s="13">
        <v>0.48528300000000002</v>
      </c>
      <c r="I47" s="13">
        <v>0.410103</v>
      </c>
      <c r="J47" s="14">
        <v>0.39670100000000003</v>
      </c>
    </row>
    <row r="48" spans="1:10">
      <c r="A48" s="6" t="s">
        <v>46</v>
      </c>
      <c r="B48" s="13">
        <v>0.315604</v>
      </c>
      <c r="C48" s="13">
        <v>0.387546</v>
      </c>
      <c r="D48" s="13">
        <v>0.38739499999999999</v>
      </c>
      <c r="E48" s="13">
        <v>0.39551599999999998</v>
      </c>
      <c r="F48" s="13">
        <v>0.39735399999999998</v>
      </c>
      <c r="G48" s="13">
        <v>0.28557300000000002</v>
      </c>
      <c r="H48" s="13">
        <v>0.35988100000000001</v>
      </c>
      <c r="I48" s="13">
        <v>0.36703999999999998</v>
      </c>
      <c r="J48" s="14">
        <v>0.35609299999999999</v>
      </c>
    </row>
    <row r="49" spans="1:10">
      <c r="A49" s="6" t="s">
        <v>47</v>
      </c>
      <c r="B49" s="13">
        <v>0.41845300000000002</v>
      </c>
      <c r="C49" s="13">
        <v>0.383689</v>
      </c>
      <c r="D49" s="13">
        <v>0.42469600000000002</v>
      </c>
      <c r="E49" s="13">
        <v>0.41378700000000002</v>
      </c>
      <c r="F49" s="13">
        <v>0.37902400000000003</v>
      </c>
      <c r="G49" s="13">
        <v>0.325791</v>
      </c>
      <c r="H49" s="13">
        <v>0.337368</v>
      </c>
      <c r="I49" s="13">
        <v>0.34082000000000001</v>
      </c>
      <c r="J49" s="14">
        <v>0.34153</v>
      </c>
    </row>
    <row r="50" spans="1:10">
      <c r="A50" s="6" t="s">
        <v>48</v>
      </c>
      <c r="B50" s="13">
        <v>0.361674</v>
      </c>
      <c r="C50" s="13">
        <v>0.38303500000000001</v>
      </c>
      <c r="D50" s="13">
        <v>0.40604499999999999</v>
      </c>
      <c r="E50" s="13">
        <v>0.41387600000000002</v>
      </c>
      <c r="F50" s="13">
        <v>0.40387200000000001</v>
      </c>
      <c r="G50" s="13">
        <v>0.40427200000000002</v>
      </c>
      <c r="H50" s="13">
        <v>0.41354099999999999</v>
      </c>
      <c r="I50" s="13">
        <v>0.391675</v>
      </c>
      <c r="J50" s="14">
        <v>0.40679999999999999</v>
      </c>
    </row>
    <row r="51" spans="1:10">
      <c r="A51" s="6" t="s">
        <v>49</v>
      </c>
      <c r="B51" s="13">
        <v>0.347327</v>
      </c>
      <c r="C51" s="13">
        <v>0.36181200000000002</v>
      </c>
      <c r="D51" s="13">
        <v>0.38934099999999999</v>
      </c>
      <c r="E51" s="13">
        <v>0.39647700000000002</v>
      </c>
      <c r="F51" s="13">
        <v>0.38768200000000003</v>
      </c>
      <c r="G51" s="13">
        <v>0.36396499999999998</v>
      </c>
      <c r="H51" s="13">
        <v>0.38532699999999998</v>
      </c>
      <c r="I51" s="13">
        <v>0.380465</v>
      </c>
      <c r="J51" s="14">
        <v>0.37884899999999999</v>
      </c>
    </row>
    <row r="52" spans="1:10">
      <c r="A52" s="6" t="s">
        <v>50</v>
      </c>
      <c r="B52" s="13">
        <v>0.35754000000000002</v>
      </c>
      <c r="C52" s="13">
        <v>0.43506299999999998</v>
      </c>
      <c r="D52" s="13">
        <v>0.422427</v>
      </c>
      <c r="E52" s="13">
        <v>0.44080900000000001</v>
      </c>
      <c r="F52" s="13">
        <v>0.47807500000000003</v>
      </c>
      <c r="G52" s="13">
        <v>0.49322899999999997</v>
      </c>
      <c r="H52" s="13">
        <v>0.47994799999999999</v>
      </c>
      <c r="I52" s="13">
        <v>0.476134</v>
      </c>
      <c r="J52" s="14">
        <v>0.47482200000000002</v>
      </c>
    </row>
    <row r="53" spans="1:10">
      <c r="A53" s="6" t="s">
        <v>51</v>
      </c>
      <c r="B53" s="13">
        <v>0.375751</v>
      </c>
      <c r="C53" s="13">
        <v>0.38953500000000002</v>
      </c>
      <c r="D53" s="13">
        <v>0.40531099999999998</v>
      </c>
      <c r="E53" s="13">
        <v>0.393621</v>
      </c>
      <c r="F53" s="13">
        <v>0.36238500000000001</v>
      </c>
      <c r="G53" s="13">
        <v>0.31762699999999999</v>
      </c>
      <c r="H53" s="13">
        <v>0.28880499999999998</v>
      </c>
      <c r="I53" s="13">
        <v>0.285945</v>
      </c>
      <c r="J53" s="14">
        <v>0.27288200000000001</v>
      </c>
    </row>
    <row r="54" spans="1:10">
      <c r="A54" s="6" t="s">
        <v>52</v>
      </c>
      <c r="B54" s="13">
        <v>0.359018</v>
      </c>
      <c r="C54" s="13">
        <v>0.44717699999999999</v>
      </c>
      <c r="D54" s="13">
        <v>0.457787</v>
      </c>
      <c r="E54" s="13">
        <v>0.45968700000000001</v>
      </c>
      <c r="F54" s="13">
        <v>0.43194900000000003</v>
      </c>
      <c r="G54" s="13">
        <v>0.40316600000000002</v>
      </c>
      <c r="H54" s="13">
        <v>0.396507</v>
      </c>
      <c r="I54" s="13">
        <v>0.39244899999999999</v>
      </c>
      <c r="J54" s="14">
        <v>0.36292999999999997</v>
      </c>
    </row>
    <row r="55" spans="1:10">
      <c r="A55" s="6" t="s">
        <v>53</v>
      </c>
      <c r="B55" s="13">
        <v>0.37257699999999999</v>
      </c>
      <c r="C55" s="13">
        <v>0.46349200000000002</v>
      </c>
      <c r="D55" s="13">
        <v>0.46927000000000002</v>
      </c>
      <c r="E55" s="13">
        <v>0.43563600000000002</v>
      </c>
      <c r="F55" s="13">
        <v>0.43858900000000001</v>
      </c>
      <c r="G55" s="13">
        <v>0.41100199999999998</v>
      </c>
      <c r="H55" s="13">
        <v>0.399202</v>
      </c>
      <c r="I55" s="13">
        <v>0.40367900000000001</v>
      </c>
      <c r="J55" s="14">
        <v>0.40977400000000003</v>
      </c>
    </row>
    <row r="56" spans="1:10">
      <c r="A56" s="6" t="s">
        <v>54</v>
      </c>
      <c r="B56" s="13">
        <v>0.36788700000000002</v>
      </c>
      <c r="C56" s="13">
        <v>0.43377100000000002</v>
      </c>
      <c r="D56" s="13">
        <v>0.44717099999999999</v>
      </c>
      <c r="E56" s="13">
        <v>0.37297599999999997</v>
      </c>
      <c r="F56" s="13">
        <v>0.38057600000000003</v>
      </c>
      <c r="G56" s="13">
        <v>0.398121</v>
      </c>
      <c r="H56" s="13">
        <v>0.40049299999999999</v>
      </c>
      <c r="I56" s="13">
        <v>0.37720100000000001</v>
      </c>
      <c r="J56" s="14">
        <v>0.33535700000000002</v>
      </c>
    </row>
    <row r="57" spans="1:10">
      <c r="A57" s="6" t="s">
        <v>55</v>
      </c>
      <c r="B57" s="13">
        <v>0.33106000000000002</v>
      </c>
      <c r="C57" s="13">
        <v>0.36419899999999999</v>
      </c>
      <c r="D57" s="13">
        <v>0.37479899999999999</v>
      </c>
      <c r="E57" s="13">
        <v>0.385351</v>
      </c>
      <c r="F57" s="13">
        <v>0.35841600000000001</v>
      </c>
      <c r="G57" s="13">
        <v>0.35111199999999998</v>
      </c>
      <c r="H57" s="13">
        <v>0.36140800000000001</v>
      </c>
      <c r="I57" s="13">
        <v>0.36205599999999999</v>
      </c>
      <c r="J57" s="14">
        <v>0.37265599999999999</v>
      </c>
    </row>
    <row r="58" spans="1:10" ht="15" thickBot="1">
      <c r="A58" s="9" t="s">
        <v>56</v>
      </c>
      <c r="B58" s="15">
        <v>0.404283</v>
      </c>
      <c r="C58" s="15">
        <v>0.36380299999999999</v>
      </c>
      <c r="D58" s="15">
        <v>0.38758300000000001</v>
      </c>
      <c r="E58" s="15">
        <v>0.38357000000000002</v>
      </c>
      <c r="F58" s="15">
        <v>0.34710000000000002</v>
      </c>
      <c r="G58" s="15">
        <v>0.333735</v>
      </c>
      <c r="H58" s="15">
        <v>0.32329200000000002</v>
      </c>
      <c r="I58" s="15">
        <v>0.345003</v>
      </c>
      <c r="J58" s="16">
        <v>0.34249200000000002</v>
      </c>
    </row>
    <row r="61" spans="1:10" ht="18">
      <c r="A61" s="10"/>
      <c r="B61" s="33" t="s">
        <v>66</v>
      </c>
      <c r="C61" s="33"/>
      <c r="D61" s="33"/>
      <c r="E61" s="33"/>
      <c r="F61" s="33"/>
      <c r="G61" s="33"/>
      <c r="H61" s="33"/>
      <c r="I61" s="33"/>
      <c r="J61" s="33"/>
    </row>
    <row r="62" spans="1:10">
      <c r="A62" s="10"/>
      <c r="B62" s="8" t="s">
        <v>57</v>
      </c>
      <c r="C62" s="8" t="s">
        <v>58</v>
      </c>
      <c r="D62" s="8" t="s">
        <v>59</v>
      </c>
      <c r="E62" s="8" t="s">
        <v>60</v>
      </c>
      <c r="F62" s="8" t="s">
        <v>61</v>
      </c>
      <c r="G62" s="8" t="s">
        <v>62</v>
      </c>
      <c r="H62" s="8" t="s">
        <v>63</v>
      </c>
      <c r="I62" s="8" t="s">
        <v>64</v>
      </c>
      <c r="J62" s="8" t="s">
        <v>77</v>
      </c>
    </row>
    <row r="63" spans="1:10">
      <c r="A63" s="8" t="s">
        <v>67</v>
      </c>
      <c r="B63" s="18">
        <v>0.361958</v>
      </c>
      <c r="C63" s="18">
        <v>0.36181799999999997</v>
      </c>
      <c r="D63" s="18">
        <v>0.374579</v>
      </c>
      <c r="E63" s="18">
        <v>0.37347200000000003</v>
      </c>
      <c r="F63" s="18">
        <v>0.36581000000000002</v>
      </c>
      <c r="G63" s="18">
        <v>0.359763</v>
      </c>
      <c r="H63" s="18">
        <v>0.35887200000000002</v>
      </c>
      <c r="I63" s="18">
        <v>0.35672500000000001</v>
      </c>
      <c r="J63" s="18">
        <v>0.35178300000000001</v>
      </c>
    </row>
    <row r="64" spans="1:10">
      <c r="A64" s="8" t="s">
        <v>68</v>
      </c>
      <c r="B64" s="18">
        <v>6.2176000000000002E-2</v>
      </c>
      <c r="C64" s="18">
        <v>5.2409999999999998E-2</v>
      </c>
      <c r="D64" s="18">
        <v>5.3662000000000001E-2</v>
      </c>
      <c r="E64" s="18">
        <v>5.4968999999999997E-2</v>
      </c>
      <c r="F64" s="18">
        <v>5.3459E-2</v>
      </c>
      <c r="G64" s="18">
        <v>6.1907999999999998E-2</v>
      </c>
      <c r="H64" s="18">
        <v>6.5200999999999995E-2</v>
      </c>
      <c r="I64" s="18">
        <v>6.7863999999999994E-2</v>
      </c>
      <c r="J64" s="18">
        <v>7.2319999999999995E-2</v>
      </c>
    </row>
    <row r="65" spans="1:10">
      <c r="A65" s="8" t="s">
        <v>69</v>
      </c>
      <c r="B65" s="18">
        <v>0.21357200000000001</v>
      </c>
      <c r="C65" s="18">
        <v>0.20686399999999999</v>
      </c>
      <c r="D65" s="18">
        <v>0.246806</v>
      </c>
      <c r="E65" s="18">
        <v>0.26271099999999997</v>
      </c>
      <c r="F65" s="18">
        <v>0.275787</v>
      </c>
      <c r="G65" s="18">
        <v>0.22763800000000001</v>
      </c>
      <c r="H65" s="18">
        <v>0.210205</v>
      </c>
      <c r="I65" s="18">
        <v>0.21606800000000001</v>
      </c>
      <c r="J65" s="18">
        <v>0.193888</v>
      </c>
    </row>
    <row r="66" spans="1:10">
      <c r="A66" s="12">
        <v>0.25</v>
      </c>
      <c r="B66" s="18">
        <v>0.31776599999999999</v>
      </c>
      <c r="C66" s="18">
        <v>0.33743499999999998</v>
      </c>
      <c r="D66" s="18">
        <v>0.33749299999999999</v>
      </c>
      <c r="E66" s="18">
        <v>0.334256</v>
      </c>
      <c r="F66" s="18">
        <v>0.33048100000000002</v>
      </c>
      <c r="G66" s="18">
        <v>0.314832</v>
      </c>
      <c r="H66" s="18">
        <v>0.30500100000000002</v>
      </c>
      <c r="I66" s="18">
        <v>0.29683100000000001</v>
      </c>
      <c r="J66" s="18">
        <v>0.29686800000000002</v>
      </c>
    </row>
    <row r="67" spans="1:10">
      <c r="A67" s="12">
        <v>0.5</v>
      </c>
      <c r="B67" s="18">
        <v>0.35827900000000001</v>
      </c>
      <c r="C67" s="18">
        <v>0.36302800000000002</v>
      </c>
      <c r="D67" s="18">
        <v>0.38411200000000001</v>
      </c>
      <c r="E67" s="18">
        <v>0.38187300000000002</v>
      </c>
      <c r="F67" s="18">
        <v>0.36669499999999999</v>
      </c>
      <c r="G67" s="18">
        <v>0.351385</v>
      </c>
      <c r="H67" s="18">
        <v>0.35290700000000003</v>
      </c>
      <c r="I67" s="18">
        <v>0.35829699999999998</v>
      </c>
      <c r="J67" s="18">
        <v>0.34349400000000002</v>
      </c>
    </row>
    <row r="68" spans="1:10">
      <c r="A68" s="12">
        <v>0.75</v>
      </c>
      <c r="B68" s="18">
        <v>0.39979399999999998</v>
      </c>
      <c r="C68" s="18">
        <v>0.38977499999999998</v>
      </c>
      <c r="D68" s="18">
        <v>0.40633000000000002</v>
      </c>
      <c r="E68" s="18">
        <v>0.40972999999999998</v>
      </c>
      <c r="F68" s="18">
        <v>0.3901</v>
      </c>
      <c r="G68" s="18">
        <v>0.39938200000000001</v>
      </c>
      <c r="H68" s="18">
        <v>0.40196700000000002</v>
      </c>
      <c r="I68" s="18">
        <v>0.39186900000000002</v>
      </c>
      <c r="J68" s="18">
        <v>0.39177299999999998</v>
      </c>
    </row>
    <row r="69" spans="1:10">
      <c r="A69" s="10" t="s">
        <v>70</v>
      </c>
      <c r="B69" s="17">
        <f>MAX(B3:B58)</f>
        <v>0.53762299999999996</v>
      </c>
      <c r="C69" s="17">
        <f t="shared" ref="C69:J69" si="0">MAX(C3:C58)</f>
        <v>0.47011700000000001</v>
      </c>
      <c r="D69" s="17">
        <f t="shared" si="0"/>
        <v>0.46927000000000002</v>
      </c>
      <c r="E69" s="17">
        <f t="shared" si="0"/>
        <v>0.48226599999999997</v>
      </c>
      <c r="F69" s="17">
        <f t="shared" si="0"/>
        <v>0.48594500000000002</v>
      </c>
      <c r="G69" s="17">
        <f t="shared" si="0"/>
        <v>0.510409</v>
      </c>
      <c r="H69" s="17">
        <f t="shared" si="0"/>
        <v>0.48951699999999998</v>
      </c>
      <c r="I69" s="17">
        <f t="shared" si="0"/>
        <v>0.50958899999999996</v>
      </c>
      <c r="J69" s="17">
        <f t="shared" si="0"/>
        <v>0.52025200000000005</v>
      </c>
    </row>
  </sheetData>
  <mergeCells count="3">
    <mergeCell ref="B1:J1"/>
    <mergeCell ref="B61:J61"/>
    <mergeCell ref="K16:Q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812E-FE75-448B-85A6-4BC1CBB5E2F0}">
  <dimension ref="A1:Q69"/>
  <sheetViews>
    <sheetView workbookViewId="0">
      <selection activeCell="R47" sqref="R47"/>
    </sheetView>
  </sheetViews>
  <sheetFormatPr defaultRowHeight="14.5"/>
  <cols>
    <col min="1" max="1" width="18.7265625" customWidth="1"/>
    <col min="2" max="10" width="9" bestFit="1" customWidth="1"/>
  </cols>
  <sheetData>
    <row r="1" spans="1:17" ht="18">
      <c r="A1" s="21"/>
      <c r="B1" s="35" t="s">
        <v>76</v>
      </c>
      <c r="C1" s="35"/>
      <c r="D1" s="35"/>
      <c r="E1" s="35"/>
      <c r="F1" s="35"/>
      <c r="G1" s="35"/>
      <c r="H1" s="35"/>
      <c r="I1" s="35"/>
      <c r="J1" s="35"/>
    </row>
    <row r="2" spans="1:17">
      <c r="A2" s="22" t="s">
        <v>0</v>
      </c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77</v>
      </c>
    </row>
    <row r="3" spans="1:17">
      <c r="A3" s="8" t="s">
        <v>1</v>
      </c>
      <c r="B3" s="11">
        <v>0.27305600000000002</v>
      </c>
      <c r="C3" s="11">
        <v>0.49861299999999997</v>
      </c>
      <c r="D3" s="11">
        <v>0.47749599999999998</v>
      </c>
      <c r="E3" s="11">
        <v>0.54570399999999997</v>
      </c>
      <c r="F3" s="11">
        <v>0.42778899999999997</v>
      </c>
      <c r="G3" s="11">
        <v>0.35655300000000001</v>
      </c>
      <c r="H3" s="11">
        <v>0.43113499999999999</v>
      </c>
      <c r="I3" s="11">
        <v>0.52022500000000005</v>
      </c>
      <c r="J3" s="11">
        <v>0.54434700000000003</v>
      </c>
    </row>
    <row r="4" spans="1:17">
      <c r="A4" s="8" t="s">
        <v>2</v>
      </c>
      <c r="B4" s="11">
        <v>0.73849799999999999</v>
      </c>
      <c r="C4" s="11">
        <v>0.49512600000000001</v>
      </c>
      <c r="D4" s="11">
        <v>0.45579199999999997</v>
      </c>
      <c r="E4" s="11">
        <v>0.40517399999999998</v>
      </c>
      <c r="F4" s="11">
        <v>0.48822900000000002</v>
      </c>
      <c r="G4" s="11">
        <v>0.55992200000000003</v>
      </c>
      <c r="H4" s="11">
        <v>0.65498100000000004</v>
      </c>
      <c r="I4" s="11">
        <v>0.71187500000000004</v>
      </c>
      <c r="J4" s="11">
        <v>0.69562500000000005</v>
      </c>
    </row>
    <row r="5" spans="1:17">
      <c r="A5" s="8" t="s">
        <v>3</v>
      </c>
      <c r="B5" s="11">
        <v>0.81796500000000005</v>
      </c>
      <c r="C5" s="11">
        <v>0.701102</v>
      </c>
      <c r="D5" s="11">
        <v>0.739174</v>
      </c>
      <c r="E5" s="11">
        <v>0.59940700000000002</v>
      </c>
      <c r="F5" s="11">
        <v>0.50794300000000003</v>
      </c>
      <c r="G5" s="11">
        <v>0.54485499999999998</v>
      </c>
      <c r="H5" s="11">
        <v>0.493649</v>
      </c>
      <c r="I5" s="11">
        <v>0.49171199999999998</v>
      </c>
      <c r="J5" s="11">
        <v>0.51191200000000003</v>
      </c>
    </row>
    <row r="6" spans="1:17">
      <c r="A6" s="8" t="s">
        <v>4</v>
      </c>
      <c r="B6" s="11">
        <v>0.78574600000000006</v>
      </c>
      <c r="C6" s="11">
        <v>0.61446400000000001</v>
      </c>
      <c r="D6" s="11">
        <v>0.69733699999999998</v>
      </c>
      <c r="E6" s="11">
        <v>0.60222500000000001</v>
      </c>
      <c r="F6" s="11">
        <v>0.67167200000000005</v>
      </c>
      <c r="G6" s="11">
        <v>0.54866300000000001</v>
      </c>
      <c r="H6" s="11">
        <v>0.51288199999999995</v>
      </c>
      <c r="I6" s="11">
        <v>0.58715499999999998</v>
      </c>
      <c r="J6" s="11">
        <v>0.59009800000000001</v>
      </c>
    </row>
    <row r="7" spans="1:17">
      <c r="A7" s="8" t="s">
        <v>5</v>
      </c>
      <c r="B7" s="11">
        <v>0.74253800000000003</v>
      </c>
      <c r="C7" s="11">
        <v>0.58176899999999998</v>
      </c>
      <c r="D7" s="11">
        <v>0.76710999999999996</v>
      </c>
      <c r="E7" s="11">
        <v>0.80577100000000002</v>
      </c>
      <c r="F7" s="11">
        <v>0.795929</v>
      </c>
      <c r="G7" s="11">
        <v>0.71265199999999995</v>
      </c>
      <c r="H7" s="11">
        <v>0.59618499999999996</v>
      </c>
      <c r="I7" s="11">
        <v>0.64790199999999998</v>
      </c>
      <c r="J7" s="11">
        <v>0.57011900000000004</v>
      </c>
    </row>
    <row r="8" spans="1:17">
      <c r="A8" s="8" t="s">
        <v>6</v>
      </c>
      <c r="B8" s="11">
        <v>0.67363600000000001</v>
      </c>
      <c r="C8" s="11">
        <v>0.66408</v>
      </c>
      <c r="D8" s="11">
        <v>0.66297899999999998</v>
      </c>
      <c r="E8" s="11">
        <v>0.74658100000000005</v>
      </c>
      <c r="F8" s="11">
        <v>0.56069999999999998</v>
      </c>
      <c r="G8" s="11">
        <v>0.58995799999999998</v>
      </c>
      <c r="H8" s="11">
        <v>0.473997</v>
      </c>
      <c r="I8" s="11">
        <v>0.51114899999999996</v>
      </c>
      <c r="J8" s="11">
        <v>0.50096300000000005</v>
      </c>
    </row>
    <row r="9" spans="1:17">
      <c r="A9" s="8" t="s">
        <v>7</v>
      </c>
      <c r="B9" s="11">
        <v>0.23305300000000001</v>
      </c>
      <c r="C9" s="11">
        <v>0.42975600000000003</v>
      </c>
      <c r="D9" s="11">
        <v>0.38638099999999997</v>
      </c>
      <c r="E9" s="11">
        <v>0.39425100000000002</v>
      </c>
      <c r="F9" s="11">
        <v>0.37462899999999999</v>
      </c>
      <c r="G9" s="11">
        <v>0.336671</v>
      </c>
      <c r="H9" s="11">
        <v>0.32185900000000001</v>
      </c>
      <c r="I9" s="11">
        <v>0.217386</v>
      </c>
      <c r="J9" s="11">
        <v>0.23480599999999999</v>
      </c>
    </row>
    <row r="10" spans="1:17">
      <c r="A10" s="8" t="s">
        <v>8</v>
      </c>
      <c r="B10" s="11">
        <v>0.45984199999999997</v>
      </c>
      <c r="C10" s="11">
        <v>0.68914600000000004</v>
      </c>
      <c r="D10" s="11">
        <v>0.51781999999999995</v>
      </c>
      <c r="E10" s="11">
        <v>0.64568400000000004</v>
      </c>
      <c r="F10" s="11">
        <v>0.66065499999999999</v>
      </c>
      <c r="G10" s="11">
        <v>0.61172199999999999</v>
      </c>
      <c r="H10" s="11">
        <v>0.54163099999999997</v>
      </c>
      <c r="I10" s="11">
        <v>0.61839699999999997</v>
      </c>
      <c r="J10" s="11">
        <v>0.61151699999999998</v>
      </c>
    </row>
    <row r="11" spans="1:17">
      <c r="A11" s="8" t="s">
        <v>9</v>
      </c>
      <c r="B11" s="11">
        <v>0.14216699999999999</v>
      </c>
      <c r="C11" s="11">
        <v>0.398086</v>
      </c>
      <c r="D11" s="11">
        <v>0.57815499999999997</v>
      </c>
      <c r="E11" s="11">
        <v>0.67438100000000001</v>
      </c>
      <c r="F11" s="11">
        <v>0.65783499999999995</v>
      </c>
      <c r="G11" s="11">
        <v>0.70453500000000002</v>
      </c>
      <c r="H11" s="11">
        <v>0.70276499999999997</v>
      </c>
      <c r="I11" s="11">
        <v>0.61931099999999994</v>
      </c>
      <c r="J11" s="11">
        <v>0.63985099999999995</v>
      </c>
    </row>
    <row r="12" spans="1:17">
      <c r="A12" s="8" t="s">
        <v>10</v>
      </c>
      <c r="B12" s="11">
        <v>0.224137</v>
      </c>
      <c r="C12" s="11">
        <v>0.38864399999999999</v>
      </c>
      <c r="D12" s="11">
        <v>0.60498399999999997</v>
      </c>
      <c r="E12" s="11">
        <v>0.44851099999999999</v>
      </c>
      <c r="F12" s="11">
        <v>0.47037600000000002</v>
      </c>
      <c r="G12" s="11">
        <v>0.55300400000000005</v>
      </c>
      <c r="H12" s="11">
        <v>0.53726700000000005</v>
      </c>
      <c r="I12" s="11">
        <v>0.56751099999999999</v>
      </c>
      <c r="J12" s="11">
        <v>0.61721000000000004</v>
      </c>
    </row>
    <row r="13" spans="1:17">
      <c r="A13" s="8" t="s">
        <v>11</v>
      </c>
      <c r="B13" s="11">
        <v>0.35774499999999998</v>
      </c>
      <c r="C13" s="11">
        <v>0.38516299999999998</v>
      </c>
      <c r="D13" s="11">
        <v>0.24757599999999999</v>
      </c>
      <c r="E13" s="11">
        <v>0.448737</v>
      </c>
      <c r="F13" s="11">
        <v>0.535416</v>
      </c>
      <c r="G13" s="11">
        <v>0.52441199999999999</v>
      </c>
      <c r="H13" s="11">
        <v>0.54559100000000005</v>
      </c>
      <c r="I13" s="11">
        <v>0.61284899999999998</v>
      </c>
      <c r="J13" s="11">
        <v>0.65515100000000004</v>
      </c>
    </row>
    <row r="14" spans="1:17">
      <c r="A14" s="8" t="s">
        <v>12</v>
      </c>
      <c r="B14" s="11">
        <v>0.562334</v>
      </c>
      <c r="C14" s="11">
        <v>0.69609399999999999</v>
      </c>
      <c r="D14" s="11">
        <v>0.75787599999999999</v>
      </c>
      <c r="E14" s="11">
        <v>0.82430800000000004</v>
      </c>
      <c r="F14" s="11">
        <v>0.76640399999999997</v>
      </c>
      <c r="G14" s="11">
        <v>0.58560699999999999</v>
      </c>
      <c r="H14" s="11">
        <v>0.56284400000000001</v>
      </c>
      <c r="I14" s="11">
        <v>0.56668099999999999</v>
      </c>
      <c r="J14" s="11">
        <v>0.467613</v>
      </c>
    </row>
    <row r="15" spans="1:17">
      <c r="A15" s="8" t="s">
        <v>13</v>
      </c>
      <c r="B15" s="11">
        <v>4.6447000000000002E-2</v>
      </c>
      <c r="C15" s="11">
        <v>0.45858199999999999</v>
      </c>
      <c r="D15" s="11">
        <v>0.46442499999999998</v>
      </c>
      <c r="E15" s="11">
        <v>0.458924</v>
      </c>
      <c r="F15" s="11">
        <v>0.51795899999999995</v>
      </c>
      <c r="G15" s="11">
        <v>0.416491</v>
      </c>
      <c r="H15" s="11">
        <v>0.37238199999999999</v>
      </c>
      <c r="I15" s="11">
        <v>0.33110800000000001</v>
      </c>
      <c r="J15" s="11">
        <v>0.33220100000000002</v>
      </c>
    </row>
    <row r="16" spans="1:17">
      <c r="A16" s="8" t="s">
        <v>14</v>
      </c>
      <c r="B16" s="11">
        <v>0.38079299999999999</v>
      </c>
      <c r="C16" s="11">
        <v>0.35777300000000001</v>
      </c>
      <c r="D16" s="11">
        <v>0.47589199999999998</v>
      </c>
      <c r="E16" s="11">
        <v>0.37273099999999998</v>
      </c>
      <c r="F16" s="11">
        <v>0.43784899999999999</v>
      </c>
      <c r="G16" s="11">
        <v>0.49326700000000001</v>
      </c>
      <c r="H16" s="11">
        <v>0.444969</v>
      </c>
      <c r="I16" s="11">
        <v>0.39585700000000001</v>
      </c>
      <c r="J16" s="11">
        <v>0.45223600000000003</v>
      </c>
      <c r="K16" s="34" t="s">
        <v>74</v>
      </c>
      <c r="L16" s="34"/>
      <c r="M16" s="34"/>
      <c r="N16" s="34"/>
      <c r="O16" s="34"/>
      <c r="P16" s="34"/>
      <c r="Q16" s="34"/>
    </row>
    <row r="17" spans="1:17">
      <c r="A17" s="8" t="s">
        <v>15</v>
      </c>
      <c r="B17" s="11">
        <v>1.1941999999999999E-2</v>
      </c>
      <c r="C17" s="11">
        <v>0.44711200000000001</v>
      </c>
      <c r="D17" s="11">
        <v>0.34620099999999998</v>
      </c>
      <c r="E17" s="11">
        <v>0.41803699999999999</v>
      </c>
      <c r="F17" s="11">
        <v>0.51363099999999995</v>
      </c>
      <c r="G17" s="11">
        <v>0.43317499999999998</v>
      </c>
      <c r="H17" s="11">
        <v>0.42378199999999999</v>
      </c>
      <c r="I17" s="11">
        <v>0.48046499999999998</v>
      </c>
      <c r="J17" s="11">
        <v>0.52829400000000004</v>
      </c>
      <c r="K17" s="34"/>
      <c r="L17" s="34"/>
      <c r="M17" s="34"/>
      <c r="N17" s="34"/>
      <c r="O17" s="34"/>
      <c r="P17" s="34"/>
      <c r="Q17" s="34"/>
    </row>
    <row r="18" spans="1:17">
      <c r="A18" s="8" t="s">
        <v>16</v>
      </c>
      <c r="B18" s="11">
        <v>2.6405999999999999E-2</v>
      </c>
      <c r="C18" s="11">
        <v>0.38819900000000002</v>
      </c>
      <c r="D18" s="11">
        <v>0.48170800000000003</v>
      </c>
      <c r="E18" s="11">
        <v>0.57479800000000003</v>
      </c>
      <c r="F18" s="11">
        <v>0.61737299999999995</v>
      </c>
      <c r="G18" s="11">
        <v>0.62610299999999997</v>
      </c>
      <c r="H18" s="11">
        <v>0.64916300000000005</v>
      </c>
      <c r="I18" s="11">
        <v>0.60028999999999999</v>
      </c>
      <c r="J18" s="11">
        <v>0.62643400000000005</v>
      </c>
      <c r="K18" s="34"/>
      <c r="L18" s="34"/>
      <c r="M18" s="34"/>
      <c r="N18" s="34"/>
      <c r="O18" s="34"/>
      <c r="P18" s="34"/>
      <c r="Q18" s="34"/>
    </row>
    <row r="19" spans="1:17">
      <c r="A19" s="8" t="s">
        <v>17</v>
      </c>
      <c r="B19" s="11">
        <v>0.72241299999999997</v>
      </c>
      <c r="C19" s="11">
        <v>0.25205699999999998</v>
      </c>
      <c r="D19" s="11">
        <v>0.48175699999999999</v>
      </c>
      <c r="E19" s="11">
        <v>0.389708</v>
      </c>
      <c r="F19" s="11">
        <v>0.32855400000000001</v>
      </c>
      <c r="G19" s="11">
        <v>0.29109699999999999</v>
      </c>
      <c r="H19" s="11">
        <v>0.33915000000000001</v>
      </c>
      <c r="I19" s="11">
        <v>0.26667299999999999</v>
      </c>
      <c r="J19" s="11">
        <v>0.30920300000000001</v>
      </c>
      <c r="K19" s="34"/>
      <c r="L19" s="34"/>
      <c r="M19" s="34"/>
      <c r="N19" s="34"/>
      <c r="O19" s="34"/>
      <c r="P19" s="34"/>
      <c r="Q19" s="34"/>
    </row>
    <row r="20" spans="1:17">
      <c r="A20" s="8" t="s">
        <v>18</v>
      </c>
      <c r="B20" s="11">
        <v>0.69882599999999995</v>
      </c>
      <c r="C20" s="11">
        <v>0.34501300000000001</v>
      </c>
      <c r="D20" s="11">
        <v>0.21761900000000001</v>
      </c>
      <c r="E20" s="11">
        <v>0.39937800000000001</v>
      </c>
      <c r="F20" s="11">
        <v>0.36643100000000001</v>
      </c>
      <c r="G20" s="11">
        <v>0.232403</v>
      </c>
      <c r="H20" s="11">
        <v>0.30996499999999999</v>
      </c>
      <c r="I20" s="11">
        <v>0.27287800000000001</v>
      </c>
      <c r="J20" s="11">
        <v>0.30875200000000003</v>
      </c>
    </row>
    <row r="21" spans="1:17">
      <c r="A21" s="8" t="s">
        <v>19</v>
      </c>
      <c r="B21" s="11">
        <v>0.65934099999999995</v>
      </c>
      <c r="C21" s="11">
        <v>0.28333599999999998</v>
      </c>
      <c r="D21" s="11">
        <v>0.47767100000000001</v>
      </c>
      <c r="E21" s="11">
        <v>0.39518199999999998</v>
      </c>
      <c r="F21" s="11">
        <v>0.35225400000000001</v>
      </c>
      <c r="G21" s="11">
        <v>0.42150599999999999</v>
      </c>
      <c r="H21" s="11">
        <v>0.30906600000000001</v>
      </c>
      <c r="I21" s="11">
        <v>0.26739800000000002</v>
      </c>
      <c r="J21" s="11">
        <v>0.29528799999999999</v>
      </c>
    </row>
    <row r="22" spans="1:17">
      <c r="A22" s="8" t="s">
        <v>20</v>
      </c>
      <c r="B22" s="11">
        <v>0.50483599999999995</v>
      </c>
      <c r="C22" s="11">
        <v>0.29852600000000001</v>
      </c>
      <c r="D22" s="11">
        <v>0.45938000000000001</v>
      </c>
      <c r="E22" s="11">
        <v>0.44654700000000003</v>
      </c>
      <c r="F22" s="11">
        <v>0.40942899999999999</v>
      </c>
      <c r="G22" s="11">
        <v>0.25639299999999998</v>
      </c>
      <c r="H22" s="11">
        <v>0.327343</v>
      </c>
      <c r="I22" s="11">
        <v>0.37391200000000002</v>
      </c>
      <c r="J22" s="11">
        <v>0.32891700000000001</v>
      </c>
    </row>
    <row r="23" spans="1:17">
      <c r="A23" s="8" t="s">
        <v>21</v>
      </c>
      <c r="B23" s="11">
        <v>0.35503099999999999</v>
      </c>
      <c r="C23" s="11">
        <v>0.357991</v>
      </c>
      <c r="D23" s="11">
        <v>0.35348400000000002</v>
      </c>
      <c r="E23" s="11">
        <v>0.42138399999999998</v>
      </c>
      <c r="F23" s="11">
        <v>0.52632999999999996</v>
      </c>
      <c r="G23" s="11">
        <v>0.37873600000000002</v>
      </c>
      <c r="H23" s="11">
        <v>0.43077900000000002</v>
      </c>
      <c r="I23" s="11">
        <v>0.35418699999999997</v>
      </c>
      <c r="J23" s="11">
        <v>0.45809100000000003</v>
      </c>
    </row>
    <row r="24" spans="1:17">
      <c r="A24" s="8" t="s">
        <v>22</v>
      </c>
      <c r="B24" s="11">
        <v>0.298043</v>
      </c>
      <c r="C24" s="11">
        <v>6.7733000000000002E-2</v>
      </c>
      <c r="D24" s="11">
        <v>0.35551500000000003</v>
      </c>
      <c r="E24" s="11">
        <v>0.269646</v>
      </c>
      <c r="F24" s="11">
        <v>0.33103100000000002</v>
      </c>
      <c r="G24" s="11">
        <v>0.30746499999999999</v>
      </c>
      <c r="H24" s="11">
        <v>0.33658900000000003</v>
      </c>
      <c r="I24" s="11">
        <v>0.38988499999999998</v>
      </c>
      <c r="J24" s="11">
        <v>0.31236199999999997</v>
      </c>
    </row>
    <row r="25" spans="1:17">
      <c r="A25" s="8" t="s">
        <v>23</v>
      </c>
      <c r="B25" s="11">
        <v>0.59623300000000001</v>
      </c>
      <c r="C25" s="11">
        <v>0.63735799999999998</v>
      </c>
      <c r="D25" s="11">
        <v>0.65317999999999998</v>
      </c>
      <c r="E25" s="11">
        <v>0.64312400000000003</v>
      </c>
      <c r="F25" s="11">
        <v>0.45025799999999999</v>
      </c>
      <c r="G25" s="11">
        <v>0.46789900000000001</v>
      </c>
      <c r="H25" s="11">
        <v>0.51748799999999995</v>
      </c>
      <c r="I25" s="11">
        <v>0.57680399999999998</v>
      </c>
      <c r="J25" s="11">
        <v>0.57597500000000001</v>
      </c>
    </row>
    <row r="26" spans="1:17">
      <c r="A26" s="8" t="s">
        <v>24</v>
      </c>
      <c r="B26" s="11">
        <v>0.58433800000000002</v>
      </c>
      <c r="C26" s="11">
        <v>0.66026899999999999</v>
      </c>
      <c r="D26" s="11">
        <v>0.51984200000000003</v>
      </c>
      <c r="E26" s="11">
        <v>0.52383999999999997</v>
      </c>
      <c r="F26" s="11">
        <v>0.54270200000000002</v>
      </c>
      <c r="G26" s="11">
        <v>0.53377399999999997</v>
      </c>
      <c r="H26" s="11">
        <v>0.55956099999999998</v>
      </c>
      <c r="I26" s="11">
        <v>0.61869600000000002</v>
      </c>
      <c r="J26" s="11">
        <v>0.64143600000000001</v>
      </c>
    </row>
    <row r="27" spans="1:17">
      <c r="A27" s="8" t="s">
        <v>25</v>
      </c>
      <c r="B27" s="11">
        <v>2.8469999999999999E-2</v>
      </c>
      <c r="C27" s="11">
        <v>0.46346399999999999</v>
      </c>
      <c r="D27" s="11">
        <v>0.54173000000000004</v>
      </c>
      <c r="E27" s="11">
        <v>0.622</v>
      </c>
      <c r="F27" s="11">
        <v>0.66560299999999994</v>
      </c>
      <c r="G27" s="11">
        <v>0.439027</v>
      </c>
      <c r="H27" s="11">
        <v>0.55234399999999995</v>
      </c>
      <c r="I27" s="11">
        <v>0.51432599999999995</v>
      </c>
      <c r="J27" s="11">
        <v>0.47980299999999998</v>
      </c>
    </row>
    <row r="28" spans="1:17">
      <c r="A28" s="8" t="s">
        <v>26</v>
      </c>
      <c r="B28" s="11">
        <v>0.239175</v>
      </c>
      <c r="C28" s="11">
        <v>0.59124600000000005</v>
      </c>
      <c r="D28" s="11">
        <v>0.66367399999999999</v>
      </c>
      <c r="E28" s="11">
        <v>0.584507</v>
      </c>
      <c r="F28" s="11">
        <v>0.54101600000000005</v>
      </c>
      <c r="G28" s="11">
        <v>0.54052900000000004</v>
      </c>
      <c r="H28" s="11">
        <v>0.42169099999999998</v>
      </c>
      <c r="I28" s="11">
        <v>0.45531100000000002</v>
      </c>
      <c r="J28" s="11">
        <v>0.35912699999999997</v>
      </c>
    </row>
    <row r="29" spans="1:17">
      <c r="A29" s="8" t="s">
        <v>27</v>
      </c>
      <c r="B29" s="11">
        <v>0.285686</v>
      </c>
      <c r="C29" s="11">
        <v>0.60117299999999996</v>
      </c>
      <c r="D29" s="11">
        <v>0.68461899999999998</v>
      </c>
      <c r="E29" s="11">
        <v>0.46732800000000002</v>
      </c>
      <c r="F29" s="11">
        <v>0.46276299999999998</v>
      </c>
      <c r="G29" s="11">
        <v>0.53552500000000003</v>
      </c>
      <c r="H29" s="11">
        <v>0.58261200000000002</v>
      </c>
      <c r="I29" s="11">
        <v>0.51769600000000005</v>
      </c>
      <c r="J29" s="11">
        <v>0.43033100000000002</v>
      </c>
    </row>
    <row r="30" spans="1:17">
      <c r="A30" s="8" t="s">
        <v>28</v>
      </c>
      <c r="B30" s="11">
        <v>2.7907999999999999E-2</v>
      </c>
      <c r="C30" s="11">
        <v>0.53343700000000005</v>
      </c>
      <c r="D30" s="11">
        <v>0.536802</v>
      </c>
      <c r="E30" s="11">
        <v>0.57028199999999996</v>
      </c>
      <c r="F30" s="11">
        <v>0.49579099999999998</v>
      </c>
      <c r="G30" s="11">
        <v>0.411416</v>
      </c>
      <c r="H30" s="11">
        <v>0.47524</v>
      </c>
      <c r="I30" s="11">
        <v>0.42779400000000001</v>
      </c>
      <c r="J30" s="11">
        <v>0.45652900000000002</v>
      </c>
    </row>
    <row r="31" spans="1:17">
      <c r="A31" s="8" t="s">
        <v>29</v>
      </c>
      <c r="B31" s="11">
        <v>0.55549400000000004</v>
      </c>
      <c r="C31" s="11">
        <v>0.54702799999999996</v>
      </c>
      <c r="D31" s="11">
        <v>0.53041499999999997</v>
      </c>
      <c r="E31" s="11">
        <v>0.52253099999999997</v>
      </c>
      <c r="F31" s="11">
        <v>0.41467300000000001</v>
      </c>
      <c r="G31" s="11">
        <v>0.30733100000000002</v>
      </c>
      <c r="H31" s="11">
        <v>0.381469</v>
      </c>
      <c r="I31" s="11">
        <v>0.43552600000000002</v>
      </c>
      <c r="J31" s="11">
        <v>0.41775400000000001</v>
      </c>
    </row>
    <row r="32" spans="1:17">
      <c r="A32" s="8" t="s">
        <v>30</v>
      </c>
      <c r="B32" s="11">
        <v>7.7403E-2</v>
      </c>
      <c r="C32" s="11">
        <v>0.423402</v>
      </c>
      <c r="D32" s="11">
        <v>0.409024</v>
      </c>
      <c r="E32" s="11">
        <v>0.43662499999999999</v>
      </c>
      <c r="F32" s="11">
        <v>0.49822</v>
      </c>
      <c r="G32" s="11">
        <v>0.506938</v>
      </c>
      <c r="H32" s="11">
        <v>0.30719400000000002</v>
      </c>
      <c r="I32" s="11">
        <v>0.37512200000000001</v>
      </c>
      <c r="J32" s="11">
        <v>0.37504399999999999</v>
      </c>
    </row>
    <row r="33" spans="1:10">
      <c r="A33" s="8" t="s">
        <v>31</v>
      </c>
      <c r="B33" s="11">
        <v>0.63831800000000005</v>
      </c>
      <c r="C33" s="11">
        <v>0.73380000000000001</v>
      </c>
      <c r="D33" s="11">
        <v>0.691523</v>
      </c>
      <c r="E33" s="11">
        <v>0.64227199999999995</v>
      </c>
      <c r="F33" s="11">
        <v>0.67164999999999997</v>
      </c>
      <c r="G33" s="11">
        <v>0.66470499999999999</v>
      </c>
      <c r="H33" s="11">
        <v>0.68999900000000003</v>
      </c>
      <c r="I33" s="11">
        <v>0.63440200000000002</v>
      </c>
      <c r="J33" s="11">
        <v>0.66120500000000004</v>
      </c>
    </row>
    <row r="34" spans="1:10">
      <c r="A34" s="8" t="s">
        <v>32</v>
      </c>
      <c r="B34" s="11">
        <v>0.40816200000000002</v>
      </c>
      <c r="C34" s="11">
        <v>0.182529</v>
      </c>
      <c r="D34" s="11">
        <v>0.556871</v>
      </c>
      <c r="E34" s="11">
        <v>0.39409699999999998</v>
      </c>
      <c r="F34" s="11">
        <v>0.37973400000000002</v>
      </c>
      <c r="G34" s="11">
        <v>0.44744200000000001</v>
      </c>
      <c r="H34" s="11">
        <v>0.51664299999999996</v>
      </c>
      <c r="I34" s="11">
        <v>0.55198899999999995</v>
      </c>
      <c r="J34" s="11">
        <v>0.53146300000000002</v>
      </c>
    </row>
    <row r="35" spans="1:10">
      <c r="A35" s="8" t="s">
        <v>33</v>
      </c>
      <c r="B35" s="11">
        <v>0.72665500000000005</v>
      </c>
      <c r="C35" s="11">
        <v>0.48124899999999998</v>
      </c>
      <c r="D35" s="11">
        <v>0.50024900000000005</v>
      </c>
      <c r="E35" s="11">
        <v>0.55361199999999999</v>
      </c>
      <c r="F35" s="11">
        <v>0.47130499999999997</v>
      </c>
      <c r="G35" s="11">
        <v>0.527119</v>
      </c>
      <c r="H35" s="11">
        <v>0.47411799999999998</v>
      </c>
      <c r="I35" s="11">
        <v>0.52299600000000002</v>
      </c>
      <c r="J35" s="11">
        <v>0.58465999999999996</v>
      </c>
    </row>
    <row r="36" spans="1:10">
      <c r="A36" s="8" t="s">
        <v>34</v>
      </c>
      <c r="B36" s="11">
        <v>0.60708200000000001</v>
      </c>
      <c r="C36" s="11">
        <v>0.70362999999999998</v>
      </c>
      <c r="D36" s="11">
        <v>0.51686100000000001</v>
      </c>
      <c r="E36" s="11">
        <v>0.63947900000000002</v>
      </c>
      <c r="F36" s="11">
        <v>0.63132699999999997</v>
      </c>
      <c r="G36" s="11">
        <v>0.57289900000000005</v>
      </c>
      <c r="H36" s="11">
        <v>0.57528999999999997</v>
      </c>
      <c r="I36" s="11">
        <v>0.54093500000000005</v>
      </c>
      <c r="J36" s="11">
        <v>0.54399500000000001</v>
      </c>
    </row>
    <row r="37" spans="1:10">
      <c r="A37" s="8" t="s">
        <v>35</v>
      </c>
      <c r="B37" s="11">
        <v>0.106394</v>
      </c>
      <c r="C37" s="11">
        <v>0.4788</v>
      </c>
      <c r="D37" s="11">
        <v>0.53935999999999995</v>
      </c>
      <c r="E37" s="11">
        <v>0.57469099999999995</v>
      </c>
      <c r="F37" s="11">
        <v>0.65929599999999999</v>
      </c>
      <c r="G37" s="11">
        <v>0.67445500000000003</v>
      </c>
      <c r="H37" s="11">
        <v>0.69133299999999998</v>
      </c>
      <c r="I37" s="11">
        <v>0.56738900000000003</v>
      </c>
      <c r="J37" s="11">
        <v>0.62348899999999996</v>
      </c>
    </row>
    <row r="38" spans="1:10">
      <c r="A38" s="8" t="s">
        <v>36</v>
      </c>
      <c r="B38" s="11">
        <v>0.72159099999999998</v>
      </c>
      <c r="C38" s="11">
        <v>0.74664399999999997</v>
      </c>
      <c r="D38" s="11">
        <v>0.81896899999999995</v>
      </c>
      <c r="E38" s="11">
        <v>0.74417500000000003</v>
      </c>
      <c r="F38" s="11">
        <v>0.74697400000000003</v>
      </c>
      <c r="G38" s="11">
        <v>0.77776100000000004</v>
      </c>
      <c r="H38" s="11">
        <v>0.74396399999999996</v>
      </c>
      <c r="I38" s="11">
        <v>0.80817399999999995</v>
      </c>
      <c r="J38" s="11">
        <v>0.79085099999999997</v>
      </c>
    </row>
    <row r="39" spans="1:10">
      <c r="A39" s="8" t="s">
        <v>37</v>
      </c>
      <c r="B39" s="11">
        <v>0.61303099999999999</v>
      </c>
      <c r="C39" s="11">
        <v>0.48267900000000002</v>
      </c>
      <c r="D39" s="11">
        <v>0.47223100000000001</v>
      </c>
      <c r="E39" s="11">
        <v>0.48621300000000001</v>
      </c>
      <c r="F39" s="11">
        <v>0.48633500000000002</v>
      </c>
      <c r="G39" s="11">
        <v>0.56488400000000005</v>
      </c>
      <c r="H39" s="11">
        <v>0.47687099999999999</v>
      </c>
      <c r="I39" s="11">
        <v>0.50758499999999995</v>
      </c>
      <c r="J39" s="11">
        <v>0.46886</v>
      </c>
    </row>
    <row r="40" spans="1:10">
      <c r="A40" s="8" t="s">
        <v>38</v>
      </c>
      <c r="B40" s="11">
        <v>0.20660999999999999</v>
      </c>
      <c r="C40" s="11">
        <v>0.47988700000000001</v>
      </c>
      <c r="D40" s="11">
        <v>0.366311</v>
      </c>
      <c r="E40" s="11">
        <v>0.46524700000000002</v>
      </c>
      <c r="F40" s="11">
        <v>0.34556300000000001</v>
      </c>
      <c r="G40" s="11">
        <v>0.43609300000000001</v>
      </c>
      <c r="H40" s="11">
        <v>0.34702899999999998</v>
      </c>
      <c r="I40" s="11">
        <v>0.40321800000000002</v>
      </c>
      <c r="J40" s="11">
        <v>0.49889499999999998</v>
      </c>
    </row>
    <row r="41" spans="1:10">
      <c r="A41" s="8" t="s">
        <v>39</v>
      </c>
      <c r="B41" s="11">
        <v>0.47516399999999998</v>
      </c>
      <c r="C41" s="11">
        <v>0.51983299999999999</v>
      </c>
      <c r="D41" s="11">
        <v>0.56575900000000001</v>
      </c>
      <c r="E41" s="11">
        <v>0.64703500000000003</v>
      </c>
      <c r="F41" s="11">
        <v>0.64497599999999999</v>
      </c>
      <c r="G41" s="11">
        <v>0.43807299999999999</v>
      </c>
      <c r="H41" s="11">
        <v>0.52993800000000002</v>
      </c>
      <c r="I41" s="11">
        <v>0.42156700000000003</v>
      </c>
      <c r="J41" s="11">
        <v>0.35800399999999999</v>
      </c>
    </row>
    <row r="42" spans="1:10">
      <c r="A42" s="8" t="s">
        <v>40</v>
      </c>
      <c r="B42" s="11">
        <v>0.72683200000000003</v>
      </c>
      <c r="C42" s="11">
        <v>0.46728399999999998</v>
      </c>
      <c r="D42" s="11">
        <v>0.45658700000000002</v>
      </c>
      <c r="E42" s="11">
        <v>0.25983600000000001</v>
      </c>
      <c r="F42" s="11">
        <v>0.42855300000000002</v>
      </c>
      <c r="G42" s="11">
        <v>0.30738500000000002</v>
      </c>
      <c r="H42" s="11">
        <v>0.35355500000000001</v>
      </c>
      <c r="I42" s="11">
        <v>0.24452599999999999</v>
      </c>
      <c r="J42" s="11">
        <v>0.29610900000000001</v>
      </c>
    </row>
    <row r="43" spans="1:10">
      <c r="A43" s="8" t="s">
        <v>41</v>
      </c>
      <c r="B43" s="11">
        <v>0.76602700000000001</v>
      </c>
      <c r="C43" s="11">
        <v>0.50692000000000004</v>
      </c>
      <c r="D43" s="11">
        <v>0.60018700000000003</v>
      </c>
      <c r="E43" s="11">
        <v>0.56985300000000005</v>
      </c>
      <c r="F43" s="11">
        <v>0.36620799999999998</v>
      </c>
      <c r="G43" s="11">
        <v>0.37458900000000001</v>
      </c>
      <c r="H43" s="11">
        <v>0.41972999999999999</v>
      </c>
      <c r="I43" s="11">
        <v>0.46170099999999997</v>
      </c>
      <c r="J43" s="11">
        <v>0.58213199999999998</v>
      </c>
    </row>
    <row r="44" spans="1:10">
      <c r="A44" s="8" t="s">
        <v>42</v>
      </c>
      <c r="B44" s="11">
        <v>0.66560799999999998</v>
      </c>
      <c r="C44" s="11">
        <v>0.67765799999999998</v>
      </c>
      <c r="D44" s="11">
        <v>0.70502900000000002</v>
      </c>
      <c r="E44" s="11">
        <v>0.53894799999999998</v>
      </c>
      <c r="F44" s="11">
        <v>0.47932000000000002</v>
      </c>
      <c r="G44" s="11">
        <v>0.51473100000000005</v>
      </c>
      <c r="H44" s="11">
        <v>0.52284900000000001</v>
      </c>
      <c r="I44" s="11">
        <v>0.54534300000000002</v>
      </c>
      <c r="J44" s="11">
        <v>0.598132</v>
      </c>
    </row>
    <row r="45" spans="1:10">
      <c r="A45" s="8" t="s">
        <v>43</v>
      </c>
      <c r="B45" s="11">
        <v>0.75952600000000003</v>
      </c>
      <c r="C45" s="11">
        <v>0.65961000000000003</v>
      </c>
      <c r="D45" s="11">
        <v>0.50097599999999998</v>
      </c>
      <c r="E45" s="11">
        <v>0.52899600000000002</v>
      </c>
      <c r="F45" s="11">
        <v>0.57252400000000003</v>
      </c>
      <c r="G45" s="11">
        <v>0.61495900000000003</v>
      </c>
      <c r="H45" s="11">
        <v>0.56569999999999998</v>
      </c>
      <c r="I45" s="11">
        <v>0.59576399999999996</v>
      </c>
      <c r="J45" s="11">
        <v>0.47221000000000002</v>
      </c>
    </row>
    <row r="46" spans="1:10">
      <c r="A46" s="8" t="s">
        <v>44</v>
      </c>
      <c r="B46" s="11">
        <v>0.22505500000000001</v>
      </c>
      <c r="C46" s="11">
        <v>0.39992499999999997</v>
      </c>
      <c r="D46" s="11">
        <v>0.47695199999999999</v>
      </c>
      <c r="E46" s="11">
        <v>0.49767299999999998</v>
      </c>
      <c r="F46" s="11">
        <v>0.48697699999999999</v>
      </c>
      <c r="G46" s="11">
        <v>0.48278399999999999</v>
      </c>
      <c r="H46" s="11">
        <v>0.41262900000000002</v>
      </c>
      <c r="I46" s="11">
        <v>0.46381499999999998</v>
      </c>
      <c r="J46" s="11">
        <v>0.39987499999999998</v>
      </c>
    </row>
    <row r="47" spans="1:10">
      <c r="A47" s="8" t="s">
        <v>45</v>
      </c>
      <c r="B47" s="11">
        <v>0.99679300000000004</v>
      </c>
      <c r="C47" s="11">
        <v>0.61668500000000004</v>
      </c>
      <c r="D47" s="11">
        <v>0.64740399999999998</v>
      </c>
      <c r="E47" s="11">
        <v>0.42252600000000001</v>
      </c>
      <c r="F47" s="11">
        <v>0.42049700000000001</v>
      </c>
      <c r="G47" s="11">
        <v>0.40265099999999998</v>
      </c>
      <c r="H47" s="11">
        <v>0.49837999999999999</v>
      </c>
      <c r="I47" s="11">
        <v>0.42940099999999998</v>
      </c>
      <c r="J47" s="11">
        <v>0.37418499999999999</v>
      </c>
    </row>
    <row r="48" spans="1:10">
      <c r="A48" s="8" t="s">
        <v>46</v>
      </c>
      <c r="B48" s="11">
        <v>6.1274000000000002E-2</v>
      </c>
      <c r="C48" s="11">
        <v>0.247919</v>
      </c>
      <c r="D48" s="11">
        <v>0.33765800000000001</v>
      </c>
      <c r="E48" s="11">
        <v>0.45068599999999998</v>
      </c>
      <c r="F48" s="11">
        <v>0.50525100000000001</v>
      </c>
      <c r="G48" s="11">
        <v>0.45669799999999999</v>
      </c>
      <c r="H48" s="11">
        <v>0.538995</v>
      </c>
      <c r="I48" s="11">
        <v>0.42103600000000002</v>
      </c>
      <c r="J48" s="11">
        <v>0.46926499999999999</v>
      </c>
    </row>
    <row r="49" spans="1:10">
      <c r="A49" s="8" t="s">
        <v>47</v>
      </c>
      <c r="B49" s="11">
        <v>1.5682999999999999E-2</v>
      </c>
      <c r="C49" s="11">
        <v>0.54915899999999995</v>
      </c>
      <c r="D49" s="11">
        <v>0.48076999999999998</v>
      </c>
      <c r="E49" s="11">
        <v>0.59805699999999995</v>
      </c>
      <c r="F49" s="11">
        <v>0.562554</v>
      </c>
      <c r="G49" s="11">
        <v>0.60306899999999997</v>
      </c>
      <c r="H49" s="11">
        <v>0.62534699999999999</v>
      </c>
      <c r="I49" s="11">
        <v>0.64686500000000002</v>
      </c>
      <c r="J49" s="11">
        <v>0.57252800000000004</v>
      </c>
    </row>
    <row r="50" spans="1:10">
      <c r="A50" s="8" t="s">
        <v>48</v>
      </c>
      <c r="B50" s="11">
        <v>0.40076899999999999</v>
      </c>
      <c r="C50" s="11">
        <v>1.4537E-2</v>
      </c>
      <c r="D50" s="11">
        <v>0.40110600000000002</v>
      </c>
      <c r="E50" s="11">
        <v>0.39781300000000003</v>
      </c>
      <c r="F50" s="11">
        <v>0.42813499999999999</v>
      </c>
      <c r="G50" s="11">
        <v>0.38524599999999998</v>
      </c>
      <c r="H50" s="11">
        <v>0.45908700000000002</v>
      </c>
      <c r="I50" s="11">
        <v>0.45716299999999999</v>
      </c>
      <c r="J50" s="11">
        <v>0.495311</v>
      </c>
    </row>
    <row r="51" spans="1:10">
      <c r="A51" s="8" t="s">
        <v>49</v>
      </c>
      <c r="B51" s="11">
        <v>0.41291</v>
      </c>
      <c r="C51" s="11">
        <v>1.4973E-2</v>
      </c>
      <c r="D51" s="11">
        <v>0.428429</v>
      </c>
      <c r="E51" s="11">
        <v>0.44275300000000001</v>
      </c>
      <c r="F51" s="11">
        <v>0.32244</v>
      </c>
      <c r="G51" s="11">
        <v>0.34369300000000003</v>
      </c>
      <c r="H51" s="11">
        <v>0.43048500000000001</v>
      </c>
      <c r="I51" s="11">
        <v>0.43208800000000003</v>
      </c>
      <c r="J51" s="11">
        <v>0.49474699999999999</v>
      </c>
    </row>
    <row r="52" spans="1:10">
      <c r="A52" s="8" t="s">
        <v>50</v>
      </c>
      <c r="B52" s="11">
        <v>3.0997E-2</v>
      </c>
      <c r="C52" s="11">
        <v>5.0202999999999998E-2</v>
      </c>
      <c r="D52" s="11">
        <v>0.37419000000000002</v>
      </c>
      <c r="E52" s="11">
        <v>0.343804</v>
      </c>
      <c r="F52" s="11">
        <v>0.45332600000000001</v>
      </c>
      <c r="G52" s="11">
        <v>0.439529</v>
      </c>
      <c r="H52" s="11">
        <v>0.51595000000000002</v>
      </c>
      <c r="I52" s="11">
        <v>0.47314099999999998</v>
      </c>
      <c r="J52" s="11">
        <v>0.52809099999999998</v>
      </c>
    </row>
    <row r="53" spans="1:10">
      <c r="A53" s="8" t="s">
        <v>51</v>
      </c>
      <c r="B53" s="11">
        <v>0.57657999999999998</v>
      </c>
      <c r="C53" s="11">
        <v>0.56259800000000004</v>
      </c>
      <c r="D53" s="11">
        <v>0.36805500000000002</v>
      </c>
      <c r="E53" s="11">
        <v>0.31861600000000001</v>
      </c>
      <c r="F53" s="11">
        <v>0.34270499999999998</v>
      </c>
      <c r="G53" s="11">
        <v>0.27121000000000001</v>
      </c>
      <c r="H53" s="11">
        <v>0.25144699999999998</v>
      </c>
      <c r="I53" s="11">
        <v>0.231877</v>
      </c>
      <c r="J53" s="11">
        <v>0.352798</v>
      </c>
    </row>
    <row r="54" spans="1:10">
      <c r="A54" s="8" t="s">
        <v>52</v>
      </c>
      <c r="B54" s="11">
        <v>0.20869799999999999</v>
      </c>
      <c r="C54" s="11">
        <v>0.46393899999999999</v>
      </c>
      <c r="D54" s="11">
        <v>0.55918199999999996</v>
      </c>
      <c r="E54" s="11">
        <v>0.71049700000000005</v>
      </c>
      <c r="F54" s="11">
        <v>0.80813900000000005</v>
      </c>
      <c r="G54" s="11">
        <v>0.68241099999999999</v>
      </c>
      <c r="H54" s="11">
        <v>0.93305099999999996</v>
      </c>
      <c r="I54" s="11">
        <v>0.77758700000000003</v>
      </c>
      <c r="J54" s="11">
        <v>0.77948700000000004</v>
      </c>
    </row>
    <row r="55" spans="1:10">
      <c r="A55" s="8" t="s">
        <v>53</v>
      </c>
      <c r="B55" s="11">
        <v>0.24553700000000001</v>
      </c>
      <c r="C55" s="11">
        <v>0.46036899999999997</v>
      </c>
      <c r="D55" s="11">
        <v>0.58224100000000001</v>
      </c>
      <c r="E55" s="11">
        <v>0.50628300000000004</v>
      </c>
      <c r="F55" s="11">
        <v>0.65346099999999996</v>
      </c>
      <c r="G55" s="11">
        <v>0.56518500000000005</v>
      </c>
      <c r="H55" s="11">
        <v>0.72300200000000003</v>
      </c>
      <c r="I55" s="11">
        <v>0.72803099999999998</v>
      </c>
      <c r="J55" s="11">
        <v>0.70139499999999999</v>
      </c>
    </row>
    <row r="56" spans="1:10">
      <c r="A56" s="8" t="s">
        <v>54</v>
      </c>
      <c r="B56" s="11">
        <v>0.48361700000000002</v>
      </c>
      <c r="C56" s="11">
        <v>0.573828</v>
      </c>
      <c r="D56" s="11">
        <v>0.50626899999999997</v>
      </c>
      <c r="E56" s="11">
        <v>0.65687099999999998</v>
      </c>
      <c r="F56" s="11">
        <v>0.56146099999999999</v>
      </c>
      <c r="G56" s="11">
        <v>0.69728000000000001</v>
      </c>
      <c r="H56" s="11">
        <v>0.64886200000000005</v>
      </c>
      <c r="I56" s="11">
        <v>0.61905500000000002</v>
      </c>
      <c r="J56" s="11">
        <v>0.62224500000000005</v>
      </c>
    </row>
    <row r="57" spans="1:10">
      <c r="A57" s="8" t="s">
        <v>55</v>
      </c>
      <c r="B57" s="11">
        <v>0.50072300000000003</v>
      </c>
      <c r="C57" s="11">
        <v>0.65376500000000004</v>
      </c>
      <c r="D57" s="11">
        <v>0.489066</v>
      </c>
      <c r="E57" s="11">
        <v>0.46001399999999998</v>
      </c>
      <c r="F57" s="11">
        <v>0.54538500000000001</v>
      </c>
      <c r="G57" s="11">
        <v>0.50154600000000005</v>
      </c>
      <c r="H57" s="11">
        <v>0.39732200000000001</v>
      </c>
      <c r="I57" s="11">
        <v>0.46714499999999998</v>
      </c>
      <c r="J57" s="11">
        <v>0.487043</v>
      </c>
    </row>
    <row r="58" spans="1:10">
      <c r="A58" s="8" t="s">
        <v>56</v>
      </c>
      <c r="B58" s="11">
        <v>0.46610099999999999</v>
      </c>
      <c r="C58" s="11">
        <v>0.376579</v>
      </c>
      <c r="D58" s="11">
        <v>0.45445799999999997</v>
      </c>
      <c r="E58" s="11">
        <v>0.41666900000000001</v>
      </c>
      <c r="F58" s="11">
        <v>0.36217700000000003</v>
      </c>
      <c r="G58" s="11">
        <v>0.49979600000000002</v>
      </c>
      <c r="H58" s="11">
        <v>0.454571</v>
      </c>
      <c r="I58" s="11">
        <v>0.43225400000000003</v>
      </c>
      <c r="J58" s="11">
        <v>0.49090099999999998</v>
      </c>
    </row>
    <row r="60" spans="1:10" ht="15" thickBot="1"/>
    <row r="61" spans="1:10" ht="18">
      <c r="A61" s="24"/>
      <c r="B61" s="36" t="s">
        <v>66</v>
      </c>
      <c r="C61" s="36"/>
      <c r="D61" s="36"/>
      <c r="E61" s="36"/>
      <c r="F61" s="36"/>
      <c r="G61" s="36"/>
      <c r="H61" s="36"/>
      <c r="I61" s="36"/>
      <c r="J61" s="37"/>
    </row>
    <row r="62" spans="1:10">
      <c r="A62" s="30"/>
      <c r="B62" s="8" t="s">
        <v>57</v>
      </c>
      <c r="C62" s="8" t="s">
        <v>58</v>
      </c>
      <c r="D62" s="8" t="s">
        <v>59</v>
      </c>
      <c r="E62" s="8" t="s">
        <v>60</v>
      </c>
      <c r="F62" s="8" t="s">
        <v>61</v>
      </c>
      <c r="G62" s="8" t="s">
        <v>62</v>
      </c>
      <c r="H62" s="8" t="s">
        <v>63</v>
      </c>
      <c r="I62" s="8" t="s">
        <v>64</v>
      </c>
      <c r="J62" s="8" t="s">
        <v>77</v>
      </c>
    </row>
    <row r="63" spans="1:10">
      <c r="A63" s="6" t="s">
        <v>67</v>
      </c>
      <c r="B63" s="23">
        <v>0.43134400000000001</v>
      </c>
      <c r="C63" s="23">
        <v>0.47072799999999998</v>
      </c>
      <c r="D63" s="23">
        <v>0.51682700000000004</v>
      </c>
      <c r="E63" s="23">
        <v>0.51649999999999996</v>
      </c>
      <c r="F63" s="23">
        <v>0.51295900000000005</v>
      </c>
      <c r="G63" s="23">
        <v>0.49060399999999998</v>
      </c>
      <c r="H63" s="23">
        <v>0.49842399999999998</v>
      </c>
      <c r="I63" s="23">
        <v>0.494842</v>
      </c>
      <c r="J63" s="25">
        <v>0.50187300000000001</v>
      </c>
    </row>
    <row r="64" spans="1:10">
      <c r="A64" s="6" t="s">
        <v>68</v>
      </c>
      <c r="B64" s="23">
        <v>0.26242799999999999</v>
      </c>
      <c r="C64" s="23">
        <v>0.17974899999999999</v>
      </c>
      <c r="D64" s="23">
        <v>0.129243</v>
      </c>
      <c r="E64" s="23">
        <v>0.127665</v>
      </c>
      <c r="F64" s="23">
        <v>0.12522900000000001</v>
      </c>
      <c r="G64" s="23">
        <v>0.12767899999999999</v>
      </c>
      <c r="H64" s="23">
        <v>0.132191</v>
      </c>
      <c r="I64" s="23">
        <v>0.13403499999999999</v>
      </c>
      <c r="J64" s="25">
        <v>0.12806999999999999</v>
      </c>
    </row>
    <row r="65" spans="1:10">
      <c r="A65" s="6" t="s">
        <v>69</v>
      </c>
      <c r="B65" s="23">
        <v>1.1941999999999999E-2</v>
      </c>
      <c r="C65" s="23">
        <v>1.4537E-2</v>
      </c>
      <c r="D65" s="23">
        <v>0.21761900000000001</v>
      </c>
      <c r="E65" s="23">
        <v>0.25983600000000001</v>
      </c>
      <c r="F65" s="23">
        <v>0.32244</v>
      </c>
      <c r="G65" s="23">
        <v>0.232403</v>
      </c>
      <c r="H65" s="23">
        <v>0.25144699999999998</v>
      </c>
      <c r="I65" s="23">
        <v>0.217386</v>
      </c>
      <c r="J65" s="25">
        <v>0.23480599999999999</v>
      </c>
    </row>
    <row r="66" spans="1:10">
      <c r="A66" s="26">
        <v>0.25</v>
      </c>
      <c r="B66" s="23">
        <v>0.224826</v>
      </c>
      <c r="C66" s="23">
        <v>0.38744000000000001</v>
      </c>
      <c r="D66" s="23">
        <v>0.455459</v>
      </c>
      <c r="E66" s="23">
        <v>0.42054799999999998</v>
      </c>
      <c r="F66" s="23">
        <v>0.42596600000000001</v>
      </c>
      <c r="G66" s="23">
        <v>0.40922399999999998</v>
      </c>
      <c r="H66" s="23">
        <v>0.41795500000000002</v>
      </c>
      <c r="I66" s="23">
        <v>0.42143399999999998</v>
      </c>
      <c r="J66" s="25">
        <v>0.41328399999999998</v>
      </c>
    </row>
    <row r="67" spans="1:10">
      <c r="A67" s="26">
        <v>0.5</v>
      </c>
      <c r="B67" s="23">
        <v>0.46297199999999999</v>
      </c>
      <c r="C67" s="23">
        <v>0.480568</v>
      </c>
      <c r="D67" s="23">
        <v>0.50061299999999997</v>
      </c>
      <c r="E67" s="23">
        <v>0.50197800000000004</v>
      </c>
      <c r="F67" s="23">
        <v>0.49700499999999997</v>
      </c>
      <c r="G67" s="23">
        <v>0.50067099999999998</v>
      </c>
      <c r="H67" s="23">
        <v>0.49601499999999998</v>
      </c>
      <c r="I67" s="23">
        <v>0.49964900000000001</v>
      </c>
      <c r="J67" s="25">
        <v>0.49710300000000002</v>
      </c>
    </row>
    <row r="68" spans="1:10">
      <c r="A68" s="26">
        <v>0.75</v>
      </c>
      <c r="B68" s="23">
        <v>0.66090700000000002</v>
      </c>
      <c r="C68" s="23">
        <v>0.60449600000000003</v>
      </c>
      <c r="D68" s="23">
        <v>0.586727</v>
      </c>
      <c r="E68" s="23">
        <v>0.60011199999999998</v>
      </c>
      <c r="F68" s="23">
        <v>0.58373600000000003</v>
      </c>
      <c r="G68" s="23">
        <v>0.56711400000000001</v>
      </c>
      <c r="H68" s="23">
        <v>0.563558</v>
      </c>
      <c r="I68" s="23">
        <v>0.58930800000000005</v>
      </c>
      <c r="J68" s="25">
        <v>0.59210700000000005</v>
      </c>
    </row>
    <row r="69" spans="1:10" ht="15" thickBot="1">
      <c r="A69" s="27" t="s">
        <v>70</v>
      </c>
      <c r="B69" s="28">
        <f t="shared" ref="B69:J69" si="0">MAX(B3:B58)</f>
        <v>0.99679300000000004</v>
      </c>
      <c r="C69" s="28">
        <f t="shared" si="0"/>
        <v>0.74664399999999997</v>
      </c>
      <c r="D69" s="28">
        <f t="shared" si="0"/>
        <v>0.81896899999999995</v>
      </c>
      <c r="E69" s="28">
        <f t="shared" si="0"/>
        <v>0.82430800000000004</v>
      </c>
      <c r="F69" s="28">
        <f t="shared" si="0"/>
        <v>0.80813900000000005</v>
      </c>
      <c r="G69" s="28">
        <f t="shared" si="0"/>
        <v>0.77776100000000004</v>
      </c>
      <c r="H69" s="28">
        <f t="shared" si="0"/>
        <v>0.93305099999999996</v>
      </c>
      <c r="I69" s="28">
        <f t="shared" si="0"/>
        <v>0.80817399999999995</v>
      </c>
      <c r="J69" s="29">
        <f t="shared" si="0"/>
        <v>0.79085099999999997</v>
      </c>
    </row>
  </sheetData>
  <mergeCells count="3">
    <mergeCell ref="B1:J1"/>
    <mergeCell ref="K16:Q19"/>
    <mergeCell ref="B61:J6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1F96-D68B-44A6-B62E-3A63B1CA8D5C}">
  <dimension ref="A1:Q69"/>
  <sheetViews>
    <sheetView topLeftCell="B1" zoomScaleNormal="100" workbookViewId="0">
      <selection activeCell="S29" sqref="S29"/>
    </sheetView>
  </sheetViews>
  <sheetFormatPr defaultRowHeight="14.5"/>
  <cols>
    <col min="1" max="1" width="19.08984375" customWidth="1"/>
    <col min="2" max="10" width="9" bestFit="1" customWidth="1"/>
  </cols>
  <sheetData>
    <row r="1" spans="1:17" ht="18">
      <c r="A1" s="5"/>
      <c r="B1" s="31" t="s">
        <v>73</v>
      </c>
      <c r="C1" s="31"/>
      <c r="D1" s="31"/>
      <c r="E1" s="31"/>
      <c r="F1" s="31"/>
      <c r="G1" s="31"/>
      <c r="H1" s="31"/>
      <c r="I1" s="31"/>
      <c r="J1" s="32"/>
    </row>
    <row r="2" spans="1:17">
      <c r="A2" s="7" t="s">
        <v>0</v>
      </c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77</v>
      </c>
    </row>
    <row r="3" spans="1:17">
      <c r="A3" s="6" t="s">
        <v>1</v>
      </c>
      <c r="B3" s="13">
        <v>1.429465</v>
      </c>
      <c r="C3" s="13">
        <v>1.1833359999999999</v>
      </c>
      <c r="D3" s="13">
        <v>1.3770089999999999</v>
      </c>
      <c r="E3" s="13">
        <v>1.2405889999999999</v>
      </c>
      <c r="F3" s="13">
        <v>1.321469</v>
      </c>
      <c r="G3" s="13">
        <v>1.248478</v>
      </c>
      <c r="H3" s="13">
        <v>1.2787930000000001</v>
      </c>
      <c r="I3" s="13">
        <v>1.326065</v>
      </c>
      <c r="J3" s="14">
        <v>1.221411</v>
      </c>
    </row>
    <row r="4" spans="1:17">
      <c r="A4" s="6" t="s">
        <v>2</v>
      </c>
      <c r="B4" s="13">
        <v>1.262491</v>
      </c>
      <c r="C4" s="13">
        <v>1.191845</v>
      </c>
      <c r="D4" s="13">
        <v>1.1180760000000001</v>
      </c>
      <c r="E4" s="13">
        <v>1.155751</v>
      </c>
      <c r="F4" s="13">
        <v>1.080802</v>
      </c>
      <c r="G4" s="13">
        <v>1.2187889999999999</v>
      </c>
      <c r="H4" s="13">
        <v>1.2904169999999999</v>
      </c>
      <c r="I4" s="13">
        <v>1.2995159999999999</v>
      </c>
      <c r="J4" s="14">
        <v>1.228243</v>
      </c>
    </row>
    <row r="5" spans="1:17">
      <c r="A5" s="6" t="s">
        <v>3</v>
      </c>
      <c r="B5" s="13">
        <v>1.2459</v>
      </c>
      <c r="C5" s="13">
        <v>1.1166100000000001</v>
      </c>
      <c r="D5" s="13">
        <v>1.0294289999999999</v>
      </c>
      <c r="E5" s="13">
        <v>1.1989339999999999</v>
      </c>
      <c r="F5" s="13">
        <v>1.2116439999999999</v>
      </c>
      <c r="G5" s="13">
        <v>1.2641230000000001</v>
      </c>
      <c r="H5" s="13">
        <v>1.334632</v>
      </c>
      <c r="I5" s="13">
        <v>1.2306809999999999</v>
      </c>
      <c r="J5" s="14">
        <v>1.2554940000000001</v>
      </c>
    </row>
    <row r="6" spans="1:17">
      <c r="A6" s="6" t="s">
        <v>4</v>
      </c>
      <c r="B6" s="13">
        <v>1.1739869999999999</v>
      </c>
      <c r="C6" s="13">
        <v>1.1249549999999999</v>
      </c>
      <c r="D6" s="13">
        <v>1.022203</v>
      </c>
      <c r="E6" s="13">
        <v>1.1918219999999999</v>
      </c>
      <c r="F6" s="13">
        <v>1.2526740000000001</v>
      </c>
      <c r="G6" s="13">
        <v>1.3203609999999999</v>
      </c>
      <c r="H6" s="13">
        <v>1.3505640000000001</v>
      </c>
      <c r="I6" s="13">
        <v>1.304945</v>
      </c>
      <c r="J6" s="14">
        <v>1.242041</v>
      </c>
    </row>
    <row r="7" spans="1:17">
      <c r="A7" s="6" t="s">
        <v>5</v>
      </c>
      <c r="B7" s="13">
        <v>1.1689719999999999</v>
      </c>
      <c r="C7" s="13">
        <v>1.0782389999999999</v>
      </c>
      <c r="D7" s="13">
        <v>0.975495</v>
      </c>
      <c r="E7" s="13">
        <v>1.143597</v>
      </c>
      <c r="F7" s="13">
        <v>1.285852</v>
      </c>
      <c r="G7" s="13">
        <v>1.3219000000000001</v>
      </c>
      <c r="H7" s="13">
        <v>1.2787630000000001</v>
      </c>
      <c r="I7" s="13">
        <v>1.288278</v>
      </c>
      <c r="J7" s="14">
        <v>1.3202579999999999</v>
      </c>
    </row>
    <row r="8" spans="1:17">
      <c r="A8" s="6" t="s">
        <v>6</v>
      </c>
      <c r="B8" s="13">
        <v>1.078109</v>
      </c>
      <c r="C8" s="13">
        <v>0.79296599999999995</v>
      </c>
      <c r="D8" s="13">
        <v>0.97107200000000005</v>
      </c>
      <c r="E8" s="13">
        <v>0.91488499999999995</v>
      </c>
      <c r="F8" s="13">
        <v>0.86221700000000001</v>
      </c>
      <c r="G8" s="13">
        <v>0.89353899999999997</v>
      </c>
      <c r="H8" s="13">
        <v>0.96423599999999998</v>
      </c>
      <c r="I8" s="13">
        <v>0.83632399999999996</v>
      </c>
      <c r="J8" s="14">
        <v>0.83316999999999997</v>
      </c>
    </row>
    <row r="9" spans="1:17">
      <c r="A9" s="6" t="s">
        <v>7</v>
      </c>
      <c r="B9" s="13">
        <v>0.63326000000000005</v>
      </c>
      <c r="C9" s="13">
        <v>0.87498600000000004</v>
      </c>
      <c r="D9" s="13">
        <v>0.99237399999999998</v>
      </c>
      <c r="E9" s="13">
        <v>0.851271</v>
      </c>
      <c r="F9" s="13">
        <v>0.77415900000000004</v>
      </c>
      <c r="G9" s="13">
        <v>0.77427800000000002</v>
      </c>
      <c r="H9" s="13">
        <v>0.71063100000000001</v>
      </c>
      <c r="I9" s="13">
        <v>0.63149</v>
      </c>
      <c r="J9" s="14">
        <v>0.70587</v>
      </c>
    </row>
    <row r="10" spans="1:17">
      <c r="A10" s="6" t="s">
        <v>8</v>
      </c>
      <c r="B10" s="13">
        <v>0.97815300000000005</v>
      </c>
      <c r="C10" s="13">
        <v>1.1675679999999999</v>
      </c>
      <c r="D10" s="13">
        <v>1.1503460000000001</v>
      </c>
      <c r="E10" s="13">
        <v>1.1926699999999999</v>
      </c>
      <c r="F10" s="13">
        <v>1.231611</v>
      </c>
      <c r="G10" s="13">
        <v>1.252629</v>
      </c>
      <c r="H10" s="13">
        <v>1.186323</v>
      </c>
      <c r="I10" s="13">
        <v>1.1139079999999999</v>
      </c>
      <c r="J10" s="14">
        <v>1.242499</v>
      </c>
    </row>
    <row r="11" spans="1:17">
      <c r="A11" s="6" t="s">
        <v>9</v>
      </c>
      <c r="B11" s="13">
        <v>1.0118750000000001</v>
      </c>
      <c r="C11" s="13">
        <v>1.0667059999999999</v>
      </c>
      <c r="D11" s="13">
        <v>0.98940499999999998</v>
      </c>
      <c r="E11" s="13">
        <v>1.1528890000000001</v>
      </c>
      <c r="F11" s="13">
        <v>1.1916530000000001</v>
      </c>
      <c r="G11" s="13">
        <v>1.1553640000000001</v>
      </c>
      <c r="H11" s="13">
        <v>1.163599</v>
      </c>
      <c r="I11" s="13">
        <v>1.330854</v>
      </c>
      <c r="J11" s="14">
        <v>1.3120259999999999</v>
      </c>
    </row>
    <row r="12" spans="1:17">
      <c r="A12" s="6" t="s">
        <v>10</v>
      </c>
      <c r="B12" s="13">
        <v>0.97690500000000002</v>
      </c>
      <c r="C12" s="13">
        <v>0.94350500000000004</v>
      </c>
      <c r="D12" s="13">
        <v>0.87920200000000004</v>
      </c>
      <c r="E12" s="13">
        <v>0.87577799999999995</v>
      </c>
      <c r="F12" s="13">
        <v>1.084147</v>
      </c>
      <c r="G12" s="13">
        <v>1.1940759999999999</v>
      </c>
      <c r="H12" s="13">
        <v>1.2917639999999999</v>
      </c>
      <c r="I12" s="13">
        <v>1.293506</v>
      </c>
      <c r="J12" s="14">
        <v>1.270877</v>
      </c>
    </row>
    <row r="13" spans="1:17">
      <c r="A13" s="6" t="s">
        <v>11</v>
      </c>
      <c r="B13" s="13">
        <v>0.95438699999999999</v>
      </c>
      <c r="C13" s="13">
        <v>0.91593400000000003</v>
      </c>
      <c r="D13" s="13">
        <v>0.86144200000000004</v>
      </c>
      <c r="E13" s="13">
        <v>0.84253999999999996</v>
      </c>
      <c r="F13" s="13">
        <v>1.1625110000000001</v>
      </c>
      <c r="G13" s="13">
        <v>1.257325</v>
      </c>
      <c r="H13" s="13">
        <v>1.1398360000000001</v>
      </c>
      <c r="I13" s="13">
        <v>1.2090129999999999</v>
      </c>
      <c r="J13" s="14">
        <v>1.193028</v>
      </c>
    </row>
    <row r="14" spans="1:17">
      <c r="A14" s="6" t="s">
        <v>12</v>
      </c>
      <c r="B14" s="13">
        <v>1.339685</v>
      </c>
      <c r="C14" s="13">
        <v>1.3536250000000001</v>
      </c>
      <c r="D14" s="13">
        <v>1.1883239999999999</v>
      </c>
      <c r="E14" s="13">
        <v>1.0883529999999999</v>
      </c>
      <c r="F14" s="13">
        <v>1.1234010000000001</v>
      </c>
      <c r="G14" s="13">
        <v>1.03149</v>
      </c>
      <c r="H14" s="13">
        <v>0.95295399999999997</v>
      </c>
      <c r="I14" s="13">
        <v>0.85399499999999995</v>
      </c>
      <c r="J14" s="14">
        <v>0.77942500000000003</v>
      </c>
    </row>
    <row r="15" spans="1:17">
      <c r="A15" s="6" t="s">
        <v>13</v>
      </c>
      <c r="B15" s="13">
        <v>1.2255469999999999</v>
      </c>
      <c r="C15" s="13">
        <v>1.156984</v>
      </c>
      <c r="D15" s="13">
        <v>0.91086299999999998</v>
      </c>
      <c r="E15" s="13">
        <v>0.77949800000000002</v>
      </c>
      <c r="F15" s="13">
        <v>0.93368099999999998</v>
      </c>
      <c r="G15" s="13">
        <v>0.86517200000000005</v>
      </c>
      <c r="H15" s="13">
        <v>0.76332199999999994</v>
      </c>
      <c r="I15" s="13">
        <v>0.67849700000000002</v>
      </c>
      <c r="J15" s="14">
        <v>0.62171399999999999</v>
      </c>
    </row>
    <row r="16" spans="1:17">
      <c r="A16" s="6" t="s">
        <v>14</v>
      </c>
      <c r="B16" s="13">
        <v>1.1483319999999999</v>
      </c>
      <c r="C16" s="13">
        <v>1.2168110000000001</v>
      </c>
      <c r="D16" s="13">
        <v>1.0233760000000001</v>
      </c>
      <c r="E16" s="13">
        <v>0.87921700000000003</v>
      </c>
      <c r="F16" s="13">
        <v>1.2851870000000001</v>
      </c>
      <c r="G16" s="13">
        <v>1.192747</v>
      </c>
      <c r="H16" s="13">
        <v>1.094063</v>
      </c>
      <c r="I16" s="13">
        <v>1.022367</v>
      </c>
      <c r="J16" s="14">
        <v>1.1963550000000001</v>
      </c>
      <c r="K16" s="34" t="s">
        <v>75</v>
      </c>
      <c r="L16" s="34"/>
      <c r="M16" s="34"/>
      <c r="N16" s="34"/>
      <c r="O16" s="34"/>
      <c r="P16" s="34"/>
      <c r="Q16" s="34"/>
    </row>
    <row r="17" spans="1:17">
      <c r="A17" s="6" t="s">
        <v>15</v>
      </c>
      <c r="B17" s="13">
        <v>1.0915029999999999</v>
      </c>
      <c r="C17" s="13">
        <v>1.018832</v>
      </c>
      <c r="D17" s="13">
        <v>0.98853800000000003</v>
      </c>
      <c r="E17" s="13">
        <v>0.81308999999999998</v>
      </c>
      <c r="F17" s="13">
        <v>0.97543899999999994</v>
      </c>
      <c r="G17" s="13">
        <v>1.149473</v>
      </c>
      <c r="H17" s="13">
        <v>1.3061910000000001</v>
      </c>
      <c r="I17" s="13">
        <v>1.3227089999999999</v>
      </c>
      <c r="J17" s="14">
        <v>1.167041</v>
      </c>
      <c r="K17" s="34"/>
      <c r="L17" s="34"/>
      <c r="M17" s="34"/>
      <c r="N17" s="34"/>
      <c r="O17" s="34"/>
      <c r="P17" s="34"/>
      <c r="Q17" s="34"/>
    </row>
    <row r="18" spans="1:17">
      <c r="A18" s="6" t="s">
        <v>16</v>
      </c>
      <c r="B18" s="13">
        <v>1.100678</v>
      </c>
      <c r="C18" s="13">
        <v>1.1217790000000001</v>
      </c>
      <c r="D18" s="13">
        <v>1.0644</v>
      </c>
      <c r="E18" s="13">
        <v>0.97922200000000004</v>
      </c>
      <c r="F18" s="13">
        <v>1.1377090000000001</v>
      </c>
      <c r="G18" s="13">
        <v>1.1491769999999999</v>
      </c>
      <c r="H18" s="13">
        <v>1.291992</v>
      </c>
      <c r="I18" s="13">
        <v>1.206491</v>
      </c>
      <c r="J18" s="14">
        <v>1.2695529999999999</v>
      </c>
      <c r="K18" s="34"/>
      <c r="L18" s="34"/>
      <c r="M18" s="34"/>
      <c r="N18" s="34"/>
      <c r="O18" s="34"/>
      <c r="P18" s="34"/>
      <c r="Q18" s="34"/>
    </row>
    <row r="19" spans="1:17">
      <c r="A19" s="6" t="s">
        <v>17</v>
      </c>
      <c r="B19" s="13">
        <v>1.367594</v>
      </c>
      <c r="C19" s="13">
        <v>1.1000300000000001</v>
      </c>
      <c r="D19" s="13">
        <v>1.054737</v>
      </c>
      <c r="E19" s="13">
        <v>0.98897999999999997</v>
      </c>
      <c r="F19" s="13">
        <v>1.112163</v>
      </c>
      <c r="G19" s="13">
        <v>1.1220380000000001</v>
      </c>
      <c r="H19" s="13">
        <v>1.183988</v>
      </c>
      <c r="I19" s="13">
        <v>1.1008199999999999</v>
      </c>
      <c r="J19" s="14">
        <v>1.070093</v>
      </c>
      <c r="K19" s="34"/>
      <c r="L19" s="34"/>
      <c r="M19" s="34"/>
      <c r="N19" s="34"/>
      <c r="O19" s="34"/>
      <c r="P19" s="34"/>
      <c r="Q19" s="34"/>
    </row>
    <row r="20" spans="1:17">
      <c r="A20" s="6" t="s">
        <v>18</v>
      </c>
      <c r="B20" s="13">
        <v>1.326246</v>
      </c>
      <c r="C20" s="13">
        <v>1.019299</v>
      </c>
      <c r="D20" s="13">
        <v>0.98178500000000002</v>
      </c>
      <c r="E20" s="13">
        <v>1.1010009999999999</v>
      </c>
      <c r="F20" s="13">
        <v>1.104058</v>
      </c>
      <c r="G20" s="13">
        <v>1.0235350000000001</v>
      </c>
      <c r="H20" s="13">
        <v>1.009655</v>
      </c>
      <c r="I20" s="13">
        <v>1.0869869999999999</v>
      </c>
      <c r="J20" s="14">
        <v>1.014526</v>
      </c>
    </row>
    <row r="21" spans="1:17">
      <c r="A21" s="6" t="s">
        <v>19</v>
      </c>
      <c r="B21" s="13">
        <v>1.3694740000000001</v>
      </c>
      <c r="C21" s="13">
        <v>1.019333</v>
      </c>
      <c r="D21" s="13">
        <v>1.0234430000000001</v>
      </c>
      <c r="E21" s="13">
        <v>0.98098399999999997</v>
      </c>
      <c r="F21" s="13">
        <v>1.1022099999999999</v>
      </c>
      <c r="G21" s="13">
        <v>1.0659559999999999</v>
      </c>
      <c r="H21" s="13">
        <v>1.1013489999999999</v>
      </c>
      <c r="I21" s="13">
        <v>1.0366820000000001</v>
      </c>
      <c r="J21" s="14">
        <v>1.0011859999999999</v>
      </c>
    </row>
    <row r="22" spans="1:17">
      <c r="A22" s="6" t="s">
        <v>20</v>
      </c>
      <c r="B22" s="13">
        <v>1.3871359999999999</v>
      </c>
      <c r="C22" s="13">
        <v>1.0736300000000001</v>
      </c>
      <c r="D22" s="13">
        <v>1.0521400000000001</v>
      </c>
      <c r="E22" s="13">
        <v>1.087099</v>
      </c>
      <c r="F22" s="13">
        <v>1.121178</v>
      </c>
      <c r="G22" s="13">
        <v>1.040394</v>
      </c>
      <c r="H22" s="13">
        <v>1.0227459999999999</v>
      </c>
      <c r="I22" s="13">
        <v>1.021849</v>
      </c>
      <c r="J22" s="14">
        <v>1.0959350000000001</v>
      </c>
    </row>
    <row r="23" spans="1:17">
      <c r="A23" s="6" t="s">
        <v>21</v>
      </c>
      <c r="B23" s="13">
        <v>1.2503280000000001</v>
      </c>
      <c r="C23" s="13">
        <v>0.98736100000000004</v>
      </c>
      <c r="D23" s="13">
        <v>0.98130700000000004</v>
      </c>
      <c r="E23" s="13">
        <v>1.0681929999999999</v>
      </c>
      <c r="F23" s="13">
        <v>1.153232</v>
      </c>
      <c r="G23" s="13">
        <v>1.0708420000000001</v>
      </c>
      <c r="H23" s="13">
        <v>1.0520700000000001</v>
      </c>
      <c r="I23" s="13">
        <v>1.0898749999999999</v>
      </c>
      <c r="J23" s="14">
        <v>1.084627</v>
      </c>
    </row>
    <row r="24" spans="1:17">
      <c r="A24" s="6" t="s">
        <v>22</v>
      </c>
      <c r="B24" s="13">
        <v>0.81362199999999996</v>
      </c>
      <c r="C24" s="13">
        <v>1.3216110000000001</v>
      </c>
      <c r="D24" s="13">
        <v>1.1645289999999999</v>
      </c>
      <c r="E24" s="13">
        <v>1.0554490000000001</v>
      </c>
      <c r="F24" s="13">
        <v>0.93644700000000003</v>
      </c>
      <c r="G24" s="13">
        <v>0.74643700000000002</v>
      </c>
      <c r="H24" s="13">
        <v>0.66506500000000002</v>
      </c>
      <c r="I24" s="13">
        <v>0.56486199999999998</v>
      </c>
      <c r="J24" s="14">
        <v>0.498473</v>
      </c>
    </row>
    <row r="25" spans="1:17">
      <c r="A25" s="6" t="s">
        <v>23</v>
      </c>
      <c r="B25" s="13">
        <v>1.38445</v>
      </c>
      <c r="C25" s="13">
        <v>1.278024</v>
      </c>
      <c r="D25" s="13">
        <v>1.2184550000000001</v>
      </c>
      <c r="E25" s="13">
        <v>1.487924</v>
      </c>
      <c r="F25" s="13">
        <v>1.3304819999999999</v>
      </c>
      <c r="G25" s="13">
        <v>1.519177</v>
      </c>
      <c r="H25" s="13">
        <v>1.3671850000000001</v>
      </c>
      <c r="I25" s="13">
        <v>1.4159079999999999</v>
      </c>
      <c r="J25" s="14">
        <v>1.3069930000000001</v>
      </c>
    </row>
    <row r="26" spans="1:17">
      <c r="A26" s="6" t="s">
        <v>24</v>
      </c>
      <c r="B26" s="13">
        <v>1.4763280000000001</v>
      </c>
      <c r="C26" s="13">
        <v>1.4163319999999999</v>
      </c>
      <c r="D26" s="13">
        <v>1.338457</v>
      </c>
      <c r="E26" s="13">
        <v>1.360514</v>
      </c>
      <c r="F26" s="13">
        <v>1.30505</v>
      </c>
      <c r="G26" s="13">
        <v>1.2054739999999999</v>
      </c>
      <c r="H26" s="13">
        <v>1.2209319999999999</v>
      </c>
      <c r="I26" s="13">
        <v>1.263617</v>
      </c>
      <c r="J26" s="14">
        <v>1.2485299999999999</v>
      </c>
    </row>
    <row r="27" spans="1:17">
      <c r="A27" s="6" t="s">
        <v>25</v>
      </c>
      <c r="B27" s="13">
        <v>1.4694259999999999</v>
      </c>
      <c r="C27" s="13">
        <v>1.3374740000000001</v>
      </c>
      <c r="D27" s="13">
        <v>1.2246239999999999</v>
      </c>
      <c r="E27" s="13">
        <v>1.254087</v>
      </c>
      <c r="F27" s="13">
        <v>1.2547710000000001</v>
      </c>
      <c r="G27" s="13">
        <v>1.2255819999999999</v>
      </c>
      <c r="H27" s="13">
        <v>1.260564</v>
      </c>
      <c r="I27" s="13">
        <v>1.138218</v>
      </c>
      <c r="J27" s="14">
        <v>1.2088460000000001</v>
      </c>
    </row>
    <row r="28" spans="1:17">
      <c r="A28" s="6" t="s">
        <v>26</v>
      </c>
      <c r="B28" s="13">
        <v>1.289167</v>
      </c>
      <c r="C28" s="13">
        <v>1.3727039999999999</v>
      </c>
      <c r="D28" s="13">
        <v>1.287086</v>
      </c>
      <c r="E28" s="13">
        <v>1.16577</v>
      </c>
      <c r="F28" s="13">
        <v>1.181989</v>
      </c>
      <c r="G28" s="13">
        <v>1.2412300000000001</v>
      </c>
      <c r="H28" s="13">
        <v>1.1952750000000001</v>
      </c>
      <c r="I28" s="13">
        <v>1.1592279999999999</v>
      </c>
      <c r="J28" s="14">
        <v>1.228421</v>
      </c>
    </row>
    <row r="29" spans="1:17">
      <c r="A29" s="6" t="s">
        <v>27</v>
      </c>
      <c r="B29" s="13">
        <v>1.3075319999999999</v>
      </c>
      <c r="C29" s="13">
        <v>1.3553109999999999</v>
      </c>
      <c r="D29" s="13">
        <v>1.2358119999999999</v>
      </c>
      <c r="E29" s="13">
        <v>1.09826</v>
      </c>
      <c r="F29" s="13">
        <v>1.1423449999999999</v>
      </c>
      <c r="G29" s="13">
        <v>1.250459</v>
      </c>
      <c r="H29" s="13">
        <v>1.200159</v>
      </c>
      <c r="I29" s="13">
        <v>1.100417</v>
      </c>
      <c r="J29" s="14">
        <v>1.1383289999999999</v>
      </c>
    </row>
    <row r="30" spans="1:17">
      <c r="A30" s="6" t="s">
        <v>28</v>
      </c>
      <c r="B30" s="13">
        <v>1.467878</v>
      </c>
      <c r="C30" s="13">
        <v>1.3250850000000001</v>
      </c>
      <c r="D30" s="13">
        <v>1.221603</v>
      </c>
      <c r="E30" s="13">
        <v>1.2470859999999999</v>
      </c>
      <c r="F30" s="13">
        <v>1.290791</v>
      </c>
      <c r="G30" s="13">
        <v>1.2190909999999999</v>
      </c>
      <c r="H30" s="13">
        <v>1.2362120000000001</v>
      </c>
      <c r="I30" s="13">
        <v>1.1550819999999999</v>
      </c>
      <c r="J30" s="14">
        <v>1.271323</v>
      </c>
    </row>
    <row r="31" spans="1:17">
      <c r="A31" s="6" t="s">
        <v>29</v>
      </c>
      <c r="B31" s="13">
        <v>1.6539360000000001</v>
      </c>
      <c r="C31" s="13">
        <v>1.0761909999999999</v>
      </c>
      <c r="D31" s="13">
        <v>1.1642269999999999</v>
      </c>
      <c r="E31" s="13">
        <v>1.1150070000000001</v>
      </c>
      <c r="F31" s="13">
        <v>1.0546580000000001</v>
      </c>
      <c r="G31" s="13">
        <v>0.98071799999999998</v>
      </c>
      <c r="H31" s="13">
        <v>0.85968800000000001</v>
      </c>
      <c r="I31" s="13">
        <v>0.79088599999999998</v>
      </c>
      <c r="J31" s="14">
        <v>0.73776200000000003</v>
      </c>
    </row>
    <row r="32" spans="1:17">
      <c r="A32" s="6" t="s">
        <v>30</v>
      </c>
      <c r="B32" s="13">
        <v>1.4806109999999999</v>
      </c>
      <c r="C32" s="13">
        <v>1.2402249999999999</v>
      </c>
      <c r="D32" s="13">
        <v>1.104179</v>
      </c>
      <c r="E32" s="13">
        <v>1.1064000000000001</v>
      </c>
      <c r="F32" s="13">
        <v>1.0562849999999999</v>
      </c>
      <c r="G32" s="13">
        <v>0.89252399999999998</v>
      </c>
      <c r="H32" s="13">
        <v>0.86118600000000001</v>
      </c>
      <c r="I32" s="13">
        <v>0.71988600000000003</v>
      </c>
      <c r="J32" s="14">
        <v>0.65206900000000001</v>
      </c>
    </row>
    <row r="33" spans="1:10">
      <c r="A33" s="6" t="s">
        <v>31</v>
      </c>
      <c r="B33" s="13">
        <v>1.3547480000000001</v>
      </c>
      <c r="C33" s="13">
        <v>1.045733</v>
      </c>
      <c r="D33" s="13">
        <v>1.055847</v>
      </c>
      <c r="E33" s="13">
        <v>0.988263</v>
      </c>
      <c r="F33" s="13">
        <v>1.101532</v>
      </c>
      <c r="G33" s="13">
        <v>1.137127</v>
      </c>
      <c r="H33" s="13">
        <v>1.200545</v>
      </c>
      <c r="I33" s="13">
        <v>1.1856599999999999</v>
      </c>
      <c r="J33" s="14">
        <v>1.2418389999999999</v>
      </c>
    </row>
    <row r="34" spans="1:10">
      <c r="A34" s="6" t="s">
        <v>32</v>
      </c>
      <c r="B34" s="13">
        <v>1.0940240000000001</v>
      </c>
      <c r="C34" s="13">
        <v>0.96430199999999999</v>
      </c>
      <c r="D34" s="13">
        <v>0.95017099999999999</v>
      </c>
      <c r="E34" s="13">
        <v>0.96378699999999995</v>
      </c>
      <c r="F34" s="13">
        <v>1.0268489999999999</v>
      </c>
      <c r="G34" s="13">
        <v>1.0175050000000001</v>
      </c>
      <c r="H34" s="13">
        <v>1.001255</v>
      </c>
      <c r="I34" s="13">
        <v>0.93857999999999997</v>
      </c>
      <c r="J34" s="14">
        <v>0.96052000000000004</v>
      </c>
    </row>
    <row r="35" spans="1:10">
      <c r="A35" s="6" t="s">
        <v>33</v>
      </c>
      <c r="B35" s="13">
        <v>1.1031329999999999</v>
      </c>
      <c r="C35" s="13">
        <v>1.0484439999999999</v>
      </c>
      <c r="D35" s="13">
        <v>1.0318229999999999</v>
      </c>
      <c r="E35" s="13">
        <v>1.0472319999999999</v>
      </c>
      <c r="F35" s="13">
        <v>1.0964739999999999</v>
      </c>
      <c r="G35" s="13">
        <v>1.0512840000000001</v>
      </c>
      <c r="H35" s="13">
        <v>1.0370379999999999</v>
      </c>
      <c r="I35" s="13">
        <v>1.0247230000000001</v>
      </c>
      <c r="J35" s="14">
        <v>1.0348539999999999</v>
      </c>
    </row>
    <row r="36" spans="1:10">
      <c r="A36" s="6" t="s">
        <v>34</v>
      </c>
      <c r="B36" s="13">
        <v>1.013666</v>
      </c>
      <c r="C36" s="13">
        <v>1.100779</v>
      </c>
      <c r="D36" s="13">
        <v>1.0715049999999999</v>
      </c>
      <c r="E36" s="13">
        <v>1.114309</v>
      </c>
      <c r="F36" s="13">
        <v>1.0994170000000001</v>
      </c>
      <c r="G36" s="13">
        <v>1.046632</v>
      </c>
      <c r="H36" s="13">
        <v>1.056521</v>
      </c>
      <c r="I36" s="13">
        <v>1.0810379999999999</v>
      </c>
      <c r="J36" s="14">
        <v>1.165467</v>
      </c>
    </row>
    <row r="37" spans="1:10">
      <c r="A37" s="6" t="s">
        <v>35</v>
      </c>
      <c r="B37" s="13">
        <v>0.92504699999999995</v>
      </c>
      <c r="C37" s="13">
        <v>0.95773399999999997</v>
      </c>
      <c r="D37" s="13">
        <v>1.0953949999999999</v>
      </c>
      <c r="E37" s="13">
        <v>1.213419</v>
      </c>
      <c r="F37" s="13">
        <v>1.1346400000000001</v>
      </c>
      <c r="G37" s="13">
        <v>1.009668</v>
      </c>
      <c r="H37" s="13">
        <v>0.95481499999999997</v>
      </c>
      <c r="I37" s="13">
        <v>0.92473499999999997</v>
      </c>
      <c r="J37" s="14">
        <v>0.91327700000000001</v>
      </c>
    </row>
    <row r="38" spans="1:10">
      <c r="A38" s="6" t="s">
        <v>36</v>
      </c>
      <c r="B38" s="13">
        <v>1.161902</v>
      </c>
      <c r="C38" s="13">
        <v>1.1793830000000001</v>
      </c>
      <c r="D38" s="13">
        <v>1.1541110000000001</v>
      </c>
      <c r="E38" s="13">
        <v>1.225425</v>
      </c>
      <c r="F38" s="13">
        <v>1.16658</v>
      </c>
      <c r="G38" s="13">
        <v>1.1450910000000001</v>
      </c>
      <c r="H38" s="13">
        <v>1.0663720000000001</v>
      </c>
      <c r="I38" s="13">
        <v>0.99500299999999997</v>
      </c>
      <c r="J38" s="14">
        <v>1.0327599999999999</v>
      </c>
    </row>
    <row r="39" spans="1:10">
      <c r="A39" s="6" t="s">
        <v>37</v>
      </c>
      <c r="B39" s="13">
        <v>1.0920859999999999</v>
      </c>
      <c r="C39" s="13">
        <v>0.86033599999999999</v>
      </c>
      <c r="D39" s="13">
        <v>1.145867</v>
      </c>
      <c r="E39" s="13">
        <v>1.0660270000000001</v>
      </c>
      <c r="F39" s="13">
        <v>1.1701729999999999</v>
      </c>
      <c r="G39" s="13">
        <v>1.0827739999999999</v>
      </c>
      <c r="H39" s="13">
        <v>1.0359529999999999</v>
      </c>
      <c r="I39" s="13">
        <v>1.139351</v>
      </c>
      <c r="J39" s="14">
        <v>1.051301</v>
      </c>
    </row>
    <row r="40" spans="1:10">
      <c r="A40" s="6" t="s">
        <v>38</v>
      </c>
      <c r="B40" s="13">
        <v>1.614266</v>
      </c>
      <c r="C40" s="13">
        <v>1.37192</v>
      </c>
      <c r="D40" s="13">
        <v>1.142504</v>
      </c>
      <c r="E40" s="13">
        <v>1.3770020000000001</v>
      </c>
      <c r="F40" s="13">
        <v>0.84578500000000001</v>
      </c>
      <c r="G40" s="13">
        <v>0.781725</v>
      </c>
      <c r="H40" s="13">
        <v>1.1226579999999999</v>
      </c>
      <c r="I40" s="13">
        <v>0.93940599999999996</v>
      </c>
      <c r="J40" s="14">
        <v>0.96006199999999997</v>
      </c>
    </row>
    <row r="41" spans="1:10">
      <c r="A41" s="6" t="s">
        <v>39</v>
      </c>
      <c r="B41" s="13">
        <v>1.221373</v>
      </c>
      <c r="C41" s="13">
        <v>1.1957679999999999</v>
      </c>
      <c r="D41" s="13">
        <v>1.1194059999999999</v>
      </c>
      <c r="E41" s="13">
        <v>1.0466930000000001</v>
      </c>
      <c r="F41" s="13">
        <v>0.99809599999999998</v>
      </c>
      <c r="G41" s="13">
        <v>0.94491700000000001</v>
      </c>
      <c r="H41" s="13">
        <v>0.92071700000000001</v>
      </c>
      <c r="I41" s="13">
        <v>0.90644499999999995</v>
      </c>
      <c r="J41" s="14">
        <v>0.70491000000000004</v>
      </c>
    </row>
    <row r="42" spans="1:10">
      <c r="A42" s="6" t="s">
        <v>40</v>
      </c>
      <c r="B42" s="13">
        <v>1.4724470000000001</v>
      </c>
      <c r="C42" s="13">
        <v>1.425473</v>
      </c>
      <c r="D42" s="13">
        <v>1.1813819999999999</v>
      </c>
      <c r="E42" s="13">
        <v>0.77714799999999995</v>
      </c>
      <c r="F42" s="13">
        <v>0.86122900000000002</v>
      </c>
      <c r="G42" s="13">
        <v>0.79911200000000004</v>
      </c>
      <c r="H42" s="13">
        <v>0.76346400000000003</v>
      </c>
      <c r="I42" s="13">
        <v>0.64668400000000004</v>
      </c>
      <c r="J42" s="14">
        <v>0.67571999999999999</v>
      </c>
    </row>
    <row r="43" spans="1:10">
      <c r="A43" s="6" t="s">
        <v>41</v>
      </c>
      <c r="B43" s="13">
        <v>1.1689449999999999</v>
      </c>
      <c r="C43" s="13">
        <v>1.2162630000000001</v>
      </c>
      <c r="D43" s="13">
        <v>1.3449059999999999</v>
      </c>
      <c r="E43" s="13">
        <v>1.2416739999999999</v>
      </c>
      <c r="F43" s="13">
        <v>1.275048</v>
      </c>
      <c r="G43" s="13">
        <v>1.361734</v>
      </c>
      <c r="H43" s="13">
        <v>1.1739599999999999</v>
      </c>
      <c r="I43" s="13">
        <v>1.2247170000000001</v>
      </c>
      <c r="J43" s="14">
        <v>1.2667740000000001</v>
      </c>
    </row>
    <row r="44" spans="1:10">
      <c r="A44" s="6" t="s">
        <v>42</v>
      </c>
      <c r="B44" s="13">
        <v>1.094616</v>
      </c>
      <c r="C44" s="13">
        <v>0.99828899999999998</v>
      </c>
      <c r="D44" s="13">
        <v>1.2739</v>
      </c>
      <c r="E44" s="13">
        <v>1.2613620000000001</v>
      </c>
      <c r="F44" s="13">
        <v>1.225765</v>
      </c>
      <c r="G44" s="13">
        <v>1.188137</v>
      </c>
      <c r="H44" s="13">
        <v>1.244712</v>
      </c>
      <c r="I44" s="13">
        <v>1.3577870000000001</v>
      </c>
      <c r="J44" s="14">
        <v>1.276634</v>
      </c>
    </row>
    <row r="45" spans="1:10">
      <c r="A45" s="6" t="s">
        <v>43</v>
      </c>
      <c r="B45" s="13">
        <v>1.110679</v>
      </c>
      <c r="C45" s="13">
        <v>0.95539600000000002</v>
      </c>
      <c r="D45" s="13">
        <v>1.261314</v>
      </c>
      <c r="E45" s="13">
        <v>1.2024490000000001</v>
      </c>
      <c r="F45" s="13">
        <v>1.255752</v>
      </c>
      <c r="G45" s="13">
        <v>1.225592</v>
      </c>
      <c r="H45" s="13">
        <v>1.2469809999999999</v>
      </c>
      <c r="I45" s="13">
        <v>1.241431</v>
      </c>
      <c r="J45" s="14">
        <v>1.1771020000000001</v>
      </c>
    </row>
    <row r="46" spans="1:10">
      <c r="A46" s="6" t="s">
        <v>44</v>
      </c>
      <c r="B46" s="13">
        <v>1.41229</v>
      </c>
      <c r="C46" s="13">
        <v>1.065464</v>
      </c>
      <c r="D46" s="13">
        <v>0.94670100000000001</v>
      </c>
      <c r="E46" s="13">
        <v>0.89415699999999998</v>
      </c>
      <c r="F46" s="13">
        <v>0.90220199999999995</v>
      </c>
      <c r="G46" s="13">
        <v>0.82614900000000002</v>
      </c>
      <c r="H46" s="13">
        <v>0.75152699999999995</v>
      </c>
      <c r="I46" s="13">
        <v>0.819187</v>
      </c>
      <c r="J46" s="14">
        <v>0.69876300000000002</v>
      </c>
    </row>
    <row r="47" spans="1:10">
      <c r="A47" s="6" t="s">
        <v>45</v>
      </c>
      <c r="B47" s="13">
        <v>1.0700419999999999</v>
      </c>
      <c r="C47" s="13">
        <v>0.99075800000000003</v>
      </c>
      <c r="D47" s="13">
        <v>0.87603200000000003</v>
      </c>
      <c r="E47" s="13">
        <v>0.85417299999999996</v>
      </c>
      <c r="F47" s="13">
        <v>0.73869899999999999</v>
      </c>
      <c r="G47" s="13">
        <v>0.61714000000000002</v>
      </c>
      <c r="H47" s="13">
        <v>0.49499199999999999</v>
      </c>
      <c r="I47" s="13">
        <v>0.60090299999999996</v>
      </c>
      <c r="J47" s="14">
        <v>0.54825800000000002</v>
      </c>
    </row>
    <row r="48" spans="1:10">
      <c r="A48" s="6" t="s">
        <v>46</v>
      </c>
      <c r="B48" s="13">
        <v>1.363688</v>
      </c>
      <c r="C48" s="13">
        <v>1.107575</v>
      </c>
      <c r="D48" s="13">
        <v>0.99416400000000005</v>
      </c>
      <c r="E48" s="13">
        <v>0.81578600000000001</v>
      </c>
      <c r="F48" s="13">
        <v>0.782694</v>
      </c>
      <c r="G48" s="13">
        <v>0.87318399999999996</v>
      </c>
      <c r="H48" s="13">
        <v>0.80996100000000004</v>
      </c>
      <c r="I48" s="13">
        <v>0.753471</v>
      </c>
      <c r="J48" s="14">
        <v>0.76492199999999999</v>
      </c>
    </row>
    <row r="49" spans="1:10">
      <c r="A49" s="6" t="s">
        <v>47</v>
      </c>
      <c r="B49" s="13">
        <v>1.0616730000000001</v>
      </c>
      <c r="C49" s="13">
        <v>1.0025379999999999</v>
      </c>
      <c r="D49" s="13">
        <v>0.94350299999999998</v>
      </c>
      <c r="E49" s="13">
        <v>0.98153299999999999</v>
      </c>
      <c r="F49" s="13">
        <v>1.261301</v>
      </c>
      <c r="G49" s="13">
        <v>1.358905</v>
      </c>
      <c r="H49" s="13">
        <v>1.226755</v>
      </c>
      <c r="I49" s="13">
        <v>1.229298</v>
      </c>
      <c r="J49" s="14">
        <v>1.1942740000000001</v>
      </c>
    </row>
    <row r="50" spans="1:10">
      <c r="A50" s="6" t="s">
        <v>48</v>
      </c>
      <c r="B50" s="13">
        <v>1.2416450000000001</v>
      </c>
      <c r="C50" s="13">
        <v>0.97482999999999997</v>
      </c>
      <c r="D50" s="13">
        <v>1.076306</v>
      </c>
      <c r="E50" s="13">
        <v>1.129788</v>
      </c>
      <c r="F50" s="13">
        <v>1.1065210000000001</v>
      </c>
      <c r="G50" s="13">
        <v>1.171603</v>
      </c>
      <c r="H50" s="13">
        <v>1.21536</v>
      </c>
      <c r="I50" s="13">
        <v>1.140263</v>
      </c>
      <c r="J50" s="14">
        <v>1.0966830000000001</v>
      </c>
    </row>
    <row r="51" spans="1:10">
      <c r="A51" s="6" t="s">
        <v>49</v>
      </c>
      <c r="B51" s="13">
        <v>1.2761130000000001</v>
      </c>
      <c r="C51" s="13">
        <v>0.98645700000000003</v>
      </c>
      <c r="D51" s="13">
        <v>1.0940859999999999</v>
      </c>
      <c r="E51" s="13">
        <v>1.0555760000000001</v>
      </c>
      <c r="F51" s="13">
        <v>1.1756899999999999</v>
      </c>
      <c r="G51" s="13">
        <v>1.1568499999999999</v>
      </c>
      <c r="H51" s="13">
        <v>1.21705</v>
      </c>
      <c r="I51" s="13">
        <v>1.1884669999999999</v>
      </c>
      <c r="J51" s="14">
        <v>1.124287</v>
      </c>
    </row>
    <row r="52" spans="1:10">
      <c r="A52" s="6" t="s">
        <v>50</v>
      </c>
      <c r="B52" s="13">
        <v>1.1168709999999999</v>
      </c>
      <c r="C52" s="13">
        <v>1.041876</v>
      </c>
      <c r="D52" s="13">
        <v>1.0346630000000001</v>
      </c>
      <c r="E52" s="13">
        <v>0.85087800000000002</v>
      </c>
      <c r="F52" s="13">
        <v>0.88517299999999999</v>
      </c>
      <c r="G52" s="13">
        <v>0.80732300000000001</v>
      </c>
      <c r="H52" s="13">
        <v>0.69732099999999997</v>
      </c>
      <c r="I52" s="13">
        <v>0.65695000000000003</v>
      </c>
      <c r="J52" s="14">
        <v>0.56948600000000005</v>
      </c>
    </row>
    <row r="53" spans="1:10">
      <c r="A53" s="6" t="s">
        <v>51</v>
      </c>
      <c r="B53" s="13">
        <v>1.1532770000000001</v>
      </c>
      <c r="C53" s="13">
        <v>0.83748900000000004</v>
      </c>
      <c r="D53" s="13">
        <v>0.66262200000000004</v>
      </c>
      <c r="E53" s="13">
        <v>0.64653499999999997</v>
      </c>
      <c r="F53" s="13">
        <v>0.64390199999999997</v>
      </c>
      <c r="G53" s="13">
        <v>0.62017800000000001</v>
      </c>
      <c r="H53" s="13">
        <v>0.47822399999999998</v>
      </c>
      <c r="I53" s="13">
        <v>0.40817199999999998</v>
      </c>
      <c r="J53" s="14">
        <v>0.308693</v>
      </c>
    </row>
    <row r="54" spans="1:10">
      <c r="A54" s="6" t="s">
        <v>52</v>
      </c>
      <c r="B54" s="13">
        <v>1.350776</v>
      </c>
      <c r="C54" s="13">
        <v>0.95171099999999997</v>
      </c>
      <c r="D54" s="13">
        <v>1.1475010000000001</v>
      </c>
      <c r="E54" s="13">
        <v>1.103261</v>
      </c>
      <c r="F54" s="13">
        <v>1.1083620000000001</v>
      </c>
      <c r="G54" s="13">
        <v>1.0709610000000001</v>
      </c>
      <c r="H54" s="13">
        <v>1.147578</v>
      </c>
      <c r="I54" s="13">
        <v>1.2100740000000001</v>
      </c>
      <c r="J54" s="14">
        <v>1.275657</v>
      </c>
    </row>
    <row r="55" spans="1:10">
      <c r="A55" s="6" t="s">
        <v>53</v>
      </c>
      <c r="B55" s="13">
        <v>1.292419</v>
      </c>
      <c r="C55" s="13">
        <v>0.91175200000000001</v>
      </c>
      <c r="D55" s="13">
        <v>1.1152930000000001</v>
      </c>
      <c r="E55" s="13">
        <v>1.12975</v>
      </c>
      <c r="F55" s="13">
        <v>1.1271659999999999</v>
      </c>
      <c r="G55" s="13">
        <v>1.089197</v>
      </c>
      <c r="H55" s="13">
        <v>1.19868</v>
      </c>
      <c r="I55" s="13">
        <v>1.1186659999999999</v>
      </c>
      <c r="J55" s="14">
        <v>1.066114</v>
      </c>
    </row>
    <row r="56" spans="1:10">
      <c r="A56" s="6" t="s">
        <v>54</v>
      </c>
      <c r="B56" s="13">
        <v>1.3104290000000001</v>
      </c>
      <c r="C56" s="13">
        <v>1.0091380000000001</v>
      </c>
      <c r="D56" s="13">
        <v>1.163268</v>
      </c>
      <c r="E56" s="13">
        <v>1.1860919999999999</v>
      </c>
      <c r="F56" s="13">
        <v>1.185195</v>
      </c>
      <c r="G56" s="13">
        <v>1.1479109999999999</v>
      </c>
      <c r="H56" s="13">
        <v>1.210607</v>
      </c>
      <c r="I56" s="13">
        <v>1.328829</v>
      </c>
      <c r="J56" s="14">
        <v>1.3399540000000001</v>
      </c>
    </row>
    <row r="57" spans="1:10">
      <c r="A57" s="6" t="s">
        <v>55</v>
      </c>
      <c r="B57" s="13">
        <v>1.4067730000000001</v>
      </c>
      <c r="C57" s="13">
        <v>1.197484</v>
      </c>
      <c r="D57" s="13">
        <v>1.16435</v>
      </c>
      <c r="E57" s="13">
        <v>1.1210830000000001</v>
      </c>
      <c r="F57" s="13">
        <v>1.0707770000000001</v>
      </c>
      <c r="G57" s="13">
        <v>1.1050329999999999</v>
      </c>
      <c r="H57" s="13">
        <v>1.13256</v>
      </c>
      <c r="I57" s="13">
        <v>0.95152999999999999</v>
      </c>
      <c r="J57" s="14">
        <v>1.0167820000000001</v>
      </c>
    </row>
    <row r="58" spans="1:10" ht="15" thickBot="1">
      <c r="A58" s="9" t="s">
        <v>56</v>
      </c>
      <c r="B58" s="15">
        <v>0.98946500000000004</v>
      </c>
      <c r="C58" s="15">
        <v>0.90737500000000004</v>
      </c>
      <c r="D58" s="15">
        <v>0.92973300000000003</v>
      </c>
      <c r="E58" s="15">
        <v>0.93269800000000003</v>
      </c>
      <c r="F58" s="15">
        <v>0.98336500000000004</v>
      </c>
      <c r="G58" s="15">
        <v>0.78539999999999999</v>
      </c>
      <c r="H58" s="15">
        <v>0.72145599999999999</v>
      </c>
      <c r="I58" s="15">
        <v>0.712036</v>
      </c>
      <c r="J58" s="16">
        <v>0.62374099999999999</v>
      </c>
    </row>
    <row r="61" spans="1:10" ht="18">
      <c r="A61" s="10"/>
      <c r="B61" s="33" t="s">
        <v>66</v>
      </c>
      <c r="C61" s="33"/>
      <c r="D61" s="33"/>
      <c r="E61" s="33"/>
      <c r="F61" s="33"/>
      <c r="G61" s="33"/>
      <c r="H61" s="33"/>
      <c r="I61" s="33"/>
      <c r="J61" s="33"/>
    </row>
    <row r="62" spans="1:10">
      <c r="A62" s="10"/>
      <c r="B62" s="8" t="s">
        <v>57</v>
      </c>
      <c r="C62" s="8" t="s">
        <v>58</v>
      </c>
      <c r="D62" s="8" t="s">
        <v>59</v>
      </c>
      <c r="E62" s="8" t="s">
        <v>60</v>
      </c>
      <c r="F62" s="8" t="s">
        <v>61</v>
      </c>
      <c r="G62" s="8" t="s">
        <v>62</v>
      </c>
      <c r="H62" s="8" t="s">
        <v>63</v>
      </c>
      <c r="I62" s="8" t="s">
        <v>64</v>
      </c>
      <c r="J62" s="8" t="s">
        <v>77</v>
      </c>
    </row>
    <row r="63" spans="1:10">
      <c r="A63" s="8" t="s">
        <v>67</v>
      </c>
      <c r="B63" s="20">
        <v>1.2202740000000001</v>
      </c>
      <c r="C63" s="20">
        <v>1.099135</v>
      </c>
      <c r="D63" s="20">
        <v>1.081612</v>
      </c>
      <c r="E63" s="20">
        <v>1.065053</v>
      </c>
      <c r="F63" s="20">
        <v>1.0944320000000001</v>
      </c>
      <c r="G63" s="20">
        <v>1.077027</v>
      </c>
      <c r="H63" s="20">
        <v>1.0671649999999999</v>
      </c>
      <c r="I63" s="20">
        <v>1.041364</v>
      </c>
      <c r="J63" s="20">
        <v>1.0268740000000001</v>
      </c>
    </row>
    <row r="64" spans="1:10">
      <c r="A64" s="8" t="s">
        <v>68</v>
      </c>
      <c r="B64" s="20">
        <v>0.196354</v>
      </c>
      <c r="C64" s="20">
        <v>0.15757699999999999</v>
      </c>
      <c r="D64" s="20">
        <v>0.13502600000000001</v>
      </c>
      <c r="E64" s="20">
        <v>0.168105</v>
      </c>
      <c r="F64" s="20">
        <v>0.15873000000000001</v>
      </c>
      <c r="G64" s="20">
        <v>0.19314700000000001</v>
      </c>
      <c r="H64" s="20">
        <v>0.21937000000000001</v>
      </c>
      <c r="I64" s="20">
        <v>0.241256</v>
      </c>
      <c r="J64" s="20">
        <v>0.25912099999999999</v>
      </c>
    </row>
    <row r="65" spans="1:10">
      <c r="A65" s="8" t="s">
        <v>69</v>
      </c>
      <c r="B65" s="20">
        <v>0.63326000000000005</v>
      </c>
      <c r="C65" s="20">
        <v>0.79296599999999995</v>
      </c>
      <c r="D65" s="20">
        <v>0.66262200000000004</v>
      </c>
      <c r="E65" s="20">
        <v>0.64653499999999997</v>
      </c>
      <c r="F65" s="20">
        <v>0.64390199999999997</v>
      </c>
      <c r="G65" s="20">
        <v>0.61714000000000002</v>
      </c>
      <c r="H65" s="20">
        <v>0.47822399999999998</v>
      </c>
      <c r="I65" s="20">
        <v>0.40817199999999998</v>
      </c>
      <c r="J65" s="20">
        <v>0.308693</v>
      </c>
    </row>
    <row r="66" spans="1:10">
      <c r="A66" s="12">
        <v>0.25</v>
      </c>
      <c r="B66" s="20">
        <v>1.09354</v>
      </c>
      <c r="C66" s="20">
        <v>0.98713499999999998</v>
      </c>
      <c r="D66" s="20">
        <v>0.98918799999999996</v>
      </c>
      <c r="E66" s="20">
        <v>0.95601499999999995</v>
      </c>
      <c r="F66" s="20">
        <v>1.0196609999999999</v>
      </c>
      <c r="G66" s="20">
        <v>0.97176799999999997</v>
      </c>
      <c r="H66" s="20">
        <v>0.95435000000000003</v>
      </c>
      <c r="I66" s="20">
        <v>0.89333300000000004</v>
      </c>
      <c r="J66" s="20">
        <v>0.81973399999999996</v>
      </c>
    </row>
    <row r="67" spans="1:10">
      <c r="A67" s="12">
        <v>0.5</v>
      </c>
      <c r="B67" s="20">
        <v>1.2335959999999999</v>
      </c>
      <c r="C67" s="20">
        <v>1.07491</v>
      </c>
      <c r="D67" s="20">
        <v>1.0739050000000001</v>
      </c>
      <c r="E67" s="20">
        <v>1.093307</v>
      </c>
      <c r="F67" s="20">
        <v>1.1166700000000001</v>
      </c>
      <c r="G67" s="20">
        <v>1.1135360000000001</v>
      </c>
      <c r="H67" s="20">
        <v>1.136198</v>
      </c>
      <c r="I67" s="20">
        <v>1.100619</v>
      </c>
      <c r="J67" s="20">
        <v>1.096309</v>
      </c>
    </row>
    <row r="68" spans="1:10">
      <c r="A68" s="12">
        <v>0.75</v>
      </c>
      <c r="B68" s="20">
        <v>1.364665</v>
      </c>
      <c r="C68" s="20">
        <v>1.196197</v>
      </c>
      <c r="D68" s="20">
        <v>1.164258</v>
      </c>
      <c r="E68" s="20">
        <v>1.1875249999999999</v>
      </c>
      <c r="F68" s="20">
        <v>1.1966509999999999</v>
      </c>
      <c r="G68" s="20">
        <v>1.2188639999999999</v>
      </c>
      <c r="H68" s="20">
        <v>1.222388</v>
      </c>
      <c r="I68" s="20">
        <v>1.2258629999999999</v>
      </c>
      <c r="J68" s="20">
        <v>1.241889</v>
      </c>
    </row>
    <row r="69" spans="1:10">
      <c r="A69" s="10" t="s">
        <v>70</v>
      </c>
      <c r="B69" s="19">
        <f>MAX(B3:B58)</f>
        <v>1.6539360000000001</v>
      </c>
      <c r="C69" s="19">
        <f t="shared" ref="C69:J69" si="0">MAX(C3:C58)</f>
        <v>1.425473</v>
      </c>
      <c r="D69" s="19">
        <f t="shared" si="0"/>
        <v>1.3770089999999999</v>
      </c>
      <c r="E69" s="19">
        <f t="shared" si="0"/>
        <v>1.487924</v>
      </c>
      <c r="F69" s="19">
        <f t="shared" si="0"/>
        <v>1.3304819999999999</v>
      </c>
      <c r="G69" s="19">
        <f t="shared" si="0"/>
        <v>1.519177</v>
      </c>
      <c r="H69" s="19">
        <f t="shared" si="0"/>
        <v>1.3671850000000001</v>
      </c>
      <c r="I69" s="19">
        <f t="shared" si="0"/>
        <v>1.4159079999999999</v>
      </c>
      <c r="J69" s="19">
        <f t="shared" si="0"/>
        <v>1.3399540000000001</v>
      </c>
    </row>
  </sheetData>
  <mergeCells count="3">
    <mergeCell ref="B1:J1"/>
    <mergeCell ref="K16:Q19"/>
    <mergeCell ref="B61:J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Silhouette (Un-Normalized)</vt:lpstr>
      <vt:lpstr>Silhouette (Normalized)</vt:lpstr>
      <vt:lpstr>DB Index (Un-Normalized)</vt:lpstr>
      <vt:lpstr>DB Index (Normalized)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2021-06-30T06:20:24Z</dcterms:modified>
</cp:coreProperties>
</file>