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期中專題\"/>
    </mc:Choice>
  </mc:AlternateContent>
  <xr:revisionPtr revIDLastSave="0" documentId="13_ncr:1_{CD6184E3-1734-4CC8-AE62-DF66DDB434DA}" xr6:coauthVersionLast="47" xr6:coauthVersionMax="47" xr10:uidLastSave="{00000000-0000-0000-0000-000000000000}"/>
  <bookViews>
    <workbookView xWindow="1080" yWindow="1080" windowWidth="25515" windowHeight="13515" tabRatio="500" xr2:uid="{00000000-000D-0000-FFFF-FFFF00000000}"/>
  </bookViews>
  <sheets>
    <sheet name="工作分配表" sheetId="1" r:id="rId1"/>
    <sheet name="課綱" sheetId="2" r:id="rId2"/>
    <sheet name="9 月課表" sheetId="3" r:id="rId3"/>
    <sheet name="10 月課表" sheetId="4" r:id="rId4"/>
    <sheet name="11 月課表" sheetId="5" r:id="rId5"/>
    <sheet name="12 月課表" sheetId="6" r:id="rId6"/>
    <sheet name="1 月課表" sheetId="7" r:id="rId7"/>
    <sheet name="2 月課表" sheetId="8" r:id="rId8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" i="8" l="1"/>
  <c r="E5" i="8" s="1"/>
  <c r="F5" i="8" s="1"/>
  <c r="G5" i="8" s="1"/>
  <c r="H5" i="8" s="1"/>
  <c r="I5" i="8" s="1"/>
  <c r="C9" i="8" s="1"/>
  <c r="D9" i="8" s="1"/>
  <c r="E9" i="8" s="1"/>
  <c r="F9" i="8" s="1"/>
  <c r="G9" i="8" s="1"/>
  <c r="H9" i="8" s="1"/>
  <c r="I9" i="8" s="1"/>
  <c r="C13" i="8" s="1"/>
  <c r="D13" i="8" s="1"/>
  <c r="E13" i="8" s="1"/>
  <c r="F13" i="8" s="1"/>
  <c r="G13" i="8" s="1"/>
  <c r="H13" i="8" s="1"/>
  <c r="I13" i="8" s="1"/>
  <c r="C17" i="8" s="1"/>
  <c r="D17" i="8" s="1"/>
  <c r="E17" i="8" s="1"/>
  <c r="F17" i="8" s="1"/>
  <c r="G17" i="8" s="1"/>
  <c r="H17" i="8" s="1"/>
  <c r="I17" i="8" s="1"/>
  <c r="D5" i="7"/>
  <c r="E5" i="7" s="1"/>
  <c r="F5" i="7" s="1"/>
  <c r="G5" i="7" s="1"/>
  <c r="H5" i="7" s="1"/>
  <c r="I5" i="7" s="1"/>
  <c r="C9" i="7" s="1"/>
  <c r="D9" i="7" s="1"/>
  <c r="E9" i="7" s="1"/>
  <c r="F9" i="7" s="1"/>
  <c r="G9" i="7" s="1"/>
  <c r="H9" i="7" s="1"/>
  <c r="I9" i="7" s="1"/>
  <c r="C13" i="7" s="1"/>
  <c r="D13" i="7" s="1"/>
  <c r="E13" i="7" s="1"/>
  <c r="F13" i="7" s="1"/>
  <c r="G13" i="7" s="1"/>
  <c r="H13" i="7" s="1"/>
  <c r="I13" i="7" s="1"/>
  <c r="C17" i="7" s="1"/>
  <c r="D17" i="7" s="1"/>
  <c r="E17" i="7" s="1"/>
  <c r="F17" i="7" s="1"/>
  <c r="G17" i="7" s="1"/>
  <c r="H17" i="7" s="1"/>
  <c r="I17" i="7" s="1"/>
  <c r="C21" i="7" s="1"/>
  <c r="D21" i="7" s="1"/>
  <c r="E21" i="7" s="1"/>
  <c r="F21" i="7" s="1"/>
  <c r="G21" i="7" s="1"/>
  <c r="H21" i="7" s="1"/>
  <c r="I21" i="7" s="1"/>
  <c r="C25" i="7" s="1"/>
  <c r="D25" i="7" s="1"/>
  <c r="E25" i="7" s="1"/>
  <c r="F25" i="7" s="1"/>
  <c r="G25" i="7" s="1"/>
  <c r="H25" i="7" s="1"/>
  <c r="I25" i="7" s="1"/>
  <c r="D5" i="6"/>
  <c r="E5" i="6" s="1"/>
  <c r="F5" i="6" s="1"/>
  <c r="G5" i="6" s="1"/>
  <c r="H5" i="6" s="1"/>
  <c r="I5" i="6" s="1"/>
  <c r="C9" i="6" s="1"/>
  <c r="D9" i="6" s="1"/>
  <c r="E9" i="6" s="1"/>
  <c r="F9" i="6" s="1"/>
  <c r="G9" i="6" s="1"/>
  <c r="H9" i="6" s="1"/>
  <c r="I9" i="6" s="1"/>
  <c r="C13" i="6" s="1"/>
  <c r="D13" i="6" s="1"/>
  <c r="E13" i="6" s="1"/>
  <c r="F13" i="6" s="1"/>
  <c r="G13" i="6" s="1"/>
  <c r="H13" i="6" s="1"/>
  <c r="I13" i="6" s="1"/>
  <c r="C17" i="6" s="1"/>
  <c r="D17" i="6" s="1"/>
  <c r="E17" i="6" s="1"/>
  <c r="F17" i="6" s="1"/>
  <c r="G17" i="6" s="1"/>
  <c r="H17" i="6" s="1"/>
  <c r="I17" i="6" s="1"/>
  <c r="C21" i="6" s="1"/>
  <c r="D21" i="6" s="1"/>
  <c r="E21" i="6" s="1"/>
  <c r="F21" i="6" s="1"/>
  <c r="G21" i="6" s="1"/>
  <c r="H21" i="6" s="1"/>
  <c r="I21" i="6" s="1"/>
  <c r="D5" i="5"/>
  <c r="E5" i="5" s="1"/>
  <c r="F5" i="5" s="1"/>
  <c r="G5" i="5" s="1"/>
  <c r="H5" i="5" s="1"/>
  <c r="I5" i="5" s="1"/>
  <c r="C9" i="5" s="1"/>
  <c r="D9" i="5" s="1"/>
  <c r="E9" i="5" s="1"/>
  <c r="F9" i="5" s="1"/>
  <c r="G9" i="5" s="1"/>
  <c r="H9" i="5" s="1"/>
  <c r="I9" i="5" s="1"/>
  <c r="C13" i="5" s="1"/>
  <c r="D13" i="5" s="1"/>
  <c r="E13" i="5" s="1"/>
  <c r="F13" i="5" s="1"/>
  <c r="G13" i="5" s="1"/>
  <c r="H13" i="5" s="1"/>
  <c r="I13" i="5" s="1"/>
  <c r="C17" i="5" s="1"/>
  <c r="D17" i="5" s="1"/>
  <c r="E17" i="5" s="1"/>
  <c r="F17" i="5" s="1"/>
  <c r="G17" i="5" s="1"/>
  <c r="H17" i="5" s="1"/>
  <c r="I17" i="5" s="1"/>
  <c r="C21" i="5" s="1"/>
  <c r="D21" i="5" s="1"/>
  <c r="E21" i="5" s="1"/>
  <c r="F21" i="5" s="1"/>
  <c r="G21" i="5" s="1"/>
  <c r="H21" i="5" s="1"/>
  <c r="I21" i="5" s="1"/>
  <c r="E5" i="4"/>
  <c r="F5" i="4" s="1"/>
  <c r="G5" i="4" s="1"/>
  <c r="H5" i="4" s="1"/>
  <c r="I5" i="4" s="1"/>
  <c r="C9" i="4" s="1"/>
  <c r="D9" i="4" s="1"/>
  <c r="E9" i="4" s="1"/>
  <c r="F9" i="4" s="1"/>
  <c r="G9" i="4" s="1"/>
  <c r="H9" i="4" s="1"/>
  <c r="I9" i="4" s="1"/>
  <c r="C13" i="4" s="1"/>
  <c r="D13" i="4" s="1"/>
  <c r="E13" i="4" s="1"/>
  <c r="F13" i="4" s="1"/>
  <c r="G13" i="4" s="1"/>
  <c r="H13" i="4" s="1"/>
  <c r="I13" i="4" s="1"/>
  <c r="C17" i="4" s="1"/>
  <c r="D17" i="4" s="1"/>
  <c r="E17" i="4" s="1"/>
  <c r="F17" i="4" s="1"/>
  <c r="G17" i="4" s="1"/>
  <c r="H17" i="4" s="1"/>
  <c r="I17" i="4" s="1"/>
  <c r="C21" i="4" s="1"/>
  <c r="D21" i="4" s="1"/>
  <c r="E21" i="4" s="1"/>
  <c r="F21" i="4" s="1"/>
  <c r="G21" i="4" s="1"/>
  <c r="H21" i="4" s="1"/>
  <c r="I21" i="4" s="1"/>
  <c r="C25" i="4" s="1"/>
  <c r="D25" i="4" s="1"/>
  <c r="E25" i="4" s="1"/>
  <c r="F25" i="4" s="1"/>
  <c r="G25" i="4" s="1"/>
  <c r="H25" i="4" s="1"/>
  <c r="I25" i="4" s="1"/>
  <c r="D5" i="4"/>
  <c r="D5" i="3"/>
  <c r="E5" i="3" s="1"/>
  <c r="F5" i="3" s="1"/>
  <c r="G5" i="3" s="1"/>
  <c r="H5" i="3" s="1"/>
  <c r="I5" i="3" s="1"/>
  <c r="C9" i="3" s="1"/>
  <c r="D9" i="3" s="1"/>
  <c r="E9" i="3" s="1"/>
  <c r="F9" i="3" s="1"/>
  <c r="G9" i="3" s="1"/>
  <c r="H9" i="3" s="1"/>
  <c r="I9" i="3" s="1"/>
  <c r="D30" i="2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<sst xmlns="http://schemas.openxmlformats.org/spreadsheetml/2006/main" count="845" uniqueCount="200">
  <si>
    <t>期中</t>
  </si>
  <si>
    <t>功能</t>
  </si>
  <si>
    <t>USER</t>
  </si>
  <si>
    <t>描述</t>
  </si>
  <si>
    <t>負責人</t>
  </si>
  <si>
    <t>維護資料庫</t>
  </si>
  <si>
    <t>認領區</t>
  </si>
  <si>
    <t>登入畫面 +
主畫面美化(MDI)</t>
  </si>
  <si>
    <t>ALL</t>
  </si>
  <si>
    <t>帳號+密碼 相符，登入後才跳出main視窗</t>
  </si>
  <si>
    <t>A</t>
  </si>
  <si>
    <t>Y</t>
  </si>
  <si>
    <t>06_邱顯翔</t>
  </si>
  <si>
    <t>04_李俊賢</t>
  </si>
  <si>
    <t>採購單維護系統</t>
  </si>
  <si>
    <t>採購</t>
  </si>
  <si>
    <t>1. 可以生成採購單-&gt;彈出視窗(來不及做RPT就Label + txtbox)
2. 新增庫存</t>
  </si>
  <si>
    <t>B</t>
  </si>
  <si>
    <t>13_何彥儀</t>
  </si>
  <si>
    <t>供應商查詢/維護系統</t>
  </si>
  <si>
    <t xml:space="preserve">採購
會計
</t>
  </si>
  <si>
    <t>1. 新增/查詢/修改/刪除 廠商資訊 (含工商登記.銀行帳號等交易資訊)
2. USER留言板: ex.User XX: 廠商DEF 2022/12/1因延遲交貨支付違約金10000元
參考: https://www.etax.nat.gov.tw/etwmain/etw113w1/name/result</t>
  </si>
  <si>
    <t>C</t>
  </si>
  <si>
    <t>23_林幸嫻</t>
  </si>
  <si>
    <t>16_蔡戌虔</t>
  </si>
  <si>
    <t>商品查詢系統</t>
  </si>
  <si>
    <t>業務
客服</t>
  </si>
  <si>
    <t>可以依據 大類(供應商)-&gt;中類(商品類別)-&gt;商品 查詢公司的商品目錄</t>
  </si>
  <si>
    <t>D</t>
  </si>
  <si>
    <t>出貨單維護系統</t>
  </si>
  <si>
    <t>1. 可以生成出貨單-&gt;彈出視窗(來不及做RPT就Label + txtbox)
2. 扣除庫存
3. 紀錄 (維護) 出貨狀態 (處理中/已出貨/已送達)
4. 開發票 (台幣/外幣invoice)</t>
  </si>
  <si>
    <t>E</t>
  </si>
  <si>
    <t>21_莊志藝</t>
  </si>
  <si>
    <t>客戶查詢/維護系統</t>
  </si>
  <si>
    <t>業務
客服
會計</t>
  </si>
  <si>
    <t>1. 新增/查詢/修改/刪除 客戶資訊  (含工商登記.銀行帳號等交易資訊)
2. USER留言板: ex.User XX: 客戶HJK 2022/12/1因延遲付款調降信用額度10000元
參考: https://www.etax.nat.gov.tw/etwmain/etw113w1/name/result</t>
  </si>
  <si>
    <t>F</t>
  </si>
  <si>
    <t>訂單查詢系統</t>
  </si>
  <si>
    <t>1. 條件搜尋訂單 (某廠牌/某客戶/某產品大中小類/某段交易日期...)
2. 顯示前10大金額交易</t>
  </si>
  <si>
    <t>N</t>
  </si>
  <si>
    <t>庫存查詢系統</t>
  </si>
  <si>
    <t>採購
業務
客服</t>
  </si>
  <si>
    <t>1. 條件搜尋庫存 (某廠牌/某客戶/某產品大中小類/某段日期區間…)
2. 顯示前10大庫存量明細</t>
  </si>
  <si>
    <t>期末</t>
  </si>
  <si>
    <t>完善自己的期中</t>
  </si>
  <si>
    <t>普雷二</t>
  </si>
  <si>
    <t>1. 用Rtlc列印表單
2. 產生出來的單據紀錄操作人(USER)，修改時強制加入備註
3. 與公司相關的Form要可顯示銀行帳號，並在資料庫新增欄位</t>
  </si>
  <si>
    <t>網頁主視覺 
(經銷商 &amp; 普雷二)</t>
  </si>
  <si>
    <t>1. 含促銷活動 及 公司 slogan Banner動畫
2. 經銷商 &amp; 普雷二登入連結及頁面
3. 商品頁及各功能排版</t>
  </si>
  <si>
    <t>採購進貨畫面</t>
  </si>
  <si>
    <t>登入設計
及使用者資料庫</t>
  </si>
  <si>
    <t>經銷商</t>
  </si>
  <si>
    <t>1.上架產品描述、圖片、售價、規格等頁面
2. 與資料庫連結查詢庫存，無庫存顯示不可上架</t>
  </si>
  <si>
    <t>產品下訂頁面</t>
  </si>
  <si>
    <t>客服處理
(客訴、客服機器人)</t>
  </si>
  <si>
    <t>1. 基礎Q &amp; A頁面
2. 客服機器人(放在首頁)
3. 折讓單 (銷退/賠償)</t>
  </si>
  <si>
    <t>資料庫維護</t>
  </si>
  <si>
    <t>整合組員需要的table、預存程序</t>
  </si>
  <si>
    <t>行銷活動分析/查詢</t>
  </si>
  <si>
    <t>主管</t>
  </si>
  <si>
    <t>Power BI  頁面，進行交叉分析</t>
  </si>
  <si>
    <t>課程名稱</t>
  </si>
  <si>
    <t>課名簡稱</t>
  </si>
  <si>
    <t>課程代號</t>
  </si>
  <si>
    <t>時數</t>
  </si>
  <si>
    <t>講師</t>
  </si>
  <si>
    <t>教材</t>
  </si>
  <si>
    <t>難易度</t>
  </si>
  <si>
    <t>資料庫</t>
  </si>
  <si>
    <t>SQL Server SQL &amp; Transact-SQL 語言</t>
  </si>
  <si>
    <t>T-SQL</t>
  </si>
  <si>
    <t>ADB0091</t>
  </si>
  <si>
    <t>錢曉明</t>
  </si>
  <si>
    <t>1. 講師自編教材 
2. SQL Server 2019/2017資料庫設計與開發實務</t>
  </si>
  <si>
    <t>入門</t>
  </si>
  <si>
    <t>SQL Server 資料庫設計與實作</t>
  </si>
  <si>
    <t>SQL實作</t>
  </si>
  <si>
    <t>ADB0101</t>
  </si>
  <si>
    <t>中階</t>
  </si>
  <si>
    <t>.NET 核心技術</t>
  </si>
  <si>
    <t>C＃ 程式設計</t>
  </si>
  <si>
    <t>C#</t>
  </si>
  <si>
    <t>DPR1182</t>
  </si>
  <si>
    <t>張佑晨</t>
  </si>
  <si>
    <t xml:space="preserve">1. 講師自編教材 
2.Visual C# 2019程式設計經典：邁向Azure雲端與AI影像辨識服務(適用Visual C# 2019/2017)
作者： 蔡文龍, 何嘉益, 張志成, 張力元  
 新功能介紹
出版社：碁峰 </t>
  </si>
  <si>
    <t>資料庫程式開發ADO.NET</t>
  </si>
  <si>
    <t>ADO.NET</t>
  </si>
  <si>
    <t>DPR1151</t>
  </si>
  <si>
    <t>蔡捷雲</t>
  </si>
  <si>
    <t>講師自編教材</t>
  </si>
  <si>
    <t>.NET 元件開發</t>
  </si>
  <si>
    <t>元件開發</t>
  </si>
  <si>
    <t>DPR1061</t>
  </si>
  <si>
    <t>曹山</t>
  </si>
  <si>
    <t>LINQ 新一代統一資料存取技術</t>
  </si>
  <si>
    <t>LINQ</t>
  </si>
  <si>
    <t>DPR1342</t>
  </si>
  <si>
    <t>網頁程式 (前端 / 後端)</t>
  </si>
  <si>
    <t>網頁設計入門</t>
  </si>
  <si>
    <t>HTML</t>
  </si>
  <si>
    <t>DWB0012</t>
  </si>
  <si>
    <t>王緯宸</t>
  </si>
  <si>
    <t>1. 講師自編教材 
2. HTML&amp;CSS網站設計建置優化之道</t>
  </si>
  <si>
    <t>JavaScript網頁程式設計</t>
  </si>
  <si>
    <t>JavaScript</t>
  </si>
  <si>
    <t>DWB0024</t>
  </si>
  <si>
    <t>陳銀華</t>
  </si>
  <si>
    <t xml:space="preserve">1. 講師自編教材 
2. JavaScript技術手冊 
作者： 林信良	
書號： AEL022800
出版社：碁峰  </t>
  </si>
  <si>
    <t>jQuery &amp; jQuery UI</t>
  </si>
  <si>
    <t>jQuery</t>
  </si>
  <si>
    <t>DWB1362</t>
  </si>
  <si>
    <t>ASP.NET Core MVC 網站開發實務</t>
  </si>
  <si>
    <t>Core MVC</t>
  </si>
  <si>
    <t>DWB1791</t>
  </si>
  <si>
    <t>1. 講師自編教材 
2. 跟著實務學習ASP.NET MVC 5.x-打下前進ASP.NET Core的基礎(使用C#2019)作者： 蔡文龍, 蔡捷雲, 歐志信, 曾芷琳  
 新功能介紹
出版社：碁峰</t>
  </si>
  <si>
    <t>高階</t>
  </si>
  <si>
    <t>Restful API + Ajax 應用</t>
  </si>
  <si>
    <t>Restful+Ajax</t>
  </si>
  <si>
    <t>DWB405</t>
  </si>
  <si>
    <t>王孝弘</t>
  </si>
  <si>
    <t>智慧應用</t>
  </si>
  <si>
    <t>Windows Azure雲端網站建置與開發</t>
  </si>
  <si>
    <t xml:space="preserve">Azure </t>
  </si>
  <si>
    <t>DPR010</t>
  </si>
  <si>
    <t>王寧疆</t>
  </si>
  <si>
    <t>建置智慧型應用程式(Azure認知服務)/智慧客服 聊天機器人</t>
  </si>
  <si>
    <t xml:space="preserve">Azure認知服務 </t>
  </si>
  <si>
    <t>DWB701</t>
  </si>
  <si>
    <t>互動式資料視覺效果BI工具</t>
  </si>
  <si>
    <t>Power BI</t>
  </si>
  <si>
    <t>DWB1622</t>
  </si>
  <si>
    <t>陳智揚</t>
  </si>
  <si>
    <t>XAML UI 模型 應用程式 ( WPF MVVM UWP Xamarin )</t>
  </si>
  <si>
    <t xml:space="preserve">XAML </t>
  </si>
  <si>
    <t>DPR1391</t>
  </si>
  <si>
    <t>其他</t>
  </si>
  <si>
    <t>開訓典禮/導師時間</t>
  </si>
  <si>
    <t>開訓/導師時間</t>
  </si>
  <si>
    <t>ZST0001</t>
  </si>
  <si>
    <t>LAB</t>
  </si>
  <si>
    <t>ZST0002</t>
  </si>
  <si>
    <t>N/A</t>
  </si>
  <si>
    <t>職場講座</t>
  </si>
  <si>
    <t>ZST0006</t>
  </si>
  <si>
    <t>待定</t>
  </si>
  <si>
    <t>期中專題製作</t>
  </si>
  <si>
    <t>期中專題</t>
  </si>
  <si>
    <t>ZST0003</t>
  </si>
  <si>
    <t>期末專題製作</t>
  </si>
  <si>
    <t>期末專題</t>
  </si>
  <si>
    <t>ZST000A</t>
  </si>
  <si>
    <t>專題指導</t>
  </si>
  <si>
    <t>ZST0009</t>
  </si>
  <si>
    <t>專題觀摩/專題預演暨結訓典禮</t>
  </si>
  <si>
    <t>專題觀摩/專題預演</t>
  </si>
  <si>
    <t>ZST0007</t>
  </si>
  <si>
    <t>專題發表/就業媒合活動</t>
  </si>
  <si>
    <t>專題發表/就業媒合</t>
  </si>
  <si>
    <t>ZST0008</t>
  </si>
  <si>
    <t>總時數</t>
  </si>
  <si>
    <t>日期：</t>
  </si>
  <si>
    <t>計畫代號：</t>
  </si>
  <si>
    <t>課表區間：</t>
  </si>
  <si>
    <t>2022/9/19-2023/2/24</t>
  </si>
  <si>
    <t>班級名稱(簡碼)：</t>
  </si>
  <si>
    <t>智慧應用微軟C#工程師就業養成班 (MSIT145)</t>
  </si>
  <si>
    <t>週別</t>
  </si>
  <si>
    <t>Monday</t>
  </si>
  <si>
    <t>Tuesday</t>
  </si>
  <si>
    <t>Wednesday</t>
  </si>
  <si>
    <t>Thursday</t>
  </si>
  <si>
    <t>Friday</t>
  </si>
  <si>
    <t>Saturday</t>
  </si>
  <si>
    <t>Sunday</t>
  </si>
  <si>
    <t>上午</t>
  </si>
  <si>
    <t>開訓</t>
  </si>
  <si>
    <t>下午</t>
  </si>
  <si>
    <t>導師</t>
  </si>
  <si>
    <t>晚間</t>
  </si>
  <si>
    <t>小計</t>
  </si>
  <si>
    <t xml:space="preserve">SQL實作 </t>
  </si>
  <si>
    <t>假日</t>
  </si>
  <si>
    <t>王芳芳</t>
  </si>
  <si>
    <t>專題觀摩</t>
  </si>
  <si>
    <t>〈保留教室〉</t>
  </si>
  <si>
    <t>XAML</t>
  </si>
  <si>
    <t>Azure</t>
  </si>
  <si>
    <t>Azure認知服務</t>
  </si>
  <si>
    <t>結訓</t>
  </si>
  <si>
    <t>專題發表</t>
  </si>
  <si>
    <t xml:space="preserve">專題預演 </t>
  </si>
  <si>
    <t>就業媒合</t>
  </si>
  <si>
    <t>專題預演</t>
  </si>
  <si>
    <t>1. 帳號註冊(建立)頁面
2. 發Email確認帳號
3. 維護經銷商帳號</t>
    <phoneticPr fontId="35" type="noConversion"/>
  </si>
  <si>
    <t>手機APP</t>
    <phoneticPr fontId="35" type="noConversion"/>
  </si>
  <si>
    <t>ALL</t>
    <phoneticPr fontId="35" type="noConversion"/>
  </si>
  <si>
    <t>首頁要有 庫存系統? 重大消息? 報修除錯?</t>
    <phoneticPr fontId="35" type="noConversion"/>
  </si>
  <si>
    <t>網頁產品維護&amp;上架
(to經銷商下訂)</t>
    <phoneticPr fontId="35" type="noConversion"/>
  </si>
  <si>
    <t>1. 搜尋供應商資料，並帶出名稱、統編、信用額度、電話、Email...等資料
2. 查詢、扣除庫存
3. 生成採購單
4. 用Email把採購明細發給供應商</t>
    <phoneticPr fontId="35" type="noConversion"/>
  </si>
  <si>
    <t>1. 產生訂購明細
2. 與資料庫連結查詢庫存，無庫存顯示不可下訂
3. 付款作業 (BtoB會比BtoC簡單，只有銀行匯款的選項)
4. 開發票
5. 與資料庫扣除查詢庫存
6. 用Email把下訂明細發給經銷商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</si>
</sst>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m/dd;@"/>
    <numFmt numFmtId="177" formatCode="\$#,##0"/>
    <numFmt numFmtId="178" formatCode="yyyy/m/d;@"/>
    <numFmt numFmtId="179" formatCode="mm/dd;@"/>
  </numFmts>
  <fonts count="36">
    <font>
      <sz val="12"/>
      <color rgb="FF000000"/>
      <name val="新細明體"/>
      <family val="2"/>
      <charset val="136"/>
    </font>
    <font>
      <sz val="12"/>
      <name val="新細明體"/>
      <family val="1"/>
      <charset val="136"/>
    </font>
    <font>
      <sz val="14"/>
      <color rgb="FF000000"/>
      <name val="新細明體"/>
      <family val="2"/>
      <charset val="136"/>
    </font>
    <font>
      <sz val="14"/>
      <color rgb="FFC9211E"/>
      <name val="新細明體"/>
      <family val="2"/>
      <charset val="136"/>
    </font>
    <font>
      <b/>
      <sz val="14"/>
      <color rgb="FF000000"/>
      <name val="新細明體"/>
      <family val="1"/>
      <charset val="136"/>
    </font>
    <font>
      <sz val="14"/>
      <color rgb="FF0000FF"/>
      <name val="新細明體"/>
      <family val="2"/>
      <charset val="136"/>
    </font>
    <font>
      <sz val="14"/>
      <color rgb="FF0000FF"/>
      <name val="新細明體"/>
      <family val="1"/>
      <charset val="136"/>
    </font>
    <font>
      <sz val="14"/>
      <color rgb="FFFF0000"/>
      <name val="新細明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name val="新細明體"/>
      <family val="1"/>
      <charset val="136"/>
    </font>
    <font>
      <b/>
      <sz val="12"/>
      <name val="微軟正黑體"/>
      <family val="2"/>
      <charset val="136"/>
    </font>
    <font>
      <b/>
      <sz val="12"/>
      <color rgb="FF0D0D0D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b/>
      <sz val="13.5"/>
      <color rgb="FF000000"/>
      <name val="新細明體"/>
      <family val="2"/>
      <charset val="136"/>
    </font>
    <font>
      <b/>
      <sz val="11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1"/>
      <name val="微軟正黑體"/>
      <family val="2"/>
      <charset val="136"/>
    </font>
    <font>
      <b/>
      <sz val="11"/>
      <color rgb="FFFF0000"/>
      <name val="微軟正黑體"/>
      <family val="2"/>
      <charset val="136"/>
    </font>
    <font>
      <b/>
      <sz val="11"/>
      <color rgb="FF000000"/>
      <name val="微軟正黑體"/>
      <family val="2"/>
      <charset val="136"/>
    </font>
    <font>
      <b/>
      <sz val="11"/>
      <color rgb="FF2F5597"/>
      <name val="微軟正黑體"/>
      <family val="2"/>
      <charset val="136"/>
    </font>
    <font>
      <b/>
      <sz val="11"/>
      <color rgb="FFD3D3D3"/>
      <name val="微軟正黑體"/>
      <family val="2"/>
      <charset val="136"/>
    </font>
    <font>
      <b/>
      <sz val="11"/>
      <color rgb="FF2E75B6"/>
      <name val="微軟正黑體"/>
      <family val="2"/>
      <charset val="136"/>
    </font>
    <font>
      <b/>
      <sz val="11"/>
      <color rgb="FF33CCCC"/>
      <name val="微軟正黑體"/>
      <family val="2"/>
      <charset val="136"/>
    </font>
    <font>
      <b/>
      <sz val="11"/>
      <color rgb="FFBFBFBF"/>
      <name val="微軟正黑體"/>
      <family val="2"/>
      <charset val="136"/>
    </font>
    <font>
      <b/>
      <sz val="12"/>
      <color rgb="FF000000"/>
      <name val="Microsoft JhengHei"/>
      <family val="2"/>
      <charset val="136"/>
    </font>
    <font>
      <b/>
      <sz val="12"/>
      <color rgb="FFD3D3D3"/>
      <name val="Microsoft JhengHei"/>
      <family val="2"/>
      <charset val="136"/>
    </font>
    <font>
      <b/>
      <sz val="12"/>
      <color rgb="FFD3D3D3"/>
      <name val="微軟正黑體"/>
      <family val="2"/>
      <charset val="136"/>
    </font>
    <font>
      <b/>
      <sz val="12"/>
      <color rgb="FF548235"/>
      <name val="微軟正黑體"/>
      <family val="2"/>
      <charset val="136"/>
    </font>
    <font>
      <b/>
      <sz val="12"/>
      <color rgb="FF2F5597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1"/>
      <color rgb="FFADB9CA"/>
      <name val="微軟正黑體"/>
      <family val="2"/>
      <charset val="136"/>
    </font>
    <font>
      <b/>
      <sz val="11"/>
      <color rgb="FF002060"/>
      <name val="微軟正黑體"/>
      <family val="2"/>
      <charset val="136"/>
    </font>
    <font>
      <b/>
      <sz val="11"/>
      <color rgb="FF000000"/>
      <name val="Microsoft JhengHei"/>
      <family val="2"/>
      <charset val="136"/>
    </font>
    <font>
      <b/>
      <sz val="11"/>
      <color rgb="FF548235"/>
      <name val="微軟正黑體"/>
      <family val="2"/>
      <charset val="136"/>
    </font>
    <font>
      <sz val="12"/>
      <color rgb="FF000000"/>
      <name val="新細明體"/>
      <family val="2"/>
      <charset val="136"/>
    </font>
    <font>
      <sz val="9"/>
      <name val="新細明體"/>
      <family val="2"/>
      <charset val="136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F2CC"/>
        <bgColor rgb="FFFFFFD7"/>
      </patternFill>
    </fill>
    <fill>
      <patternFill patternType="solid">
        <fgColor rgb="FFFFFFD7"/>
        <bgColor rgb="FFFFF2CC"/>
      </patternFill>
    </fill>
    <fill>
      <patternFill patternType="solid">
        <fgColor rgb="FFCCCCFF"/>
        <bgColor rgb="FFD3D3D3"/>
      </patternFill>
    </fill>
    <fill>
      <patternFill patternType="solid">
        <fgColor rgb="FFFFE5FF"/>
        <bgColor rgb="FFF2F2F2"/>
      </patternFill>
    </fill>
    <fill>
      <patternFill patternType="solid">
        <fgColor rgb="FFCCFFFF"/>
        <bgColor rgb="FFF2F2F2"/>
      </patternFill>
    </fill>
    <fill>
      <patternFill patternType="solid">
        <fgColor rgb="FFFFFFA6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F2F2F2"/>
        <bgColor rgb="FFFF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4" fillId="0" borderId="0">
      <alignment vertical="center"/>
    </xf>
    <xf numFmtId="0" fontId="1" fillId="0" borderId="0"/>
  </cellStyleXfs>
  <cellXfs count="105">
    <xf numFmtId="0" fontId="0" fillId="0" borderId="0" xfId="0">
      <alignment vertical="center"/>
    </xf>
    <xf numFmtId="0" fontId="16" fillId="0" borderId="3" xfId="2" applyFont="1" applyBorder="1" applyAlignment="1">
      <alignment horizontal="left" vertical="center" wrapText="1"/>
    </xf>
    <xf numFmtId="0" fontId="16" fillId="0" borderId="3" xfId="2" applyFont="1" applyBorder="1" applyAlignment="1">
      <alignment horizontal="left" vertical="top" wrapText="1"/>
    </xf>
    <xf numFmtId="0" fontId="16" fillId="0" borderId="3" xfId="0" applyFont="1" applyBorder="1" applyAlignment="1">
      <alignment vertical="center" wrapText="1"/>
    </xf>
    <xf numFmtId="0" fontId="16" fillId="9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6" fillId="10" borderId="3" xfId="0" applyFont="1" applyFill="1" applyBorder="1" applyAlignment="1">
      <alignment horizontal="center" vertical="center"/>
    </xf>
    <xf numFmtId="177" fontId="15" fillId="0" borderId="0" xfId="0" applyNumberFormat="1" applyFont="1" applyAlignment="1">
      <alignment horizontal="left" vertical="center"/>
    </xf>
    <xf numFmtId="176" fontId="14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1" fillId="9" borderId="3" xfId="0" applyFont="1" applyFill="1" applyBorder="1" applyAlignment="1">
      <alignment vertical="center" wrapText="1"/>
    </xf>
    <xf numFmtId="0" fontId="11" fillId="9" borderId="3" xfId="2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6" fillId="0" borderId="1" xfId="0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2" fillId="0" borderId="3" xfId="0" applyFont="1" applyBorder="1" applyAlignment="1">
      <alignment vertical="center" wrapText="1"/>
    </xf>
    <xf numFmtId="0" fontId="12" fillId="0" borderId="3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left" vertical="center"/>
    </xf>
    <xf numFmtId="0" fontId="12" fillId="0" borderId="3" xfId="2" applyFont="1" applyBorder="1" applyAlignment="1">
      <alignment horizontal="center" vertical="center"/>
    </xf>
    <xf numFmtId="0" fontId="10" fillId="0" borderId="3" xfId="2" applyFont="1" applyBorder="1" applyAlignment="1">
      <alignment horizontal="left" vertical="top" wrapText="1"/>
    </xf>
    <xf numFmtId="0" fontId="12" fillId="0" borderId="3" xfId="2" applyFont="1" applyBorder="1" applyAlignment="1">
      <alignment horizontal="left" vertical="top" wrapText="1"/>
    </xf>
    <xf numFmtId="0" fontId="12" fillId="0" borderId="3" xfId="2" applyFont="1" applyBorder="1" applyAlignment="1">
      <alignment horizontal="left" vertical="center" wrapText="1"/>
    </xf>
    <xf numFmtId="49" fontId="10" fillId="0" borderId="0" xfId="1" applyNumberFormat="1" applyFont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13" fillId="0" borderId="0" xfId="0" applyFont="1">
      <alignment vertical="center"/>
    </xf>
    <xf numFmtId="0" fontId="12" fillId="0" borderId="3" xfId="0" applyFont="1" applyBorder="1">
      <alignment vertical="center"/>
    </xf>
    <xf numFmtId="0" fontId="12" fillId="0" borderId="0" xfId="2" applyFont="1" applyAlignment="1">
      <alignment horizontal="center" vertical="center"/>
    </xf>
    <xf numFmtId="0" fontId="10" fillId="2" borderId="0" xfId="2" applyFont="1" applyFill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0" fillId="0" borderId="3" xfId="2" applyFont="1" applyBorder="1" applyAlignment="1">
      <alignment vertical="center" wrapText="1"/>
    </xf>
    <xf numFmtId="0" fontId="9" fillId="0" borderId="3" xfId="0" applyFont="1" applyBorder="1">
      <alignment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left" vertical="center"/>
    </xf>
    <xf numFmtId="0" fontId="10" fillId="2" borderId="3" xfId="2" applyFont="1" applyFill="1" applyBorder="1" applyAlignment="1">
      <alignment horizontal="center" vertical="center"/>
    </xf>
    <xf numFmtId="0" fontId="10" fillId="0" borderId="0" xfId="2" applyFont="1" applyAlignment="1">
      <alignment vertical="center" wrapText="1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0" fillId="0" borderId="0" xfId="0" applyFont="1">
      <alignment vertical="center"/>
    </xf>
    <xf numFmtId="177" fontId="15" fillId="0" borderId="0" xfId="0" applyNumberFormat="1" applyFont="1" applyAlignment="1">
      <alignment horizontal="left" vertical="center"/>
    </xf>
    <xf numFmtId="0" fontId="16" fillId="10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78" fontId="14" fillId="3" borderId="3" xfId="0" applyNumberFormat="1" applyFont="1" applyFill="1" applyBorder="1" applyAlignment="1">
      <alignment horizontal="center" vertical="center"/>
    </xf>
    <xf numFmtId="179" fontId="14" fillId="3" borderId="3" xfId="0" applyNumberFormat="1" applyFont="1" applyFill="1" applyBorder="1" applyAlignment="1">
      <alignment horizontal="center" vertical="center"/>
    </xf>
    <xf numFmtId="177" fontId="16" fillId="0" borderId="3" xfId="0" applyNumberFormat="1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7" fillId="7" borderId="3" xfId="2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179" fontId="20" fillId="3" borderId="3" xfId="0" applyNumberFormat="1" applyFont="1" applyFill="1" applyBorder="1" applyAlignment="1">
      <alignment horizontal="center" vertical="center"/>
    </xf>
    <xf numFmtId="0" fontId="20" fillId="7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16" fillId="9" borderId="3" xfId="0" applyFont="1" applyFill="1" applyBorder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/>
    </xf>
    <xf numFmtId="49" fontId="16" fillId="0" borderId="3" xfId="2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3" xfId="2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2" fillId="7" borderId="3" xfId="2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22" fillId="0" borderId="3" xfId="2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6" fillId="0" borderId="3" xfId="2" applyFont="1" applyBorder="1" applyAlignment="1">
      <alignment horizontal="center" vertical="center"/>
    </xf>
    <xf numFmtId="0" fontId="27" fillId="0" borderId="3" xfId="2" applyFont="1" applyBorder="1" applyAlignment="1">
      <alignment horizontal="center" vertical="center"/>
    </xf>
    <xf numFmtId="0" fontId="28" fillId="0" borderId="3" xfId="2" applyFont="1" applyBorder="1" applyAlignment="1">
      <alignment horizontal="center" vertical="center" wrapText="1"/>
    </xf>
    <xf numFmtId="0" fontId="29" fillId="0" borderId="3" xfId="2" applyFont="1" applyBorder="1" applyAlignment="1">
      <alignment horizontal="center" vertical="center" wrapText="1"/>
    </xf>
    <xf numFmtId="0" fontId="30" fillId="0" borderId="3" xfId="2" applyFont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6" fillId="0" borderId="3" xfId="2" applyFont="1" applyBorder="1" applyAlignment="1">
      <alignment horizontal="center" vertical="center" wrapText="1"/>
    </xf>
    <xf numFmtId="0" fontId="31" fillId="0" borderId="3" xfId="2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3" fillId="0" borderId="3" xfId="2" applyFont="1" applyBorder="1" applyAlignment="1">
      <alignment horizontal="center" vertical="center"/>
    </xf>
  </cellXfs>
  <cellStyles count="3">
    <cellStyle name="一般" xfId="0" builtinId="0"/>
    <cellStyle name="一般 2" xfId="1" xr:uid="{00000000-0005-0000-0000-000006000000}"/>
    <cellStyle name="一般 4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FFF2CC"/>
      <rgbColor rgb="FFFFFFA6"/>
      <rgbColor rgb="FFADB9CA"/>
      <rgbColor rgb="FFFFE5FF"/>
      <rgbColor rgb="FFCC99FF"/>
      <rgbColor rgb="FFD3D3D3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D0D0D"/>
      <rgbColor rgb="FF333300"/>
      <rgbColor rgb="FFC9211E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23</xdr:row>
      <xdr:rowOff>76200</xdr:rowOff>
    </xdr:from>
    <xdr:to>
      <xdr:col>6</xdr:col>
      <xdr:colOff>3685726</xdr:colOff>
      <xdr:row>47</xdr:row>
      <xdr:rowOff>37476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DDA7A563-B010-06C0-C037-7699D0E80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0" y="10039350"/>
          <a:ext cx="3590476" cy="4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tax.nat.gov.tw/etwmain/etw113w1/name/result" TargetMode="External"/><Relationship Id="rId1" Type="http://schemas.openxmlformats.org/officeDocument/2006/relationships/hyperlink" Target="https://www.etax.nat.gov.tw/etwmain/etw113w1/name/result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E1:AMJ49"/>
  <sheetViews>
    <sheetView tabSelected="1" topLeftCell="A15" zoomScaleNormal="100" workbookViewId="0">
      <selection activeCell="E19" sqref="E19"/>
    </sheetView>
  </sheetViews>
  <sheetFormatPr defaultColWidth="11.25" defaultRowHeight="16.5"/>
  <cols>
    <col min="5" max="5" width="27.625" customWidth="1"/>
    <col min="6" max="6" width="32.375" customWidth="1"/>
    <col min="7" max="7" width="85.625" style="12" customWidth="1"/>
    <col min="8" max="8" width="4.25" customWidth="1"/>
    <col min="9" max="9" width="15.25" customWidth="1"/>
    <col min="10" max="10" width="14" style="13" customWidth="1"/>
    <col min="12" max="12" width="4.625" customWidth="1"/>
    <col min="13" max="13" width="13.5" customWidth="1"/>
    <col min="14" max="14" width="4.875" customWidth="1"/>
    <col min="15" max="15" width="13.875" customWidth="1"/>
  </cols>
  <sheetData>
    <row r="1" spans="5:1024" s="14" customFormat="1" ht="54.4" customHeight="1">
      <c r="E1" s="15" t="s">
        <v>0</v>
      </c>
      <c r="F1" s="15"/>
      <c r="G1" s="16"/>
      <c r="H1" s="17"/>
      <c r="J1" s="18"/>
      <c r="AMJ1"/>
    </row>
    <row r="2" spans="5:1024" s="19" customFormat="1" ht="30.75" hidden="1" customHeight="1">
      <c r="E2" s="20" t="s">
        <v>1</v>
      </c>
      <c r="F2" s="20" t="s">
        <v>2</v>
      </c>
      <c r="G2" s="21" t="s">
        <v>3</v>
      </c>
      <c r="H2" s="20"/>
      <c r="I2" s="20" t="s">
        <v>4</v>
      </c>
      <c r="J2" s="20" t="s">
        <v>5</v>
      </c>
      <c r="L2" s="22"/>
      <c r="M2" s="22" t="s">
        <v>6</v>
      </c>
      <c r="AMJ2"/>
    </row>
    <row r="3" spans="5:1024" s="17" customFormat="1" ht="44.85" hidden="1" customHeight="1">
      <c r="E3" s="23" t="s">
        <v>7</v>
      </c>
      <c r="F3" s="24" t="s">
        <v>8</v>
      </c>
      <c r="G3" s="25" t="s">
        <v>9</v>
      </c>
      <c r="H3" s="17" t="s">
        <v>10</v>
      </c>
      <c r="I3" s="17" t="str">
        <f t="shared" ref="I3:I10" si="0">VLOOKUP(H3,$L$3:$M$8,2,1)</f>
        <v>06_邱顯翔</v>
      </c>
      <c r="J3" s="19" t="s">
        <v>11</v>
      </c>
      <c r="L3" s="26" t="s">
        <v>10</v>
      </c>
      <c r="M3" s="26" t="s">
        <v>12</v>
      </c>
      <c r="O3" s="17" t="s">
        <v>13</v>
      </c>
      <c r="AMJ3"/>
    </row>
    <row r="4" spans="5:1024" s="17" customFormat="1" ht="96.95" hidden="1" customHeight="1">
      <c r="E4" s="27" t="s">
        <v>14</v>
      </c>
      <c r="F4" s="28" t="s">
        <v>15</v>
      </c>
      <c r="G4" s="25" t="s">
        <v>16</v>
      </c>
      <c r="H4" s="17" t="s">
        <v>10</v>
      </c>
      <c r="I4" s="17" t="str">
        <f t="shared" si="0"/>
        <v>06_邱顯翔</v>
      </c>
      <c r="J4" s="19" t="s">
        <v>11</v>
      </c>
      <c r="L4" s="26" t="s">
        <v>17</v>
      </c>
      <c r="M4" s="26" t="s">
        <v>18</v>
      </c>
      <c r="O4" s="17" t="s">
        <v>18</v>
      </c>
      <c r="AMJ4"/>
    </row>
    <row r="5" spans="5:1024" s="17" customFormat="1" ht="96.2" hidden="1" customHeight="1">
      <c r="E5" s="27" t="s">
        <v>19</v>
      </c>
      <c r="F5" s="24" t="s">
        <v>20</v>
      </c>
      <c r="G5" s="25" t="s">
        <v>21</v>
      </c>
      <c r="H5" s="17" t="s">
        <v>17</v>
      </c>
      <c r="I5" s="17" t="str">
        <f t="shared" si="0"/>
        <v>13_何彥儀</v>
      </c>
      <c r="J5" s="19" t="s">
        <v>11</v>
      </c>
      <c r="L5" s="26" t="s">
        <v>22</v>
      </c>
      <c r="M5" s="26" t="s">
        <v>23</v>
      </c>
      <c r="O5" s="17" t="s">
        <v>24</v>
      </c>
      <c r="AMJ5"/>
    </row>
    <row r="6" spans="5:1024" s="17" customFormat="1" ht="48.75" hidden="1" customHeight="1">
      <c r="E6" s="29" t="s">
        <v>25</v>
      </c>
      <c r="F6" s="24" t="s">
        <v>26</v>
      </c>
      <c r="G6" s="25" t="s">
        <v>27</v>
      </c>
      <c r="H6" s="17" t="s">
        <v>10</v>
      </c>
      <c r="I6" s="17" t="str">
        <f t="shared" si="0"/>
        <v>06_邱顯翔</v>
      </c>
      <c r="J6" s="19" t="s">
        <v>11</v>
      </c>
      <c r="L6" s="26" t="s">
        <v>28</v>
      </c>
      <c r="M6" s="26" t="s">
        <v>24</v>
      </c>
      <c r="N6" s="30"/>
      <c r="O6" s="17" t="s">
        <v>12</v>
      </c>
      <c r="AMJ6"/>
    </row>
    <row r="7" spans="5:1024" s="17" customFormat="1" ht="80.650000000000006" hidden="1" customHeight="1">
      <c r="E7" s="29" t="s">
        <v>29</v>
      </c>
      <c r="F7" s="24" t="s">
        <v>26</v>
      </c>
      <c r="G7" s="25" t="s">
        <v>30</v>
      </c>
      <c r="H7" s="17" t="s">
        <v>28</v>
      </c>
      <c r="I7" s="17" t="str">
        <f t="shared" si="0"/>
        <v>16_蔡戌虔</v>
      </c>
      <c r="J7" s="19" t="s">
        <v>11</v>
      </c>
      <c r="L7" s="26" t="s">
        <v>31</v>
      </c>
      <c r="M7" s="26" t="s">
        <v>13</v>
      </c>
      <c r="O7" s="17" t="s">
        <v>32</v>
      </c>
      <c r="AMJ7"/>
    </row>
    <row r="8" spans="5:1024" s="17" customFormat="1" ht="88.15" hidden="1" customHeight="1">
      <c r="E8" s="29" t="s">
        <v>33</v>
      </c>
      <c r="F8" s="31" t="s">
        <v>34</v>
      </c>
      <c r="G8" s="25" t="s">
        <v>35</v>
      </c>
      <c r="H8" s="17" t="s">
        <v>22</v>
      </c>
      <c r="I8" s="17" t="str">
        <f t="shared" si="0"/>
        <v>23_林幸嫻</v>
      </c>
      <c r="J8" s="19" t="s">
        <v>11</v>
      </c>
      <c r="L8" s="26" t="s">
        <v>36</v>
      </c>
      <c r="M8" s="26" t="s">
        <v>32</v>
      </c>
      <c r="O8" s="17" t="s">
        <v>23</v>
      </c>
      <c r="AMJ8"/>
    </row>
    <row r="9" spans="5:1024" s="17" customFormat="1" ht="55.15" hidden="1" customHeight="1">
      <c r="E9" s="29" t="s">
        <v>37</v>
      </c>
      <c r="F9" s="31" t="s">
        <v>26</v>
      </c>
      <c r="G9" s="25" t="s">
        <v>38</v>
      </c>
      <c r="H9" s="17" t="s">
        <v>22</v>
      </c>
      <c r="I9" s="17" t="str">
        <f t="shared" si="0"/>
        <v>23_林幸嫻</v>
      </c>
      <c r="J9" s="19" t="s">
        <v>39</v>
      </c>
      <c r="M9" s="12"/>
      <c r="AMJ9"/>
    </row>
    <row r="10" spans="5:1024" s="17" customFormat="1" ht="66" hidden="1" customHeight="1">
      <c r="E10" s="32" t="s">
        <v>40</v>
      </c>
      <c r="F10" s="31" t="s">
        <v>41</v>
      </c>
      <c r="G10" s="25" t="s">
        <v>42</v>
      </c>
      <c r="H10" s="17" t="s">
        <v>36</v>
      </c>
      <c r="I10" s="17" t="str">
        <f t="shared" si="0"/>
        <v>21_莊志藝</v>
      </c>
      <c r="J10" s="19" t="s">
        <v>39</v>
      </c>
      <c r="AMJ10"/>
    </row>
    <row r="11" spans="5:1024" s="17" customFormat="1" ht="54.4" hidden="1" customHeight="1">
      <c r="E11" s="28"/>
      <c r="F11" s="28"/>
      <c r="G11" s="25"/>
      <c r="J11" s="19"/>
      <c r="AMJ11"/>
    </row>
    <row r="12" spans="5:1024" s="14" customFormat="1" ht="54.4" customHeight="1">
      <c r="E12" s="15" t="s">
        <v>43</v>
      </c>
      <c r="F12" s="15"/>
      <c r="G12" s="16"/>
      <c r="H12" s="17"/>
      <c r="J12" s="18"/>
      <c r="AMJ12"/>
    </row>
    <row r="13" spans="5:1024" s="19" customFormat="1" ht="30.75" customHeight="1">
      <c r="E13" s="20" t="s">
        <v>1</v>
      </c>
      <c r="F13" s="20" t="s">
        <v>2</v>
      </c>
      <c r="G13" s="21" t="s">
        <v>3</v>
      </c>
      <c r="H13" s="20"/>
      <c r="I13" s="20" t="s">
        <v>4</v>
      </c>
      <c r="J13" s="20" t="s">
        <v>5</v>
      </c>
      <c r="L13" s="33"/>
      <c r="M13" s="33" t="s">
        <v>6</v>
      </c>
      <c r="AMJ13"/>
    </row>
    <row r="14" spans="5:1024" s="19" customFormat="1" ht="58.5" customHeight="1">
      <c r="E14" s="34" t="s">
        <v>44</v>
      </c>
      <c r="F14" s="28" t="s">
        <v>45</v>
      </c>
      <c r="G14" s="25" t="s">
        <v>46</v>
      </c>
      <c r="H14"/>
      <c r="I14" t="s">
        <v>8</v>
      </c>
      <c r="J14" s="13" t="s">
        <v>11</v>
      </c>
      <c r="L14" s="33"/>
      <c r="M14" s="33"/>
      <c r="AMJ14"/>
    </row>
    <row r="15" spans="5:1024" ht="63" customHeight="1">
      <c r="E15" s="35" t="s">
        <v>47</v>
      </c>
      <c r="F15" s="28" t="s">
        <v>8</v>
      </c>
      <c r="G15" s="25" t="s">
        <v>48</v>
      </c>
      <c r="L15" s="36"/>
      <c r="M15" s="37" t="s">
        <v>18</v>
      </c>
    </row>
    <row r="16" spans="5:1024" ht="79.5" customHeight="1">
      <c r="E16" s="35" t="s">
        <v>49</v>
      </c>
      <c r="F16" s="28" t="s">
        <v>45</v>
      </c>
      <c r="G16" s="25" t="s">
        <v>198</v>
      </c>
      <c r="L16" s="36"/>
      <c r="M16" s="37" t="s">
        <v>24</v>
      </c>
    </row>
    <row r="17" spans="5:15" ht="79.5" customHeight="1">
      <c r="E17" s="38" t="s">
        <v>50</v>
      </c>
      <c r="F17" s="28" t="s">
        <v>51</v>
      </c>
      <c r="G17" s="25" t="s">
        <v>193</v>
      </c>
      <c r="L17" s="36"/>
      <c r="M17" s="37" t="s">
        <v>12</v>
      </c>
    </row>
    <row r="18" spans="5:15" ht="53.65" customHeight="1">
      <c r="E18" s="38" t="s">
        <v>197</v>
      </c>
      <c r="F18" s="28" t="s">
        <v>51</v>
      </c>
      <c r="G18" s="25" t="s">
        <v>52</v>
      </c>
      <c r="L18" s="36"/>
      <c r="M18" s="37" t="s">
        <v>13</v>
      </c>
    </row>
    <row r="19" spans="5:15" ht="140.25" customHeight="1">
      <c r="E19" s="38" t="s">
        <v>53</v>
      </c>
      <c r="F19" s="28" t="s">
        <v>51</v>
      </c>
      <c r="G19" s="25" t="s">
        <v>199</v>
      </c>
      <c r="L19" s="36"/>
      <c r="M19" s="37" t="s">
        <v>32</v>
      </c>
    </row>
    <row r="20" spans="5:15" ht="63" customHeight="1">
      <c r="E20" s="38" t="s">
        <v>54</v>
      </c>
      <c r="F20" s="28" t="s">
        <v>51</v>
      </c>
      <c r="G20" s="25" t="s">
        <v>55</v>
      </c>
      <c r="L20" s="36"/>
      <c r="M20" s="37" t="s">
        <v>23</v>
      </c>
    </row>
    <row r="21" spans="5:15" ht="53.65" customHeight="1">
      <c r="E21" s="38" t="s">
        <v>56</v>
      </c>
      <c r="F21" s="28" t="s">
        <v>8</v>
      </c>
      <c r="G21" s="25" t="s">
        <v>57</v>
      </c>
    </row>
    <row r="22" spans="5:15" ht="28.35" customHeight="1">
      <c r="E22" s="38" t="s">
        <v>58</v>
      </c>
      <c r="F22" s="28" t="s">
        <v>59</v>
      </c>
      <c r="G22" s="25" t="s">
        <v>60</v>
      </c>
    </row>
    <row r="23" spans="5:15" ht="28.35" customHeight="1">
      <c r="E23" s="38" t="s">
        <v>194</v>
      </c>
      <c r="F23" s="28" t="s">
        <v>195</v>
      </c>
      <c r="G23" s="25" t="s">
        <v>196</v>
      </c>
    </row>
    <row r="24" spans="5:15" ht="17.100000000000001" customHeight="1">
      <c r="O24" s="17"/>
    </row>
    <row r="25" spans="5:15" ht="17.100000000000001" customHeight="1">
      <c r="O25" s="17"/>
    </row>
    <row r="26" spans="5:15" ht="17.100000000000001" customHeight="1">
      <c r="O26" s="17"/>
    </row>
    <row r="27" spans="5:15" ht="17.100000000000001" customHeight="1">
      <c r="O27" s="17"/>
    </row>
    <row r="28" spans="5:15" ht="17.100000000000001" customHeight="1">
      <c r="O28" s="17"/>
    </row>
    <row r="29" spans="5:15" ht="17.100000000000001" customHeight="1"/>
    <row r="30" spans="5:15" ht="17.100000000000001" customHeight="1"/>
    <row r="31" spans="5:15" ht="17.100000000000001" customHeight="1"/>
    <row r="32" spans="5:15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17.100000000000001" customHeight="1"/>
    <row r="38" ht="17.100000000000001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17.100000000000001" customHeight="1"/>
    <row r="46" ht="17.100000000000001" customHeight="1"/>
    <row r="47" ht="17.100000000000001" customHeight="1"/>
    <row r="48" ht="17.100000000000001" customHeight="1"/>
    <row r="49" ht="17.100000000000001" customHeight="1"/>
  </sheetData>
  <phoneticPr fontId="35" type="noConversion"/>
  <hyperlinks>
    <hyperlink ref="G5" r:id="rId1" xr:uid="{00000000-0004-0000-0000-000000000000}"/>
    <hyperlink ref="G8" r:id="rId2" xr:uid="{00000000-0004-0000-0000-000001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 r:id="rId3"/>
  <headerFooter>
    <oddHeader>&amp;C&amp;"Times New Roman,標準"&amp;Kffffff&amp;A</oddHeader>
    <oddFooter>&amp;C&amp;"Times New Roman,標準"&amp;Kffffff頁 &amp;P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opLeftCell="A4" zoomScaleNormal="100" workbookViewId="0">
      <selection activeCell="E7" sqref="E7"/>
    </sheetView>
  </sheetViews>
  <sheetFormatPr defaultColWidth="8.625" defaultRowHeight="16.5"/>
  <cols>
    <col min="1" max="1" width="63.625" customWidth="1"/>
    <col min="2" max="2" width="22.125" customWidth="1"/>
    <col min="3" max="3" width="12.5" customWidth="1"/>
    <col min="4" max="4" width="8.375" customWidth="1"/>
    <col min="5" max="5" width="10.5" customWidth="1"/>
    <col min="6" max="6" width="41.875" customWidth="1"/>
    <col min="7" max="7" width="15.625" customWidth="1"/>
  </cols>
  <sheetData>
    <row r="1" spans="1:8" ht="30" customHeight="1">
      <c r="A1" s="39" t="s">
        <v>61</v>
      </c>
      <c r="B1" s="39" t="s">
        <v>62</v>
      </c>
      <c r="C1" s="40" t="s">
        <v>63</v>
      </c>
      <c r="D1" s="39" t="s">
        <v>64</v>
      </c>
      <c r="E1" s="40" t="s">
        <v>65</v>
      </c>
      <c r="F1" s="39" t="s">
        <v>66</v>
      </c>
      <c r="G1" s="41"/>
      <c r="H1" s="42" t="s">
        <v>67</v>
      </c>
    </row>
    <row r="2" spans="1:8" ht="30" customHeight="1">
      <c r="A2" s="11" t="s">
        <v>68</v>
      </c>
      <c r="B2" s="11"/>
      <c r="C2" s="11"/>
      <c r="D2" s="11"/>
      <c r="E2" s="11"/>
      <c r="F2" s="11"/>
      <c r="G2" s="41"/>
      <c r="H2" s="42"/>
    </row>
    <row r="3" spans="1:8" ht="30" customHeight="1">
      <c r="A3" s="43" t="s">
        <v>69</v>
      </c>
      <c r="B3" s="44" t="s">
        <v>70</v>
      </c>
      <c r="C3" s="45" t="s">
        <v>71</v>
      </c>
      <c r="D3" s="46">
        <v>18</v>
      </c>
      <c r="E3" s="46" t="s">
        <v>72</v>
      </c>
      <c r="F3" s="47" t="s">
        <v>73</v>
      </c>
      <c r="G3" s="41"/>
      <c r="H3" s="42" t="s">
        <v>74</v>
      </c>
    </row>
    <row r="4" spans="1:8" ht="30" customHeight="1">
      <c r="A4" s="43" t="s">
        <v>75</v>
      </c>
      <c r="B4" s="44" t="s">
        <v>76</v>
      </c>
      <c r="C4" s="45" t="s">
        <v>77</v>
      </c>
      <c r="D4" s="46">
        <v>21</v>
      </c>
      <c r="E4" s="46" t="s">
        <v>72</v>
      </c>
      <c r="F4" s="47" t="s">
        <v>73</v>
      </c>
      <c r="G4" s="41"/>
      <c r="H4" s="42" t="s">
        <v>78</v>
      </c>
    </row>
    <row r="5" spans="1:8" ht="30" customHeight="1">
      <c r="A5" s="10" t="s">
        <v>79</v>
      </c>
      <c r="B5" s="10"/>
      <c r="C5" s="10"/>
      <c r="D5" s="10"/>
      <c r="E5" s="10"/>
      <c r="F5" s="10"/>
      <c r="G5" s="41"/>
      <c r="H5" s="42"/>
    </row>
    <row r="6" spans="1:8" ht="30" customHeight="1">
      <c r="A6" s="43" t="s">
        <v>80</v>
      </c>
      <c r="B6" s="44" t="s">
        <v>81</v>
      </c>
      <c r="C6" s="45" t="s">
        <v>82</v>
      </c>
      <c r="D6" s="44">
        <v>36</v>
      </c>
      <c r="E6" s="46" t="s">
        <v>83</v>
      </c>
      <c r="F6" s="48" t="s">
        <v>84</v>
      </c>
      <c r="G6" s="41"/>
      <c r="H6" s="42" t="s">
        <v>74</v>
      </c>
    </row>
    <row r="7" spans="1:8" ht="30" customHeight="1">
      <c r="A7" s="43" t="s">
        <v>85</v>
      </c>
      <c r="B7" s="44" t="s">
        <v>86</v>
      </c>
      <c r="C7" s="45" t="s">
        <v>87</v>
      </c>
      <c r="D7" s="46">
        <v>36</v>
      </c>
      <c r="E7" s="46" t="s">
        <v>88</v>
      </c>
      <c r="F7" s="47" t="s">
        <v>89</v>
      </c>
      <c r="G7" s="41"/>
      <c r="H7" s="42" t="s">
        <v>78</v>
      </c>
    </row>
    <row r="8" spans="1:8" ht="30" customHeight="1">
      <c r="A8" s="43" t="s">
        <v>90</v>
      </c>
      <c r="B8" s="44" t="s">
        <v>91</v>
      </c>
      <c r="C8" s="45" t="s">
        <v>92</v>
      </c>
      <c r="D8" s="46">
        <v>24</v>
      </c>
      <c r="E8" s="46" t="s">
        <v>93</v>
      </c>
      <c r="F8" s="47" t="s">
        <v>89</v>
      </c>
      <c r="G8" s="41"/>
      <c r="H8" s="42" t="s">
        <v>78</v>
      </c>
    </row>
    <row r="9" spans="1:8" ht="30" customHeight="1">
      <c r="A9" s="43" t="s">
        <v>94</v>
      </c>
      <c r="B9" s="44" t="s">
        <v>95</v>
      </c>
      <c r="C9" s="45" t="s">
        <v>96</v>
      </c>
      <c r="D9" s="46">
        <v>21</v>
      </c>
      <c r="E9" s="46" t="s">
        <v>83</v>
      </c>
      <c r="F9" s="47" t="s">
        <v>89</v>
      </c>
      <c r="G9" s="41"/>
      <c r="H9" s="42" t="s">
        <v>78</v>
      </c>
    </row>
    <row r="10" spans="1:8" ht="30" customHeight="1">
      <c r="A10" s="10" t="s">
        <v>97</v>
      </c>
      <c r="B10" s="10"/>
      <c r="C10" s="10"/>
      <c r="D10" s="10"/>
      <c r="E10" s="10"/>
      <c r="F10" s="10"/>
      <c r="G10" s="41"/>
      <c r="H10" s="42"/>
    </row>
    <row r="11" spans="1:8" ht="30" customHeight="1">
      <c r="A11" s="43" t="s">
        <v>98</v>
      </c>
      <c r="B11" s="44" t="s">
        <v>99</v>
      </c>
      <c r="C11" s="49" t="s">
        <v>100</v>
      </c>
      <c r="D11" s="46">
        <v>18</v>
      </c>
      <c r="E11" s="46" t="s">
        <v>101</v>
      </c>
      <c r="F11" s="48" t="s">
        <v>102</v>
      </c>
      <c r="G11" s="41"/>
      <c r="H11" s="42" t="s">
        <v>74</v>
      </c>
    </row>
    <row r="12" spans="1:8" ht="30" customHeight="1">
      <c r="A12" s="43" t="s">
        <v>103</v>
      </c>
      <c r="B12" s="44" t="s">
        <v>104</v>
      </c>
      <c r="C12" s="45" t="s">
        <v>105</v>
      </c>
      <c r="D12" s="46">
        <v>24</v>
      </c>
      <c r="E12" s="46" t="s">
        <v>106</v>
      </c>
      <c r="F12" s="47" t="s">
        <v>107</v>
      </c>
      <c r="G12" s="41"/>
      <c r="H12" s="42" t="s">
        <v>78</v>
      </c>
    </row>
    <row r="13" spans="1:8" ht="30" customHeight="1">
      <c r="A13" s="43" t="s">
        <v>108</v>
      </c>
      <c r="B13" s="44" t="s">
        <v>109</v>
      </c>
      <c r="C13" s="45" t="s">
        <v>110</v>
      </c>
      <c r="D13" s="46">
        <v>18</v>
      </c>
      <c r="E13" s="46" t="s">
        <v>106</v>
      </c>
      <c r="F13" s="47" t="s">
        <v>89</v>
      </c>
      <c r="G13" s="41"/>
      <c r="H13" s="42" t="s">
        <v>78</v>
      </c>
    </row>
    <row r="14" spans="1:8" ht="30" customHeight="1">
      <c r="A14" s="43" t="s">
        <v>111</v>
      </c>
      <c r="B14" s="44" t="s">
        <v>112</v>
      </c>
      <c r="C14" s="45" t="s">
        <v>113</v>
      </c>
      <c r="D14" s="46">
        <v>42</v>
      </c>
      <c r="E14" s="46" t="s">
        <v>88</v>
      </c>
      <c r="F14" s="47" t="s">
        <v>114</v>
      </c>
      <c r="G14" s="41"/>
      <c r="H14" s="42" t="s">
        <v>115</v>
      </c>
    </row>
    <row r="15" spans="1:8" ht="30" customHeight="1">
      <c r="A15" s="43" t="s">
        <v>116</v>
      </c>
      <c r="B15" s="44" t="s">
        <v>117</v>
      </c>
      <c r="C15" s="45" t="s">
        <v>118</v>
      </c>
      <c r="D15" s="46">
        <v>18</v>
      </c>
      <c r="E15" s="46" t="s">
        <v>119</v>
      </c>
      <c r="F15" s="47" t="s">
        <v>89</v>
      </c>
      <c r="G15" s="41"/>
      <c r="H15" s="50" t="s">
        <v>115</v>
      </c>
    </row>
    <row r="16" spans="1:8" ht="30" customHeight="1">
      <c r="A16" s="10" t="s">
        <v>120</v>
      </c>
      <c r="B16" s="10"/>
      <c r="C16" s="10"/>
      <c r="D16" s="10"/>
      <c r="E16" s="10"/>
      <c r="F16" s="10"/>
      <c r="G16" s="41"/>
      <c r="H16" s="42"/>
    </row>
    <row r="17" spans="1:8" ht="30" customHeight="1">
      <c r="A17" s="51" t="s">
        <v>121</v>
      </c>
      <c r="B17" s="44" t="s">
        <v>122</v>
      </c>
      <c r="C17" s="51" t="s">
        <v>123</v>
      </c>
      <c r="D17" s="46">
        <v>12</v>
      </c>
      <c r="E17" s="46" t="s">
        <v>124</v>
      </c>
      <c r="F17" s="47" t="s">
        <v>89</v>
      </c>
      <c r="G17" s="52"/>
      <c r="H17" s="42" t="s">
        <v>115</v>
      </c>
    </row>
    <row r="18" spans="1:8" ht="30" customHeight="1">
      <c r="A18" s="53" t="s">
        <v>125</v>
      </c>
      <c r="B18" s="44" t="s">
        <v>126</v>
      </c>
      <c r="C18" s="49" t="s">
        <v>127</v>
      </c>
      <c r="D18" s="46">
        <v>18</v>
      </c>
      <c r="E18" s="46" t="s">
        <v>124</v>
      </c>
      <c r="F18" s="47" t="s">
        <v>89</v>
      </c>
      <c r="G18" s="54"/>
      <c r="H18" s="42" t="s">
        <v>115</v>
      </c>
    </row>
    <row r="19" spans="1:8" ht="30" customHeight="1">
      <c r="A19" s="43" t="s">
        <v>128</v>
      </c>
      <c r="B19" s="44" t="s">
        <v>129</v>
      </c>
      <c r="C19" s="45" t="s">
        <v>130</v>
      </c>
      <c r="D19" s="46">
        <v>18</v>
      </c>
      <c r="E19" s="46" t="s">
        <v>131</v>
      </c>
      <c r="F19" s="47" t="s">
        <v>89</v>
      </c>
      <c r="G19" s="41"/>
      <c r="H19" s="42" t="s">
        <v>78</v>
      </c>
    </row>
    <row r="20" spans="1:8" ht="30" customHeight="1">
      <c r="A20" s="43" t="s">
        <v>132</v>
      </c>
      <c r="B20" s="44" t="s">
        <v>133</v>
      </c>
      <c r="C20" s="45" t="s">
        <v>134</v>
      </c>
      <c r="D20" s="46">
        <v>30</v>
      </c>
      <c r="E20" s="46" t="s">
        <v>88</v>
      </c>
      <c r="F20" s="47" t="s">
        <v>89</v>
      </c>
      <c r="G20" s="55"/>
      <c r="H20" s="42" t="s">
        <v>115</v>
      </c>
    </row>
    <row r="21" spans="1:8" ht="30" customHeight="1">
      <c r="A21" s="10" t="s">
        <v>135</v>
      </c>
      <c r="B21" s="10"/>
      <c r="C21" s="10"/>
      <c r="D21" s="10"/>
      <c r="E21" s="10"/>
      <c r="F21" s="10"/>
      <c r="G21" s="41"/>
      <c r="H21" s="42"/>
    </row>
    <row r="22" spans="1:8" ht="30" customHeight="1">
      <c r="A22" s="43" t="s">
        <v>136</v>
      </c>
      <c r="B22" s="44" t="s">
        <v>137</v>
      </c>
      <c r="C22" s="45" t="s">
        <v>138</v>
      </c>
      <c r="D22" s="44">
        <v>6</v>
      </c>
      <c r="E22" s="56" t="s">
        <v>83</v>
      </c>
      <c r="F22" s="49"/>
      <c r="G22" s="41"/>
      <c r="H22" s="42"/>
    </row>
    <row r="23" spans="1:8" ht="30" customHeight="1">
      <c r="A23" s="43" t="s">
        <v>139</v>
      </c>
      <c r="B23" s="44" t="s">
        <v>139</v>
      </c>
      <c r="C23" s="45" t="s">
        <v>140</v>
      </c>
      <c r="D23" s="46">
        <v>72</v>
      </c>
      <c r="E23" s="46" t="s">
        <v>141</v>
      </c>
      <c r="F23" s="49"/>
      <c r="G23" s="41"/>
      <c r="H23" s="42"/>
    </row>
    <row r="24" spans="1:8" ht="30" customHeight="1">
      <c r="A24" s="43" t="s">
        <v>142</v>
      </c>
      <c r="B24" s="57" t="s">
        <v>142</v>
      </c>
      <c r="C24" s="45" t="s">
        <v>143</v>
      </c>
      <c r="D24" s="46">
        <v>3</v>
      </c>
      <c r="E24" s="46" t="s">
        <v>144</v>
      </c>
      <c r="F24" s="49"/>
      <c r="G24" s="41"/>
      <c r="H24" s="42"/>
    </row>
    <row r="25" spans="1:8" ht="30" customHeight="1">
      <c r="A25" s="43" t="s">
        <v>145</v>
      </c>
      <c r="B25" s="44" t="s">
        <v>146</v>
      </c>
      <c r="C25" s="45" t="s">
        <v>147</v>
      </c>
      <c r="D25" s="46">
        <v>36</v>
      </c>
      <c r="E25" s="56" t="s">
        <v>83</v>
      </c>
      <c r="F25" s="49"/>
      <c r="G25" s="41"/>
      <c r="H25" s="42"/>
    </row>
    <row r="26" spans="1:8" ht="30" customHeight="1">
      <c r="A26" s="43" t="s">
        <v>148</v>
      </c>
      <c r="B26" s="44" t="s">
        <v>149</v>
      </c>
      <c r="C26" s="45" t="s">
        <v>150</v>
      </c>
      <c r="D26" s="46">
        <v>72</v>
      </c>
      <c r="E26" s="56" t="s">
        <v>83</v>
      </c>
      <c r="F26" s="49"/>
      <c r="G26" s="41"/>
      <c r="H26" s="42"/>
    </row>
    <row r="27" spans="1:8" ht="30" customHeight="1">
      <c r="A27" s="43" t="s">
        <v>151</v>
      </c>
      <c r="B27" s="57" t="s">
        <v>151</v>
      </c>
      <c r="C27" s="45" t="s">
        <v>152</v>
      </c>
      <c r="D27" s="46">
        <v>45</v>
      </c>
      <c r="E27" s="56" t="s">
        <v>83</v>
      </c>
      <c r="F27" s="58"/>
      <c r="G27" s="41"/>
      <c r="H27" s="42"/>
    </row>
    <row r="28" spans="1:8" ht="30" customHeight="1">
      <c r="A28" s="43" t="s">
        <v>153</v>
      </c>
      <c r="B28" s="57" t="s">
        <v>154</v>
      </c>
      <c r="C28" s="45" t="s">
        <v>155</v>
      </c>
      <c r="D28" s="46">
        <v>6</v>
      </c>
      <c r="E28" s="56" t="s">
        <v>83</v>
      </c>
      <c r="F28" s="59"/>
      <c r="G28" s="41"/>
      <c r="H28" s="42"/>
    </row>
    <row r="29" spans="1:8" ht="30" customHeight="1">
      <c r="A29" s="43" t="s">
        <v>156</v>
      </c>
      <c r="B29" s="60" t="s">
        <v>157</v>
      </c>
      <c r="C29" s="61" t="s">
        <v>158</v>
      </c>
      <c r="D29" s="46">
        <v>6</v>
      </c>
      <c r="E29" s="62" t="s">
        <v>83</v>
      </c>
      <c r="F29" s="59"/>
      <c r="G29" s="41"/>
      <c r="H29" s="42"/>
    </row>
    <row r="30" spans="1:8" ht="30" customHeight="1">
      <c r="A30" s="63"/>
      <c r="B30" s="41"/>
      <c r="C30" s="64" t="s">
        <v>159</v>
      </c>
      <c r="D30" s="65">
        <f>SUM(D3:D29)</f>
        <v>600</v>
      </c>
      <c r="E30" s="41"/>
      <c r="F30" s="41"/>
      <c r="G30" s="41"/>
      <c r="H30" s="42"/>
    </row>
  </sheetData>
  <mergeCells count="5">
    <mergeCell ref="A2:F2"/>
    <mergeCell ref="A5:F5"/>
    <mergeCell ref="A10:F10"/>
    <mergeCell ref="A16:F16"/>
    <mergeCell ref="A21:F21"/>
  </mergeCells>
  <phoneticPr fontId="35" type="noConversion"/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Normal="100" workbookViewId="0">
      <selection activeCell="E23" sqref="E23"/>
    </sheetView>
  </sheetViews>
  <sheetFormatPr defaultColWidth="8.625" defaultRowHeight="16.5"/>
  <cols>
    <col min="1" max="1" width="4" customWidth="1"/>
    <col min="2" max="2" width="5.5" customWidth="1"/>
    <col min="3" max="7" width="20.625" customWidth="1"/>
    <col min="8" max="8" width="18.125" customWidth="1"/>
    <col min="9" max="9" width="18.625" customWidth="1"/>
  </cols>
  <sheetData>
    <row r="1" spans="1:9">
      <c r="A1" s="66"/>
      <c r="B1" s="66"/>
      <c r="C1" s="66"/>
      <c r="D1" s="66"/>
      <c r="E1" s="66"/>
      <c r="F1" s="9" t="s">
        <v>160</v>
      </c>
      <c r="G1" s="9"/>
      <c r="H1" s="8">
        <v>44819</v>
      </c>
      <c r="I1" s="8"/>
    </row>
    <row r="2" spans="1:9">
      <c r="A2" s="9" t="s">
        <v>161</v>
      </c>
      <c r="B2" s="9"/>
      <c r="C2" s="9"/>
      <c r="D2" s="67"/>
      <c r="E2" s="66"/>
      <c r="F2" s="9" t="s">
        <v>162</v>
      </c>
      <c r="G2" s="9"/>
      <c r="H2" s="8" t="s">
        <v>163</v>
      </c>
      <c r="I2" s="8"/>
    </row>
    <row r="3" spans="1:9">
      <c r="A3" s="9" t="s">
        <v>164</v>
      </c>
      <c r="B3" s="9"/>
      <c r="C3" s="9"/>
      <c r="D3" s="7" t="s">
        <v>165</v>
      </c>
      <c r="E3" s="7"/>
      <c r="F3" s="7"/>
      <c r="G3" s="7"/>
      <c r="H3" s="7"/>
      <c r="I3" s="7"/>
    </row>
    <row r="4" spans="1:9">
      <c r="A4" s="6" t="s">
        <v>166</v>
      </c>
      <c r="B4" s="6"/>
      <c r="C4" s="68" t="s">
        <v>167</v>
      </c>
      <c r="D4" s="68" t="s">
        <v>168</v>
      </c>
      <c r="E4" s="68" t="s">
        <v>169</v>
      </c>
      <c r="F4" s="68" t="s">
        <v>170</v>
      </c>
      <c r="G4" s="68" t="s">
        <v>171</v>
      </c>
      <c r="H4" s="68" t="s">
        <v>172</v>
      </c>
      <c r="I4" s="68" t="s">
        <v>173</v>
      </c>
    </row>
    <row r="5" spans="1:9">
      <c r="A5" s="5">
        <v>1</v>
      </c>
      <c r="B5" s="69"/>
      <c r="C5" s="70">
        <v>44823</v>
      </c>
      <c r="D5" s="71">
        <f t="shared" ref="D5:I5" si="0">C5+1</f>
        <v>44824</v>
      </c>
      <c r="E5" s="71">
        <f t="shared" si="0"/>
        <v>44825</v>
      </c>
      <c r="F5" s="71">
        <f t="shared" si="0"/>
        <v>44826</v>
      </c>
      <c r="G5" s="71">
        <f t="shared" si="0"/>
        <v>44827</v>
      </c>
      <c r="H5" s="71">
        <f t="shared" si="0"/>
        <v>44828</v>
      </c>
      <c r="I5" s="71">
        <f t="shared" si="0"/>
        <v>44829</v>
      </c>
    </row>
    <row r="6" spans="1:9">
      <c r="A6" s="5"/>
      <c r="B6" s="72" t="s">
        <v>174</v>
      </c>
      <c r="C6" s="73" t="s">
        <v>175</v>
      </c>
      <c r="D6" s="74" t="s">
        <v>81</v>
      </c>
      <c r="E6" s="74" t="s">
        <v>81</v>
      </c>
      <c r="F6" s="74" t="s">
        <v>81</v>
      </c>
      <c r="G6" s="74" t="s">
        <v>81</v>
      </c>
      <c r="H6" s="75"/>
      <c r="I6" s="75"/>
    </row>
    <row r="7" spans="1:9">
      <c r="A7" s="5"/>
      <c r="B7" s="72" t="s">
        <v>176</v>
      </c>
      <c r="C7" s="74" t="s">
        <v>81</v>
      </c>
      <c r="D7" s="74" t="s">
        <v>81</v>
      </c>
      <c r="E7" s="76" t="s">
        <v>139</v>
      </c>
      <c r="F7" s="74" t="s">
        <v>81</v>
      </c>
      <c r="G7" s="77" t="s">
        <v>177</v>
      </c>
      <c r="H7" s="75"/>
      <c r="I7" s="75"/>
    </row>
    <row r="8" spans="1:9">
      <c r="A8" s="5"/>
      <c r="B8" s="72" t="s">
        <v>178</v>
      </c>
      <c r="C8" s="77"/>
      <c r="D8" s="76"/>
      <c r="E8" s="76"/>
      <c r="F8" s="76"/>
      <c r="G8" s="74"/>
      <c r="H8" s="78"/>
      <c r="I8" s="78"/>
    </row>
    <row r="9" spans="1:9">
      <c r="A9" s="5">
        <v>2</v>
      </c>
      <c r="B9" s="69"/>
      <c r="C9" s="71">
        <f>I5+1</f>
        <v>44830</v>
      </c>
      <c r="D9" s="71">
        <f t="shared" ref="D9:I9" si="1">C9+1</f>
        <v>44831</v>
      </c>
      <c r="E9" s="71">
        <f t="shared" si="1"/>
        <v>44832</v>
      </c>
      <c r="F9" s="71">
        <f t="shared" si="1"/>
        <v>44833</v>
      </c>
      <c r="G9" s="71">
        <f t="shared" si="1"/>
        <v>44834</v>
      </c>
      <c r="H9" s="79">
        <f t="shared" si="1"/>
        <v>44835</v>
      </c>
      <c r="I9" s="79">
        <f t="shared" si="1"/>
        <v>44836</v>
      </c>
    </row>
    <row r="10" spans="1:9">
      <c r="A10" s="5"/>
      <c r="B10" s="72" t="s">
        <v>174</v>
      </c>
      <c r="C10" s="74" t="s">
        <v>81</v>
      </c>
      <c r="D10" s="74" t="s">
        <v>81</v>
      </c>
      <c r="E10" s="74" t="s">
        <v>81</v>
      </c>
      <c r="F10" s="74" t="s">
        <v>70</v>
      </c>
      <c r="G10" s="74" t="s">
        <v>70</v>
      </c>
      <c r="H10" s="80"/>
      <c r="I10" s="80"/>
    </row>
    <row r="11" spans="1:9">
      <c r="A11" s="5"/>
      <c r="B11" s="72" t="s">
        <v>176</v>
      </c>
      <c r="C11" s="74" t="s">
        <v>81</v>
      </c>
      <c r="D11" s="76" t="s">
        <v>139</v>
      </c>
      <c r="E11" s="74" t="s">
        <v>81</v>
      </c>
      <c r="F11" s="74" t="s">
        <v>70</v>
      </c>
      <c r="G11" s="76" t="s">
        <v>139</v>
      </c>
      <c r="H11" s="80"/>
      <c r="I11" s="80"/>
    </row>
    <row r="12" spans="1:9">
      <c r="A12" s="5"/>
      <c r="B12" s="72" t="s">
        <v>178</v>
      </c>
      <c r="C12" s="76"/>
      <c r="D12" s="76"/>
      <c r="E12" s="81"/>
      <c r="F12" s="76"/>
      <c r="G12" s="77"/>
      <c r="H12" s="82"/>
      <c r="I12" s="82"/>
    </row>
    <row r="14" spans="1:9" ht="30" customHeight="1">
      <c r="A14" s="4"/>
      <c r="B14" s="4"/>
      <c r="C14" s="4"/>
      <c r="D14" s="4"/>
      <c r="E14" s="83"/>
      <c r="F14" s="83"/>
      <c r="G14" s="83"/>
      <c r="H14" s="4"/>
      <c r="I14" s="4"/>
    </row>
    <row r="15" spans="1:9" ht="30" customHeight="1">
      <c r="A15" s="3" t="s">
        <v>136</v>
      </c>
      <c r="B15" s="3"/>
      <c r="C15" s="3"/>
      <c r="D15" s="3"/>
      <c r="E15" s="69" t="s">
        <v>175</v>
      </c>
      <c r="F15" s="69">
        <v>3</v>
      </c>
      <c r="G15" s="84" t="s">
        <v>83</v>
      </c>
      <c r="H15" s="2"/>
      <c r="I15" s="2"/>
    </row>
    <row r="16" spans="1:9" ht="30" customHeight="1">
      <c r="A16" s="1" t="s">
        <v>80</v>
      </c>
      <c r="B16" s="1"/>
      <c r="C16" s="1"/>
      <c r="D16" s="1"/>
      <c r="E16" s="85" t="s">
        <v>81</v>
      </c>
      <c r="F16" s="85">
        <v>36</v>
      </c>
      <c r="G16" s="85" t="s">
        <v>83</v>
      </c>
      <c r="H16" s="2" t="s">
        <v>84</v>
      </c>
      <c r="I16" s="2"/>
    </row>
    <row r="17" spans="1:9" ht="30" customHeight="1">
      <c r="A17" s="3" t="s">
        <v>139</v>
      </c>
      <c r="B17" s="3"/>
      <c r="C17" s="3"/>
      <c r="D17" s="3"/>
      <c r="E17" s="69" t="s">
        <v>139</v>
      </c>
      <c r="F17" s="69">
        <v>9</v>
      </c>
      <c r="G17" s="86" t="s">
        <v>141</v>
      </c>
      <c r="H17" s="2"/>
      <c r="I17" s="2"/>
    </row>
    <row r="18" spans="1:9" ht="30" customHeight="1">
      <c r="A18" s="3" t="s">
        <v>136</v>
      </c>
      <c r="B18" s="3"/>
      <c r="C18" s="3"/>
      <c r="D18" s="3"/>
      <c r="E18" s="69" t="s">
        <v>177</v>
      </c>
      <c r="F18" s="69">
        <v>3</v>
      </c>
      <c r="G18" s="84" t="s">
        <v>83</v>
      </c>
      <c r="H18" s="2"/>
      <c r="I18" s="2"/>
    </row>
    <row r="19" spans="1:9" ht="30" customHeight="1">
      <c r="A19" s="3" t="s">
        <v>69</v>
      </c>
      <c r="B19" s="3"/>
      <c r="C19" s="3"/>
      <c r="D19" s="3"/>
      <c r="E19" s="69" t="s">
        <v>70</v>
      </c>
      <c r="F19" s="69">
        <v>9</v>
      </c>
      <c r="G19" s="85" t="s">
        <v>72</v>
      </c>
      <c r="H19" s="2" t="s">
        <v>73</v>
      </c>
      <c r="I19" s="2"/>
    </row>
    <row r="20" spans="1:9" ht="30" customHeight="1">
      <c r="A20" s="3"/>
      <c r="B20" s="3"/>
      <c r="C20" s="3"/>
      <c r="D20" s="3"/>
      <c r="E20" s="69" t="s">
        <v>179</v>
      </c>
      <c r="F20" s="69">
        <v>60</v>
      </c>
      <c r="G20" s="85"/>
      <c r="H20" s="2"/>
      <c r="I20" s="2"/>
    </row>
    <row r="21" spans="1:9" ht="30" customHeight="1"/>
  </sheetData>
  <mergeCells count="24">
    <mergeCell ref="A20:D20"/>
    <mergeCell ref="H20:I20"/>
    <mergeCell ref="A17:D17"/>
    <mergeCell ref="H17:I17"/>
    <mergeCell ref="A18:D18"/>
    <mergeCell ref="H18:I18"/>
    <mergeCell ref="A19:D19"/>
    <mergeCell ref="H19:I19"/>
    <mergeCell ref="A14:D14"/>
    <mergeCell ref="H14:I14"/>
    <mergeCell ref="A15:D15"/>
    <mergeCell ref="H15:I15"/>
    <mergeCell ref="A16:D16"/>
    <mergeCell ref="H16:I16"/>
    <mergeCell ref="A3:C3"/>
    <mergeCell ref="D3:I3"/>
    <mergeCell ref="A4:B4"/>
    <mergeCell ref="A5:A8"/>
    <mergeCell ref="A9:A12"/>
    <mergeCell ref="F1:G1"/>
    <mergeCell ref="H1:I1"/>
    <mergeCell ref="A2:C2"/>
    <mergeCell ref="F2:G2"/>
    <mergeCell ref="H2:I2"/>
  </mergeCells>
  <phoneticPr fontId="35" type="noConversion"/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8"/>
  <sheetViews>
    <sheetView zoomScaleNormal="100" workbookViewId="0">
      <selection activeCell="K23" sqref="K23"/>
    </sheetView>
  </sheetViews>
  <sheetFormatPr defaultColWidth="8.625" defaultRowHeight="16.5"/>
  <cols>
    <col min="1" max="1" width="4" customWidth="1"/>
    <col min="2" max="2" width="5.5" customWidth="1"/>
    <col min="3" max="7" width="20.625" customWidth="1"/>
    <col min="8" max="8" width="18.125" customWidth="1"/>
    <col min="9" max="9" width="18.625" customWidth="1"/>
  </cols>
  <sheetData>
    <row r="1" spans="1:9">
      <c r="A1" s="66"/>
      <c r="B1" s="66"/>
      <c r="C1" s="66"/>
      <c r="D1" s="66"/>
      <c r="E1" s="66"/>
      <c r="F1" s="9" t="s">
        <v>160</v>
      </c>
      <c r="G1" s="9"/>
      <c r="H1" s="8">
        <v>44819</v>
      </c>
      <c r="I1" s="8"/>
    </row>
    <row r="2" spans="1:9">
      <c r="A2" s="9" t="s">
        <v>161</v>
      </c>
      <c r="B2" s="9"/>
      <c r="C2" s="9"/>
      <c r="D2" s="67"/>
      <c r="E2" s="66"/>
      <c r="F2" s="9" t="s">
        <v>162</v>
      </c>
      <c r="G2" s="9"/>
      <c r="H2" s="8" t="s">
        <v>163</v>
      </c>
      <c r="I2" s="8"/>
    </row>
    <row r="3" spans="1:9">
      <c r="A3" s="9" t="s">
        <v>164</v>
      </c>
      <c r="B3" s="9"/>
      <c r="C3" s="9"/>
      <c r="D3" s="7" t="s">
        <v>165</v>
      </c>
      <c r="E3" s="7"/>
      <c r="F3" s="7"/>
      <c r="G3" s="7"/>
      <c r="H3" s="7"/>
      <c r="I3" s="7"/>
    </row>
    <row r="4" spans="1:9">
      <c r="A4" s="6" t="s">
        <v>166</v>
      </c>
      <c r="B4" s="6"/>
      <c r="C4" s="68" t="s">
        <v>167</v>
      </c>
      <c r="D4" s="68" t="s">
        <v>168</v>
      </c>
      <c r="E4" s="68" t="s">
        <v>169</v>
      </c>
      <c r="F4" s="68" t="s">
        <v>170</v>
      </c>
      <c r="G4" s="68" t="s">
        <v>171</v>
      </c>
      <c r="H4" s="68" t="s">
        <v>172</v>
      </c>
      <c r="I4" s="68" t="s">
        <v>173</v>
      </c>
    </row>
    <row r="5" spans="1:9">
      <c r="A5" s="5">
        <v>2</v>
      </c>
      <c r="B5" s="69"/>
      <c r="C5" s="79">
        <v>44830</v>
      </c>
      <c r="D5" s="79">
        <f t="shared" ref="D5:I5" si="0">C5+1</f>
        <v>44831</v>
      </c>
      <c r="E5" s="79">
        <f t="shared" si="0"/>
        <v>44832</v>
      </c>
      <c r="F5" s="79">
        <f t="shared" si="0"/>
        <v>44833</v>
      </c>
      <c r="G5" s="79">
        <f t="shared" si="0"/>
        <v>44834</v>
      </c>
      <c r="H5" s="71">
        <f t="shared" si="0"/>
        <v>44835</v>
      </c>
      <c r="I5" s="71">
        <f t="shared" si="0"/>
        <v>44836</v>
      </c>
    </row>
    <row r="6" spans="1:9">
      <c r="A6" s="5"/>
      <c r="B6" s="72" t="s">
        <v>174</v>
      </c>
      <c r="C6" s="87" t="s">
        <v>81</v>
      </c>
      <c r="D6" s="87" t="s">
        <v>81</v>
      </c>
      <c r="E6" s="87" t="s">
        <v>81</v>
      </c>
      <c r="F6" s="87" t="s">
        <v>70</v>
      </c>
      <c r="G6" s="87" t="s">
        <v>70</v>
      </c>
      <c r="H6" s="75"/>
      <c r="I6" s="75"/>
    </row>
    <row r="7" spans="1:9">
      <c r="A7" s="5"/>
      <c r="B7" s="72" t="s">
        <v>176</v>
      </c>
      <c r="C7" s="87" t="s">
        <v>81</v>
      </c>
      <c r="D7" s="87" t="s">
        <v>139</v>
      </c>
      <c r="E7" s="87" t="s">
        <v>81</v>
      </c>
      <c r="F7" s="87" t="s">
        <v>70</v>
      </c>
      <c r="G7" s="87" t="s">
        <v>139</v>
      </c>
      <c r="H7" s="75"/>
      <c r="I7" s="75"/>
    </row>
    <row r="8" spans="1:9">
      <c r="A8" s="5"/>
      <c r="B8" s="72" t="s">
        <v>178</v>
      </c>
      <c r="C8" s="87"/>
      <c r="D8" s="87"/>
      <c r="E8" s="88"/>
      <c r="F8" s="87"/>
      <c r="G8" s="87"/>
      <c r="H8" s="78"/>
      <c r="I8" s="78"/>
    </row>
    <row r="9" spans="1:9">
      <c r="A9" s="5">
        <v>3</v>
      </c>
      <c r="B9" s="69"/>
      <c r="C9" s="71">
        <f>I5+1</f>
        <v>44837</v>
      </c>
      <c r="D9" s="71">
        <f t="shared" ref="D9:I9" si="1">C9+1</f>
        <v>44838</v>
      </c>
      <c r="E9" s="71">
        <f t="shared" si="1"/>
        <v>44839</v>
      </c>
      <c r="F9" s="71">
        <f t="shared" si="1"/>
        <v>44840</v>
      </c>
      <c r="G9" s="71">
        <f t="shared" si="1"/>
        <v>44841</v>
      </c>
      <c r="H9" s="71">
        <f t="shared" si="1"/>
        <v>44842</v>
      </c>
      <c r="I9" s="71">
        <f t="shared" si="1"/>
        <v>44843</v>
      </c>
    </row>
    <row r="10" spans="1:9">
      <c r="A10" s="5"/>
      <c r="B10" s="72" t="s">
        <v>174</v>
      </c>
      <c r="C10" s="74" t="s">
        <v>70</v>
      </c>
      <c r="D10" s="74" t="s">
        <v>70</v>
      </c>
      <c r="E10" s="74" t="s">
        <v>180</v>
      </c>
      <c r="F10" s="74" t="s">
        <v>180</v>
      </c>
      <c r="G10" s="74" t="s">
        <v>180</v>
      </c>
      <c r="H10" s="78"/>
      <c r="I10" s="78"/>
    </row>
    <row r="11" spans="1:9">
      <c r="A11" s="5"/>
      <c r="B11" s="72" t="s">
        <v>176</v>
      </c>
      <c r="C11" s="74" t="s">
        <v>70</v>
      </c>
      <c r="D11" s="76" t="s">
        <v>139</v>
      </c>
      <c r="E11" s="74" t="s">
        <v>180</v>
      </c>
      <c r="F11" s="76" t="s">
        <v>139</v>
      </c>
      <c r="G11" s="74" t="s">
        <v>180</v>
      </c>
      <c r="H11" s="78"/>
      <c r="I11" s="78"/>
    </row>
    <row r="12" spans="1:9">
      <c r="A12" s="5"/>
      <c r="B12" s="72" t="s">
        <v>178</v>
      </c>
      <c r="C12" s="77"/>
      <c r="D12" s="81"/>
      <c r="E12" s="76"/>
      <c r="F12" s="76"/>
      <c r="G12" s="89"/>
      <c r="H12" s="78"/>
      <c r="I12" s="78"/>
    </row>
    <row r="13" spans="1:9">
      <c r="A13" s="5">
        <v>4</v>
      </c>
      <c r="B13" s="69"/>
      <c r="C13" s="71">
        <f>I9+1</f>
        <v>44844</v>
      </c>
      <c r="D13" s="71">
        <f t="shared" ref="D13:I13" si="2">C13+1</f>
        <v>44845</v>
      </c>
      <c r="E13" s="71">
        <f t="shared" si="2"/>
        <v>44846</v>
      </c>
      <c r="F13" s="71">
        <f t="shared" si="2"/>
        <v>44847</v>
      </c>
      <c r="G13" s="71">
        <f t="shared" si="2"/>
        <v>44848</v>
      </c>
      <c r="H13" s="71">
        <f t="shared" si="2"/>
        <v>44849</v>
      </c>
      <c r="I13" s="71">
        <f t="shared" si="2"/>
        <v>44850</v>
      </c>
    </row>
    <row r="14" spans="1:9">
      <c r="A14" s="5"/>
      <c r="B14" s="72" t="s">
        <v>174</v>
      </c>
      <c r="C14" s="78" t="s">
        <v>181</v>
      </c>
      <c r="D14" s="74" t="s">
        <v>180</v>
      </c>
      <c r="E14" s="74" t="s">
        <v>91</v>
      </c>
      <c r="F14" s="74" t="s">
        <v>91</v>
      </c>
      <c r="G14" s="74" t="s">
        <v>91</v>
      </c>
      <c r="H14" s="90"/>
      <c r="I14" s="78"/>
    </row>
    <row r="15" spans="1:9">
      <c r="A15" s="5"/>
      <c r="B15" s="72" t="s">
        <v>176</v>
      </c>
      <c r="C15" s="78" t="s">
        <v>181</v>
      </c>
      <c r="D15" s="74" t="s">
        <v>180</v>
      </c>
      <c r="E15" s="74" t="s">
        <v>91</v>
      </c>
      <c r="F15" s="76" t="s">
        <v>139</v>
      </c>
      <c r="G15" s="74" t="s">
        <v>91</v>
      </c>
      <c r="H15" s="90"/>
      <c r="I15" s="78"/>
    </row>
    <row r="16" spans="1:9">
      <c r="A16" s="5"/>
      <c r="B16" s="72" t="s">
        <v>178</v>
      </c>
      <c r="C16" s="77"/>
      <c r="D16" s="76"/>
      <c r="E16" s="77"/>
      <c r="F16" s="76"/>
      <c r="G16" s="89"/>
      <c r="H16" s="78"/>
      <c r="I16" s="78"/>
    </row>
    <row r="17" spans="1:9">
      <c r="A17" s="5">
        <v>5</v>
      </c>
      <c r="B17" s="69"/>
      <c r="C17" s="71">
        <f>I13+1</f>
        <v>44851</v>
      </c>
      <c r="D17" s="71">
        <f t="shared" ref="D17:I17" si="3">C17+1</f>
        <v>44852</v>
      </c>
      <c r="E17" s="71">
        <f t="shared" si="3"/>
        <v>44853</v>
      </c>
      <c r="F17" s="71">
        <f t="shared" si="3"/>
        <v>44854</v>
      </c>
      <c r="G17" s="71">
        <f t="shared" si="3"/>
        <v>44855</v>
      </c>
      <c r="H17" s="71">
        <f t="shared" si="3"/>
        <v>44856</v>
      </c>
      <c r="I17" s="71">
        <f t="shared" si="3"/>
        <v>44857</v>
      </c>
    </row>
    <row r="18" spans="1:9">
      <c r="A18" s="5"/>
      <c r="B18" s="72" t="s">
        <v>174</v>
      </c>
      <c r="C18" s="74" t="s">
        <v>91</v>
      </c>
      <c r="D18" s="74" t="s">
        <v>91</v>
      </c>
      <c r="E18" s="76" t="s">
        <v>139</v>
      </c>
      <c r="F18" s="74" t="s">
        <v>86</v>
      </c>
      <c r="G18" s="74" t="s">
        <v>86</v>
      </c>
      <c r="H18" s="91"/>
      <c r="I18" s="91"/>
    </row>
    <row r="19" spans="1:9">
      <c r="A19" s="5"/>
      <c r="B19" s="72" t="s">
        <v>176</v>
      </c>
      <c r="C19" s="74" t="s">
        <v>91</v>
      </c>
      <c r="D19" s="76" t="s">
        <v>139</v>
      </c>
      <c r="E19" s="76" t="s">
        <v>139</v>
      </c>
      <c r="F19" s="74" t="s">
        <v>86</v>
      </c>
      <c r="G19" s="74" t="s">
        <v>86</v>
      </c>
      <c r="H19" s="91"/>
      <c r="I19" s="91"/>
    </row>
    <row r="20" spans="1:9">
      <c r="A20" s="5"/>
      <c r="B20" s="72" t="s">
        <v>178</v>
      </c>
      <c r="C20" s="89"/>
      <c r="D20" s="76"/>
      <c r="E20" s="76"/>
      <c r="F20" s="76"/>
      <c r="G20" s="81"/>
      <c r="H20" s="91"/>
      <c r="I20" s="91"/>
    </row>
    <row r="21" spans="1:9">
      <c r="A21" s="5">
        <v>6</v>
      </c>
      <c r="B21" s="69"/>
      <c r="C21" s="71">
        <f>I17+1</f>
        <v>44858</v>
      </c>
      <c r="D21" s="71">
        <f t="shared" ref="D21:I21" si="4">C21+1</f>
        <v>44859</v>
      </c>
      <c r="E21" s="71">
        <f t="shared" si="4"/>
        <v>44860</v>
      </c>
      <c r="F21" s="71">
        <f t="shared" si="4"/>
        <v>44861</v>
      </c>
      <c r="G21" s="71">
        <f t="shared" si="4"/>
        <v>44862</v>
      </c>
      <c r="H21" s="71">
        <f t="shared" si="4"/>
        <v>44863</v>
      </c>
      <c r="I21" s="71">
        <f t="shared" si="4"/>
        <v>44864</v>
      </c>
    </row>
    <row r="22" spans="1:9">
      <c r="A22" s="5"/>
      <c r="B22" s="72" t="s">
        <v>174</v>
      </c>
      <c r="C22" s="74" t="s">
        <v>86</v>
      </c>
      <c r="D22" s="74" t="s">
        <v>86</v>
      </c>
      <c r="E22" s="76" t="s">
        <v>139</v>
      </c>
      <c r="F22" s="74" t="s">
        <v>86</v>
      </c>
      <c r="G22" s="74" t="s">
        <v>86</v>
      </c>
      <c r="H22" s="75"/>
      <c r="I22" s="75"/>
    </row>
    <row r="23" spans="1:9">
      <c r="A23" s="5"/>
      <c r="B23" s="72" t="s">
        <v>176</v>
      </c>
      <c r="C23" s="74" t="s">
        <v>86</v>
      </c>
      <c r="D23" s="74" t="s">
        <v>86</v>
      </c>
      <c r="E23" s="76" t="s">
        <v>139</v>
      </c>
      <c r="F23" s="74" t="s">
        <v>86</v>
      </c>
      <c r="G23" s="74" t="s">
        <v>86</v>
      </c>
      <c r="H23" s="75"/>
      <c r="I23" s="75"/>
    </row>
    <row r="24" spans="1:9">
      <c r="A24" s="5"/>
      <c r="B24" s="72" t="s">
        <v>178</v>
      </c>
      <c r="C24" s="77"/>
      <c r="D24" s="76"/>
      <c r="E24" s="89"/>
      <c r="F24" s="76"/>
      <c r="G24" s="92"/>
      <c r="H24" s="91"/>
      <c r="I24" s="91"/>
    </row>
    <row r="25" spans="1:9">
      <c r="A25" s="5">
        <v>7</v>
      </c>
      <c r="B25" s="69"/>
      <c r="C25" s="71">
        <f>I21+1</f>
        <v>44865</v>
      </c>
      <c r="D25" s="79">
        <f t="shared" ref="D25:I25" si="5">C25+1</f>
        <v>44866</v>
      </c>
      <c r="E25" s="79">
        <f t="shared" si="5"/>
        <v>44867</v>
      </c>
      <c r="F25" s="79">
        <f t="shared" si="5"/>
        <v>44868</v>
      </c>
      <c r="G25" s="79">
        <f t="shared" si="5"/>
        <v>44869</v>
      </c>
      <c r="H25" s="79">
        <f t="shared" si="5"/>
        <v>44870</v>
      </c>
      <c r="I25" s="79">
        <f t="shared" si="5"/>
        <v>44871</v>
      </c>
    </row>
    <row r="26" spans="1:9">
      <c r="A26" s="5"/>
      <c r="B26" s="72" t="s">
        <v>174</v>
      </c>
      <c r="C26" s="93" t="s">
        <v>95</v>
      </c>
      <c r="D26" s="94" t="s">
        <v>95</v>
      </c>
      <c r="E26" s="94" t="s">
        <v>95</v>
      </c>
      <c r="F26" s="94" t="s">
        <v>95</v>
      </c>
      <c r="G26" s="94" t="s">
        <v>95</v>
      </c>
      <c r="H26" s="80"/>
      <c r="I26" s="80"/>
    </row>
    <row r="27" spans="1:9">
      <c r="A27" s="5"/>
      <c r="B27" s="72" t="s">
        <v>176</v>
      </c>
      <c r="C27" s="93" t="s">
        <v>95</v>
      </c>
      <c r="D27" s="87" t="s">
        <v>139</v>
      </c>
      <c r="E27" s="94" t="s">
        <v>95</v>
      </c>
      <c r="F27" s="87" t="s">
        <v>139</v>
      </c>
      <c r="G27" s="95" t="s">
        <v>151</v>
      </c>
      <c r="H27" s="80"/>
      <c r="I27" s="80"/>
    </row>
    <row r="28" spans="1:9">
      <c r="A28" s="5"/>
      <c r="B28" s="72" t="s">
        <v>178</v>
      </c>
      <c r="C28" s="93"/>
      <c r="D28" s="87"/>
      <c r="E28" s="87"/>
      <c r="F28" s="88"/>
      <c r="G28" s="87"/>
      <c r="H28" s="82"/>
      <c r="I28" s="82"/>
    </row>
    <row r="30" spans="1:9" ht="30" customHeight="1">
      <c r="A30" s="4"/>
      <c r="B30" s="4"/>
      <c r="C30" s="4"/>
      <c r="D30" s="4"/>
      <c r="E30" s="83"/>
      <c r="F30" s="83"/>
      <c r="G30" s="83"/>
      <c r="H30" s="4"/>
      <c r="I30" s="4"/>
    </row>
    <row r="31" spans="1:9" ht="30" customHeight="1">
      <c r="A31" s="3" t="s">
        <v>69</v>
      </c>
      <c r="B31" s="3"/>
      <c r="C31" s="3"/>
      <c r="D31" s="3"/>
      <c r="E31" s="69" t="s">
        <v>70</v>
      </c>
      <c r="F31" s="69">
        <v>9</v>
      </c>
      <c r="G31" s="84" t="s">
        <v>72</v>
      </c>
      <c r="H31" s="2" t="s">
        <v>73</v>
      </c>
      <c r="I31" s="2"/>
    </row>
    <row r="32" spans="1:9" ht="30" customHeight="1">
      <c r="A32" s="1" t="s">
        <v>75</v>
      </c>
      <c r="B32" s="1"/>
      <c r="C32" s="1"/>
      <c r="D32" s="1"/>
      <c r="E32" s="85" t="s">
        <v>76</v>
      </c>
      <c r="F32" s="85">
        <v>21</v>
      </c>
      <c r="G32" s="85" t="s">
        <v>72</v>
      </c>
      <c r="H32" s="2" t="s">
        <v>73</v>
      </c>
      <c r="I32" s="2"/>
    </row>
    <row r="33" spans="1:9" ht="30" customHeight="1">
      <c r="A33" s="3" t="s">
        <v>139</v>
      </c>
      <c r="B33" s="3"/>
      <c r="C33" s="3"/>
      <c r="D33" s="3"/>
      <c r="E33" s="69" t="s">
        <v>139</v>
      </c>
      <c r="F33" s="69">
        <v>24</v>
      </c>
      <c r="G33" s="86" t="s">
        <v>141</v>
      </c>
      <c r="H33" s="2"/>
      <c r="I33" s="2"/>
    </row>
    <row r="34" spans="1:9" ht="30" customHeight="1">
      <c r="A34" s="3" t="s">
        <v>90</v>
      </c>
      <c r="B34" s="3"/>
      <c r="C34" s="3"/>
      <c r="D34" s="3"/>
      <c r="E34" s="69" t="s">
        <v>91</v>
      </c>
      <c r="F34" s="69">
        <v>24</v>
      </c>
      <c r="G34" s="84" t="s">
        <v>93</v>
      </c>
      <c r="H34" s="2" t="s">
        <v>89</v>
      </c>
      <c r="I34" s="2"/>
    </row>
    <row r="35" spans="1:9" ht="30" customHeight="1">
      <c r="A35" s="3" t="s">
        <v>85</v>
      </c>
      <c r="B35" s="3"/>
      <c r="C35" s="3"/>
      <c r="D35" s="3"/>
      <c r="E35" s="69" t="s">
        <v>86</v>
      </c>
      <c r="F35" s="69">
        <v>36</v>
      </c>
      <c r="G35" s="85" t="s">
        <v>182</v>
      </c>
      <c r="H35" s="2" t="s">
        <v>89</v>
      </c>
      <c r="I35" s="2"/>
    </row>
    <row r="36" spans="1:9" ht="30" customHeight="1">
      <c r="A36" s="3" t="s">
        <v>94</v>
      </c>
      <c r="B36" s="3"/>
      <c r="C36" s="3"/>
      <c r="D36" s="3"/>
      <c r="E36" s="69" t="s">
        <v>95</v>
      </c>
      <c r="F36" s="69">
        <v>6</v>
      </c>
      <c r="G36" s="85" t="s">
        <v>83</v>
      </c>
      <c r="H36" s="2" t="s">
        <v>89</v>
      </c>
      <c r="I36" s="2"/>
    </row>
    <row r="37" spans="1:9" ht="30" customHeight="1">
      <c r="A37" s="3"/>
      <c r="B37" s="3"/>
      <c r="C37" s="3"/>
      <c r="D37" s="3"/>
      <c r="E37" s="69" t="s">
        <v>179</v>
      </c>
      <c r="F37" s="69">
        <v>120</v>
      </c>
      <c r="G37" s="85"/>
      <c r="H37" s="2"/>
      <c r="I37" s="2"/>
    </row>
    <row r="38" spans="1:9" ht="30" customHeight="1"/>
  </sheetData>
  <mergeCells count="30">
    <mergeCell ref="A36:D36"/>
    <mergeCell ref="H36:I36"/>
    <mergeCell ref="A37:D37"/>
    <mergeCell ref="H37:I37"/>
    <mergeCell ref="A33:D33"/>
    <mergeCell ref="H33:I33"/>
    <mergeCell ref="A34:D34"/>
    <mergeCell ref="H34:I34"/>
    <mergeCell ref="A35:D35"/>
    <mergeCell ref="H35:I35"/>
    <mergeCell ref="H30:I30"/>
    <mergeCell ref="A31:D31"/>
    <mergeCell ref="H31:I31"/>
    <mergeCell ref="A32:D32"/>
    <mergeCell ref="H32:I32"/>
    <mergeCell ref="A13:A16"/>
    <mergeCell ref="A17:A20"/>
    <mergeCell ref="A21:A24"/>
    <mergeCell ref="A25:A28"/>
    <mergeCell ref="A30:D30"/>
    <mergeCell ref="A3:C3"/>
    <mergeCell ref="D3:I3"/>
    <mergeCell ref="A4:B4"/>
    <mergeCell ref="A5:A8"/>
    <mergeCell ref="A9:A12"/>
    <mergeCell ref="F1:G1"/>
    <mergeCell ref="H1:I1"/>
    <mergeCell ref="A2:C2"/>
    <mergeCell ref="F2:G2"/>
    <mergeCell ref="H2:I2"/>
  </mergeCells>
  <phoneticPr fontId="35" type="noConversion"/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6"/>
  <sheetViews>
    <sheetView zoomScaleNormal="100" workbookViewId="0">
      <selection activeCell="G7" sqref="G7"/>
    </sheetView>
  </sheetViews>
  <sheetFormatPr defaultColWidth="8.625" defaultRowHeight="16.5"/>
  <cols>
    <col min="1" max="1" width="4" customWidth="1"/>
    <col min="2" max="2" width="5.5" customWidth="1"/>
    <col min="3" max="7" width="20.625" customWidth="1"/>
    <col min="8" max="8" width="18.125" customWidth="1"/>
    <col min="9" max="9" width="18.625" customWidth="1"/>
  </cols>
  <sheetData>
    <row r="1" spans="1:9">
      <c r="A1" s="66"/>
      <c r="B1" s="66"/>
      <c r="C1" s="66"/>
      <c r="D1" s="66"/>
      <c r="E1" s="66"/>
      <c r="F1" s="9" t="s">
        <v>160</v>
      </c>
      <c r="G1" s="9"/>
      <c r="H1" s="8">
        <v>44819</v>
      </c>
      <c r="I1" s="8"/>
    </row>
    <row r="2" spans="1:9">
      <c r="A2" s="9" t="s">
        <v>161</v>
      </c>
      <c r="B2" s="9"/>
      <c r="C2" s="9"/>
      <c r="D2" s="67"/>
      <c r="E2" s="66"/>
      <c r="F2" s="9" t="s">
        <v>162</v>
      </c>
      <c r="G2" s="9"/>
      <c r="H2" s="8" t="s">
        <v>163</v>
      </c>
      <c r="I2" s="8"/>
    </row>
    <row r="3" spans="1:9">
      <c r="A3" s="9" t="s">
        <v>164</v>
      </c>
      <c r="B3" s="9"/>
      <c r="C3" s="9"/>
      <c r="D3" s="7" t="s">
        <v>165</v>
      </c>
      <c r="E3" s="7"/>
      <c r="F3" s="7"/>
      <c r="G3" s="7"/>
      <c r="H3" s="7"/>
      <c r="I3" s="7"/>
    </row>
    <row r="4" spans="1:9">
      <c r="A4" s="6" t="s">
        <v>166</v>
      </c>
      <c r="B4" s="6"/>
      <c r="C4" s="68" t="s">
        <v>167</v>
      </c>
      <c r="D4" s="68" t="s">
        <v>168</v>
      </c>
      <c r="E4" s="68" t="s">
        <v>169</v>
      </c>
      <c r="F4" s="68" t="s">
        <v>170</v>
      </c>
      <c r="G4" s="68" t="s">
        <v>171</v>
      </c>
      <c r="H4" s="68" t="s">
        <v>172</v>
      </c>
      <c r="I4" s="68" t="s">
        <v>173</v>
      </c>
    </row>
    <row r="5" spans="1:9">
      <c r="A5" s="5">
        <v>7</v>
      </c>
      <c r="B5" s="69"/>
      <c r="C5" s="79">
        <v>44865</v>
      </c>
      <c r="D5" s="71">
        <f t="shared" ref="D5:I5" si="0">C5+1</f>
        <v>44866</v>
      </c>
      <c r="E5" s="71">
        <f t="shared" si="0"/>
        <v>44867</v>
      </c>
      <c r="F5" s="71">
        <f t="shared" si="0"/>
        <v>44868</v>
      </c>
      <c r="G5" s="71">
        <f t="shared" si="0"/>
        <v>44869</v>
      </c>
      <c r="H5" s="71">
        <f t="shared" si="0"/>
        <v>44870</v>
      </c>
      <c r="I5" s="71">
        <f t="shared" si="0"/>
        <v>44871</v>
      </c>
    </row>
    <row r="6" spans="1:9">
      <c r="A6" s="5"/>
      <c r="B6" s="72" t="s">
        <v>174</v>
      </c>
      <c r="C6" s="94" t="s">
        <v>95</v>
      </c>
      <c r="D6" s="93" t="s">
        <v>95</v>
      </c>
      <c r="E6" s="93" t="s">
        <v>95</v>
      </c>
      <c r="F6" s="93" t="s">
        <v>95</v>
      </c>
      <c r="G6" s="93" t="s">
        <v>95</v>
      </c>
      <c r="H6" s="75"/>
      <c r="I6" s="75"/>
    </row>
    <row r="7" spans="1:9">
      <c r="A7" s="5"/>
      <c r="B7" s="72" t="s">
        <v>176</v>
      </c>
      <c r="C7" s="94" t="s">
        <v>95</v>
      </c>
      <c r="D7" s="76" t="s">
        <v>139</v>
      </c>
      <c r="E7" s="93" t="s">
        <v>95</v>
      </c>
      <c r="F7" s="76" t="s">
        <v>139</v>
      </c>
      <c r="G7" s="96" t="s">
        <v>151</v>
      </c>
      <c r="H7" s="75"/>
      <c r="I7" s="75"/>
    </row>
    <row r="8" spans="1:9">
      <c r="A8" s="5"/>
      <c r="B8" s="72" t="s">
        <v>178</v>
      </c>
      <c r="C8" s="94"/>
      <c r="D8" s="76"/>
      <c r="E8" s="76"/>
      <c r="F8" s="81"/>
      <c r="G8" s="89"/>
      <c r="H8" s="78"/>
      <c r="I8" s="78"/>
    </row>
    <row r="9" spans="1:9">
      <c r="A9" s="5">
        <v>8</v>
      </c>
      <c r="B9" s="69"/>
      <c r="C9" s="71">
        <f>I5+1</f>
        <v>44872</v>
      </c>
      <c r="D9" s="71">
        <f t="shared" ref="D9:I9" si="1">C9+1</f>
        <v>44873</v>
      </c>
      <c r="E9" s="71">
        <f t="shared" si="1"/>
        <v>44874</v>
      </c>
      <c r="F9" s="71">
        <f t="shared" si="1"/>
        <v>44875</v>
      </c>
      <c r="G9" s="71">
        <f t="shared" si="1"/>
        <v>44876</v>
      </c>
      <c r="H9" s="71">
        <f t="shared" si="1"/>
        <v>44877</v>
      </c>
      <c r="I9" s="71">
        <f t="shared" si="1"/>
        <v>44878</v>
      </c>
    </row>
    <row r="10" spans="1:9">
      <c r="A10" s="5"/>
      <c r="B10" s="72" t="s">
        <v>174</v>
      </c>
      <c r="C10" s="96" t="s">
        <v>151</v>
      </c>
      <c r="D10" s="97" t="s">
        <v>146</v>
      </c>
      <c r="E10" s="97" t="s">
        <v>146</v>
      </c>
      <c r="F10" s="97" t="s">
        <v>146</v>
      </c>
      <c r="G10" s="97" t="s">
        <v>146</v>
      </c>
      <c r="H10" s="90"/>
      <c r="I10" s="78"/>
    </row>
    <row r="11" spans="1:9">
      <c r="A11" s="5"/>
      <c r="B11" s="72" t="s">
        <v>176</v>
      </c>
      <c r="C11" s="97" t="s">
        <v>146</v>
      </c>
      <c r="D11" s="97" t="s">
        <v>146</v>
      </c>
      <c r="E11" s="97" t="s">
        <v>146</v>
      </c>
      <c r="F11" s="97" t="s">
        <v>146</v>
      </c>
      <c r="G11" s="97" t="s">
        <v>146</v>
      </c>
      <c r="H11" s="90"/>
      <c r="I11" s="78"/>
    </row>
    <row r="12" spans="1:9">
      <c r="A12" s="5"/>
      <c r="B12" s="72" t="s">
        <v>178</v>
      </c>
      <c r="C12" s="81"/>
      <c r="D12" s="76"/>
      <c r="E12" s="76"/>
      <c r="F12" s="76"/>
      <c r="G12" s="89"/>
      <c r="H12" s="78"/>
      <c r="I12" s="78"/>
    </row>
    <row r="13" spans="1:9">
      <c r="A13" s="5">
        <v>9</v>
      </c>
      <c r="B13" s="69"/>
      <c r="C13" s="71">
        <f>I9+1</f>
        <v>44879</v>
      </c>
      <c r="D13" s="71">
        <f t="shared" ref="D13:I13" si="2">C13+1</f>
        <v>44880</v>
      </c>
      <c r="E13" s="71">
        <f t="shared" si="2"/>
        <v>44881</v>
      </c>
      <c r="F13" s="71">
        <f t="shared" si="2"/>
        <v>44882</v>
      </c>
      <c r="G13" s="71">
        <f t="shared" si="2"/>
        <v>44883</v>
      </c>
      <c r="H13" s="71">
        <f t="shared" si="2"/>
        <v>44884</v>
      </c>
      <c r="I13" s="71">
        <f t="shared" si="2"/>
        <v>44885</v>
      </c>
    </row>
    <row r="14" spans="1:9">
      <c r="A14" s="5"/>
      <c r="B14" s="72" t="s">
        <v>174</v>
      </c>
      <c r="C14" s="97" t="s">
        <v>146</v>
      </c>
      <c r="D14" s="97" t="s">
        <v>146</v>
      </c>
      <c r="E14" s="98" t="s">
        <v>183</v>
      </c>
      <c r="F14" s="93" t="s">
        <v>133</v>
      </c>
      <c r="G14" s="93" t="s">
        <v>133</v>
      </c>
      <c r="H14" s="91"/>
      <c r="I14" s="91"/>
    </row>
    <row r="15" spans="1:9">
      <c r="A15" s="5"/>
      <c r="B15" s="72" t="s">
        <v>176</v>
      </c>
      <c r="C15" s="97" t="s">
        <v>146</v>
      </c>
      <c r="D15" s="96" t="s">
        <v>151</v>
      </c>
      <c r="E15" s="96" t="s">
        <v>151</v>
      </c>
      <c r="F15" s="93" t="s">
        <v>133</v>
      </c>
      <c r="G15" s="93" t="s">
        <v>133</v>
      </c>
      <c r="H15" s="91"/>
      <c r="I15" s="91"/>
    </row>
    <row r="16" spans="1:9">
      <c r="A16" s="5"/>
      <c r="B16" s="72" t="s">
        <v>178</v>
      </c>
      <c r="C16" s="89"/>
      <c r="D16" s="76"/>
      <c r="E16" s="76"/>
      <c r="F16" s="76"/>
      <c r="G16" s="81"/>
      <c r="H16" s="91"/>
      <c r="I16" s="91"/>
    </row>
    <row r="17" spans="1:9">
      <c r="A17" s="5">
        <v>10</v>
      </c>
      <c r="B17" s="69"/>
      <c r="C17" s="71">
        <f>I13+1</f>
        <v>44886</v>
      </c>
      <c r="D17" s="71">
        <f t="shared" ref="D17:I17" si="3">C17+1</f>
        <v>44887</v>
      </c>
      <c r="E17" s="71">
        <f t="shared" si="3"/>
        <v>44888</v>
      </c>
      <c r="F17" s="71">
        <f t="shared" si="3"/>
        <v>44889</v>
      </c>
      <c r="G17" s="71">
        <f t="shared" si="3"/>
        <v>44890</v>
      </c>
      <c r="H17" s="71">
        <f t="shared" si="3"/>
        <v>44891</v>
      </c>
      <c r="I17" s="71">
        <f t="shared" si="3"/>
        <v>44892</v>
      </c>
    </row>
    <row r="18" spans="1:9">
      <c r="A18" s="5"/>
      <c r="B18" s="72" t="s">
        <v>174</v>
      </c>
      <c r="C18" s="93" t="s">
        <v>133</v>
      </c>
      <c r="D18" s="93" t="s">
        <v>133</v>
      </c>
      <c r="E18" s="93" t="s">
        <v>133</v>
      </c>
      <c r="F18" s="93" t="s">
        <v>129</v>
      </c>
      <c r="G18" s="99" t="s">
        <v>184</v>
      </c>
      <c r="H18" s="75"/>
      <c r="I18" s="75"/>
    </row>
    <row r="19" spans="1:9">
      <c r="A19" s="5"/>
      <c r="B19" s="72" t="s">
        <v>176</v>
      </c>
      <c r="C19" s="93" t="s">
        <v>133</v>
      </c>
      <c r="D19" s="93" t="s">
        <v>133</v>
      </c>
      <c r="E19" s="93" t="s">
        <v>133</v>
      </c>
      <c r="F19" s="93" t="s">
        <v>129</v>
      </c>
      <c r="G19" s="99" t="s">
        <v>184</v>
      </c>
      <c r="H19" s="75"/>
      <c r="I19" s="75"/>
    </row>
    <row r="20" spans="1:9">
      <c r="A20" s="5"/>
      <c r="B20" s="72" t="s">
        <v>178</v>
      </c>
      <c r="C20" s="89"/>
      <c r="D20" s="76"/>
      <c r="E20" s="76"/>
      <c r="F20" s="76"/>
      <c r="G20" s="89"/>
      <c r="H20" s="100"/>
      <c r="I20" s="91"/>
    </row>
    <row r="21" spans="1:9">
      <c r="A21" s="5">
        <v>11</v>
      </c>
      <c r="B21" s="69"/>
      <c r="C21" s="71">
        <f>I17+1</f>
        <v>44893</v>
      </c>
      <c r="D21" s="71">
        <f t="shared" ref="D21:I21" si="4">C21+1</f>
        <v>44894</v>
      </c>
      <c r="E21" s="71">
        <f t="shared" si="4"/>
        <v>44895</v>
      </c>
      <c r="F21" s="79">
        <f t="shared" si="4"/>
        <v>44896</v>
      </c>
      <c r="G21" s="79">
        <f t="shared" si="4"/>
        <v>44897</v>
      </c>
      <c r="H21" s="79">
        <f t="shared" si="4"/>
        <v>44898</v>
      </c>
      <c r="I21" s="79">
        <f t="shared" si="4"/>
        <v>44899</v>
      </c>
    </row>
    <row r="22" spans="1:9">
      <c r="A22" s="5"/>
      <c r="B22" s="72" t="s">
        <v>174</v>
      </c>
      <c r="C22" s="99" t="s">
        <v>184</v>
      </c>
      <c r="D22" s="93" t="s">
        <v>129</v>
      </c>
      <c r="E22" s="93" t="s">
        <v>99</v>
      </c>
      <c r="F22" s="94" t="s">
        <v>129</v>
      </c>
      <c r="G22" s="94" t="s">
        <v>99</v>
      </c>
      <c r="H22" s="82"/>
      <c r="I22" s="82"/>
    </row>
    <row r="23" spans="1:9">
      <c r="A23" s="5"/>
      <c r="B23" s="72" t="s">
        <v>176</v>
      </c>
      <c r="C23" s="99" t="s">
        <v>184</v>
      </c>
      <c r="D23" s="93" t="s">
        <v>129</v>
      </c>
      <c r="E23" s="93" t="s">
        <v>99</v>
      </c>
      <c r="F23" s="94" t="s">
        <v>129</v>
      </c>
      <c r="G23" s="87" t="s">
        <v>139</v>
      </c>
      <c r="H23" s="82"/>
      <c r="I23" s="82"/>
    </row>
    <row r="24" spans="1:9">
      <c r="A24" s="5"/>
      <c r="B24" s="72" t="s">
        <v>178</v>
      </c>
      <c r="C24" s="76"/>
      <c r="D24" s="76"/>
      <c r="E24" s="76"/>
      <c r="F24" s="87"/>
      <c r="G24" s="87"/>
      <c r="H24" s="82"/>
      <c r="I24" s="82"/>
    </row>
    <row r="26" spans="1:9" ht="30" customHeight="1">
      <c r="A26" s="4"/>
      <c r="B26" s="4"/>
      <c r="C26" s="4"/>
      <c r="D26" s="4"/>
      <c r="E26" s="83"/>
      <c r="F26" s="83"/>
      <c r="G26" s="83"/>
      <c r="H26" s="4"/>
      <c r="I26" s="4"/>
    </row>
    <row r="27" spans="1:9" ht="30" customHeight="1">
      <c r="A27" s="3" t="s">
        <v>94</v>
      </c>
      <c r="B27" s="3"/>
      <c r="C27" s="3"/>
      <c r="D27" s="3"/>
      <c r="E27" s="69" t="s">
        <v>95</v>
      </c>
      <c r="F27" s="69">
        <v>15</v>
      </c>
      <c r="G27" s="84" t="s">
        <v>83</v>
      </c>
      <c r="H27" s="2" t="s">
        <v>89</v>
      </c>
      <c r="I27" s="2"/>
    </row>
    <row r="28" spans="1:9" ht="30" customHeight="1">
      <c r="A28" s="1" t="s">
        <v>139</v>
      </c>
      <c r="B28" s="1"/>
      <c r="C28" s="1"/>
      <c r="D28" s="1"/>
      <c r="E28" s="85" t="s">
        <v>139</v>
      </c>
      <c r="F28" s="85">
        <v>6</v>
      </c>
      <c r="G28" s="85" t="s">
        <v>141</v>
      </c>
      <c r="H28" s="2"/>
      <c r="I28" s="2"/>
    </row>
    <row r="29" spans="1:9" ht="30" customHeight="1">
      <c r="A29" s="3" t="s">
        <v>151</v>
      </c>
      <c r="B29" s="3"/>
      <c r="C29" s="3"/>
      <c r="D29" s="3"/>
      <c r="E29" s="69" t="s">
        <v>151</v>
      </c>
      <c r="F29" s="69">
        <v>12</v>
      </c>
      <c r="G29" s="86" t="s">
        <v>83</v>
      </c>
      <c r="H29" s="2"/>
      <c r="I29" s="2"/>
    </row>
    <row r="30" spans="1:9" ht="30" customHeight="1">
      <c r="A30" s="3" t="s">
        <v>145</v>
      </c>
      <c r="B30" s="3"/>
      <c r="C30" s="3"/>
      <c r="D30" s="3"/>
      <c r="E30" s="69" t="s">
        <v>146</v>
      </c>
      <c r="F30" s="69">
        <v>36</v>
      </c>
      <c r="G30" s="84" t="s">
        <v>83</v>
      </c>
      <c r="H30" s="2"/>
      <c r="I30" s="2"/>
    </row>
    <row r="31" spans="1:9" ht="30" customHeight="1">
      <c r="A31" s="3" t="s">
        <v>153</v>
      </c>
      <c r="B31" s="3"/>
      <c r="C31" s="3"/>
      <c r="D31" s="3"/>
      <c r="E31" s="69" t="s">
        <v>183</v>
      </c>
      <c r="F31" s="69">
        <v>3</v>
      </c>
      <c r="G31" s="85" t="s">
        <v>83</v>
      </c>
      <c r="H31" s="2"/>
      <c r="I31" s="2"/>
    </row>
    <row r="32" spans="1:9" ht="30" customHeight="1">
      <c r="A32" s="3" t="s">
        <v>132</v>
      </c>
      <c r="B32" s="3"/>
      <c r="C32" s="3"/>
      <c r="D32" s="3"/>
      <c r="E32" s="69" t="s">
        <v>185</v>
      </c>
      <c r="F32" s="69">
        <v>30</v>
      </c>
      <c r="G32" s="85" t="s">
        <v>88</v>
      </c>
      <c r="H32" s="2" t="s">
        <v>89</v>
      </c>
      <c r="I32" s="2"/>
    </row>
    <row r="33" spans="1:9" ht="30" customHeight="1">
      <c r="A33" s="3" t="s">
        <v>128</v>
      </c>
      <c r="B33" s="3"/>
      <c r="C33" s="3"/>
      <c r="D33" s="3"/>
      <c r="E33" s="69" t="s">
        <v>129</v>
      </c>
      <c r="F33" s="69">
        <v>12</v>
      </c>
      <c r="G33" s="85" t="s">
        <v>131</v>
      </c>
      <c r="H33" s="2" t="s">
        <v>89</v>
      </c>
      <c r="I33" s="2"/>
    </row>
    <row r="34" spans="1:9" ht="30" customHeight="1">
      <c r="A34" s="3" t="s">
        <v>98</v>
      </c>
      <c r="B34" s="3"/>
      <c r="C34" s="3"/>
      <c r="D34" s="3"/>
      <c r="E34" s="69" t="s">
        <v>99</v>
      </c>
      <c r="F34" s="69">
        <v>6</v>
      </c>
      <c r="G34" s="85" t="s">
        <v>101</v>
      </c>
      <c r="H34" s="2" t="s">
        <v>102</v>
      </c>
      <c r="I34" s="2"/>
    </row>
    <row r="35" spans="1:9" ht="30" customHeight="1">
      <c r="A35" s="3"/>
      <c r="B35" s="3"/>
      <c r="C35" s="3"/>
      <c r="D35" s="3"/>
      <c r="E35" s="69" t="s">
        <v>179</v>
      </c>
      <c r="F35" s="69">
        <v>120</v>
      </c>
      <c r="G35" s="85"/>
      <c r="H35" s="2"/>
      <c r="I35" s="2"/>
    </row>
    <row r="36" spans="1:9" ht="30" customHeight="1"/>
  </sheetData>
  <mergeCells count="33">
    <mergeCell ref="A33:D33"/>
    <mergeCell ref="H33:I33"/>
    <mergeCell ref="A34:D34"/>
    <mergeCell ref="H34:I34"/>
    <mergeCell ref="A35:D35"/>
    <mergeCell ref="H35:I35"/>
    <mergeCell ref="A30:D30"/>
    <mergeCell ref="H30:I30"/>
    <mergeCell ref="A31:D31"/>
    <mergeCell ref="H31:I31"/>
    <mergeCell ref="A32:D32"/>
    <mergeCell ref="H32:I32"/>
    <mergeCell ref="A27:D27"/>
    <mergeCell ref="H27:I27"/>
    <mergeCell ref="A28:D28"/>
    <mergeCell ref="H28:I28"/>
    <mergeCell ref="A29:D29"/>
    <mergeCell ref="H29:I29"/>
    <mergeCell ref="A13:A16"/>
    <mergeCell ref="A17:A20"/>
    <mergeCell ref="A21:A24"/>
    <mergeCell ref="A26:D26"/>
    <mergeCell ref="H26:I26"/>
    <mergeCell ref="A3:C3"/>
    <mergeCell ref="D3:I3"/>
    <mergeCell ref="A4:B4"/>
    <mergeCell ref="A5:A8"/>
    <mergeCell ref="A9:A12"/>
    <mergeCell ref="F1:G1"/>
    <mergeCell ref="H1:I1"/>
    <mergeCell ref="A2:C2"/>
    <mergeCell ref="F2:G2"/>
    <mergeCell ref="H2:I2"/>
  </mergeCells>
  <phoneticPr fontId="35" type="noConversion"/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4"/>
  <sheetViews>
    <sheetView topLeftCell="A19" zoomScaleNormal="100" workbookViewId="0">
      <selection activeCell="A26" sqref="A26"/>
    </sheetView>
  </sheetViews>
  <sheetFormatPr defaultColWidth="8.625" defaultRowHeight="16.5"/>
  <cols>
    <col min="1" max="1" width="4" customWidth="1"/>
    <col min="2" max="2" width="5.5" customWidth="1"/>
    <col min="3" max="7" width="20.625" customWidth="1"/>
    <col min="8" max="8" width="18.125" customWidth="1"/>
    <col min="9" max="9" width="18.625" customWidth="1"/>
  </cols>
  <sheetData>
    <row r="1" spans="1:9">
      <c r="A1" s="66"/>
      <c r="B1" s="66"/>
      <c r="C1" s="66"/>
      <c r="D1" s="66"/>
      <c r="E1" s="66"/>
      <c r="F1" s="9" t="s">
        <v>160</v>
      </c>
      <c r="G1" s="9"/>
      <c r="H1" s="8">
        <v>44819</v>
      </c>
      <c r="I1" s="8"/>
    </row>
    <row r="2" spans="1:9">
      <c r="A2" s="9" t="s">
        <v>161</v>
      </c>
      <c r="B2" s="9"/>
      <c r="C2" s="9"/>
      <c r="D2" s="67"/>
      <c r="E2" s="66"/>
      <c r="F2" s="9" t="s">
        <v>162</v>
      </c>
      <c r="G2" s="9"/>
      <c r="H2" s="8" t="s">
        <v>163</v>
      </c>
      <c r="I2" s="8"/>
    </row>
    <row r="3" spans="1:9">
      <c r="A3" s="9" t="s">
        <v>164</v>
      </c>
      <c r="B3" s="9"/>
      <c r="C3" s="9"/>
      <c r="D3" s="7" t="s">
        <v>165</v>
      </c>
      <c r="E3" s="7"/>
      <c r="F3" s="7"/>
      <c r="G3" s="7"/>
      <c r="H3" s="7"/>
      <c r="I3" s="7"/>
    </row>
    <row r="4" spans="1:9">
      <c r="A4" s="6" t="s">
        <v>166</v>
      </c>
      <c r="B4" s="6"/>
      <c r="C4" s="68" t="s">
        <v>167</v>
      </c>
      <c r="D4" s="68" t="s">
        <v>168</v>
      </c>
      <c r="E4" s="68" t="s">
        <v>169</v>
      </c>
      <c r="F4" s="68" t="s">
        <v>170</v>
      </c>
      <c r="G4" s="68" t="s">
        <v>171</v>
      </c>
      <c r="H4" s="68" t="s">
        <v>172</v>
      </c>
      <c r="I4" s="68" t="s">
        <v>173</v>
      </c>
    </row>
    <row r="5" spans="1:9">
      <c r="A5" s="5">
        <v>11</v>
      </c>
      <c r="B5" s="69"/>
      <c r="C5" s="79">
        <v>44893</v>
      </c>
      <c r="D5" s="79">
        <f t="shared" ref="D5:I5" si="0">C5+1</f>
        <v>44894</v>
      </c>
      <c r="E5" s="79">
        <f t="shared" si="0"/>
        <v>44895</v>
      </c>
      <c r="F5" s="71">
        <f t="shared" si="0"/>
        <v>44896</v>
      </c>
      <c r="G5" s="71">
        <f t="shared" si="0"/>
        <v>44897</v>
      </c>
      <c r="H5" s="71">
        <f t="shared" si="0"/>
        <v>44898</v>
      </c>
      <c r="I5" s="71">
        <f t="shared" si="0"/>
        <v>44899</v>
      </c>
    </row>
    <row r="6" spans="1:9">
      <c r="A6" s="5"/>
      <c r="B6" s="72" t="s">
        <v>174</v>
      </c>
      <c r="C6" s="88" t="s">
        <v>184</v>
      </c>
      <c r="D6" s="94" t="s">
        <v>129</v>
      </c>
      <c r="E6" s="94" t="s">
        <v>99</v>
      </c>
      <c r="F6" s="93" t="s">
        <v>129</v>
      </c>
      <c r="G6" s="93" t="s">
        <v>99</v>
      </c>
      <c r="H6" s="78"/>
      <c r="I6" s="78"/>
    </row>
    <row r="7" spans="1:9">
      <c r="A7" s="5"/>
      <c r="B7" s="72" t="s">
        <v>176</v>
      </c>
      <c r="C7" s="88" t="s">
        <v>184</v>
      </c>
      <c r="D7" s="94" t="s">
        <v>129</v>
      </c>
      <c r="E7" s="94" t="s">
        <v>99</v>
      </c>
      <c r="F7" s="93" t="s">
        <v>129</v>
      </c>
      <c r="G7" s="76" t="s">
        <v>139</v>
      </c>
      <c r="H7" s="78"/>
      <c r="I7" s="78"/>
    </row>
    <row r="8" spans="1:9">
      <c r="A8" s="5"/>
      <c r="B8" s="72" t="s">
        <v>178</v>
      </c>
      <c r="C8" s="87"/>
      <c r="D8" s="87"/>
      <c r="E8" s="87"/>
      <c r="F8" s="76"/>
      <c r="G8" s="74"/>
      <c r="H8" s="78"/>
      <c r="I8" s="78"/>
    </row>
    <row r="9" spans="1:9">
      <c r="A9" s="5">
        <v>12</v>
      </c>
      <c r="B9" s="69"/>
      <c r="C9" s="71">
        <f>I5+1</f>
        <v>44900</v>
      </c>
      <c r="D9" s="71">
        <f t="shared" ref="D9:I9" si="1">C9+1</f>
        <v>44901</v>
      </c>
      <c r="E9" s="71">
        <f t="shared" si="1"/>
        <v>44902</v>
      </c>
      <c r="F9" s="71">
        <f t="shared" si="1"/>
        <v>44903</v>
      </c>
      <c r="G9" s="71">
        <f t="shared" si="1"/>
        <v>44904</v>
      </c>
      <c r="H9" s="71">
        <f t="shared" si="1"/>
        <v>44905</v>
      </c>
      <c r="I9" s="71">
        <f t="shared" si="1"/>
        <v>44906</v>
      </c>
    </row>
    <row r="10" spans="1:9">
      <c r="A10" s="5"/>
      <c r="B10" s="72" t="s">
        <v>174</v>
      </c>
      <c r="C10" s="93" t="s">
        <v>99</v>
      </c>
      <c r="D10" s="93" t="s">
        <v>99</v>
      </c>
      <c r="E10" s="93" t="s">
        <v>104</v>
      </c>
      <c r="F10" s="93" t="s">
        <v>104</v>
      </c>
      <c r="G10" s="93" t="s">
        <v>104</v>
      </c>
      <c r="H10" s="78"/>
      <c r="I10" s="78"/>
    </row>
    <row r="11" spans="1:9">
      <c r="A11" s="5"/>
      <c r="B11" s="72" t="s">
        <v>176</v>
      </c>
      <c r="C11" s="93" t="s">
        <v>99</v>
      </c>
      <c r="D11" s="76" t="s">
        <v>139</v>
      </c>
      <c r="E11" s="93" t="s">
        <v>104</v>
      </c>
      <c r="F11" s="76" t="s">
        <v>139</v>
      </c>
      <c r="G11" s="93" t="s">
        <v>104</v>
      </c>
      <c r="H11" s="78"/>
      <c r="I11" s="78"/>
    </row>
    <row r="12" spans="1:9">
      <c r="A12" s="5"/>
      <c r="B12" s="72" t="s">
        <v>178</v>
      </c>
      <c r="C12" s="76"/>
      <c r="D12" s="76"/>
      <c r="E12" s="76"/>
      <c r="F12" s="76"/>
      <c r="G12" s="92"/>
      <c r="H12" s="78"/>
      <c r="I12" s="78"/>
    </row>
    <row r="13" spans="1:9">
      <c r="A13" s="5">
        <v>13</v>
      </c>
      <c r="B13" s="69"/>
      <c r="C13" s="71">
        <f>I9+1</f>
        <v>44907</v>
      </c>
      <c r="D13" s="71">
        <f t="shared" ref="D13:I13" si="2">C13+1</f>
        <v>44908</v>
      </c>
      <c r="E13" s="71">
        <f t="shared" si="2"/>
        <v>44909</v>
      </c>
      <c r="F13" s="71">
        <f t="shared" si="2"/>
        <v>44910</v>
      </c>
      <c r="G13" s="71">
        <f t="shared" si="2"/>
        <v>44911</v>
      </c>
      <c r="H13" s="71">
        <f t="shared" si="2"/>
        <v>44912</v>
      </c>
      <c r="I13" s="71">
        <f t="shared" si="2"/>
        <v>44913</v>
      </c>
    </row>
    <row r="14" spans="1:9">
      <c r="A14" s="5"/>
      <c r="B14" s="72" t="s">
        <v>174</v>
      </c>
      <c r="C14" s="93" t="s">
        <v>104</v>
      </c>
      <c r="D14" s="93" t="s">
        <v>104</v>
      </c>
      <c r="E14" s="93" t="s">
        <v>109</v>
      </c>
      <c r="F14" s="93" t="s">
        <v>109</v>
      </c>
      <c r="G14" s="93" t="s">
        <v>109</v>
      </c>
      <c r="H14" s="78"/>
      <c r="I14" s="78"/>
    </row>
    <row r="15" spans="1:9">
      <c r="A15" s="5"/>
      <c r="B15" s="72" t="s">
        <v>176</v>
      </c>
      <c r="C15" s="93" t="s">
        <v>104</v>
      </c>
      <c r="D15" s="76" t="s">
        <v>139</v>
      </c>
      <c r="E15" s="93" t="s">
        <v>109</v>
      </c>
      <c r="F15" s="76" t="s">
        <v>139</v>
      </c>
      <c r="G15" s="93" t="s">
        <v>109</v>
      </c>
      <c r="H15" s="78"/>
      <c r="I15" s="78"/>
    </row>
    <row r="16" spans="1:9">
      <c r="A16" s="5"/>
      <c r="B16" s="72" t="s">
        <v>178</v>
      </c>
      <c r="C16" s="92"/>
      <c r="D16" s="76"/>
      <c r="E16" s="76"/>
      <c r="F16" s="76"/>
      <c r="G16" s="74"/>
      <c r="H16" s="78"/>
      <c r="I16" s="78"/>
    </row>
    <row r="17" spans="1:9">
      <c r="A17" s="5">
        <v>14</v>
      </c>
      <c r="B17" s="69"/>
      <c r="C17" s="71">
        <f>I13+1</f>
        <v>44914</v>
      </c>
      <c r="D17" s="71">
        <f t="shared" ref="D17:I17" si="3">C17+1</f>
        <v>44915</v>
      </c>
      <c r="E17" s="71">
        <f t="shared" si="3"/>
        <v>44916</v>
      </c>
      <c r="F17" s="71">
        <f t="shared" si="3"/>
        <v>44917</v>
      </c>
      <c r="G17" s="71">
        <f t="shared" si="3"/>
        <v>44918</v>
      </c>
      <c r="H17" s="71">
        <f t="shared" si="3"/>
        <v>44919</v>
      </c>
      <c r="I17" s="71">
        <f t="shared" si="3"/>
        <v>44920</v>
      </c>
    </row>
    <row r="18" spans="1:9">
      <c r="A18" s="5"/>
      <c r="B18" s="72" t="s">
        <v>174</v>
      </c>
      <c r="C18" s="44" t="s">
        <v>109</v>
      </c>
      <c r="D18" s="44" t="s">
        <v>112</v>
      </c>
      <c r="E18" s="44" t="s">
        <v>112</v>
      </c>
      <c r="F18" s="44" t="s">
        <v>112</v>
      </c>
      <c r="G18" s="76" t="s">
        <v>139</v>
      </c>
      <c r="H18" s="78"/>
      <c r="I18" s="78"/>
    </row>
    <row r="19" spans="1:9">
      <c r="A19" s="5"/>
      <c r="B19" s="72" t="s">
        <v>176</v>
      </c>
      <c r="C19" s="76" t="s">
        <v>139</v>
      </c>
      <c r="D19" s="44" t="s">
        <v>112</v>
      </c>
      <c r="E19" s="44" t="s">
        <v>112</v>
      </c>
      <c r="F19" s="44" t="s">
        <v>112</v>
      </c>
      <c r="G19" s="76" t="s">
        <v>139</v>
      </c>
      <c r="H19" s="78"/>
      <c r="I19" s="78"/>
    </row>
    <row r="20" spans="1:9">
      <c r="A20" s="5"/>
      <c r="B20" s="72" t="s">
        <v>178</v>
      </c>
      <c r="C20" s="92"/>
      <c r="D20" s="76"/>
      <c r="E20" s="76"/>
      <c r="F20" s="76"/>
      <c r="G20" s="92"/>
      <c r="H20" s="78"/>
      <c r="I20" s="78"/>
    </row>
    <row r="21" spans="1:9">
      <c r="A21" s="5">
        <v>15</v>
      </c>
      <c r="B21" s="69"/>
      <c r="C21" s="71">
        <f>I17+1</f>
        <v>44921</v>
      </c>
      <c r="D21" s="71">
        <f t="shared" ref="D21:I21" si="4">C21+1</f>
        <v>44922</v>
      </c>
      <c r="E21" s="71">
        <f t="shared" si="4"/>
        <v>44923</v>
      </c>
      <c r="F21" s="71">
        <f t="shared" si="4"/>
        <v>44924</v>
      </c>
      <c r="G21" s="71">
        <f t="shared" si="4"/>
        <v>44925</v>
      </c>
      <c r="H21" s="71">
        <f t="shared" si="4"/>
        <v>44926</v>
      </c>
      <c r="I21" s="79">
        <f t="shared" si="4"/>
        <v>44927</v>
      </c>
    </row>
    <row r="22" spans="1:9">
      <c r="A22" s="5"/>
      <c r="B22" s="72" t="s">
        <v>174</v>
      </c>
      <c r="C22" s="44" t="s">
        <v>112</v>
      </c>
      <c r="D22" s="44" t="s">
        <v>112</v>
      </c>
      <c r="E22" s="44" t="s">
        <v>112</v>
      </c>
      <c r="F22" s="44" t="s">
        <v>112</v>
      </c>
      <c r="G22" s="99" t="s">
        <v>184</v>
      </c>
      <c r="H22" s="78"/>
      <c r="I22" s="82"/>
    </row>
    <row r="23" spans="1:9">
      <c r="A23" s="5"/>
      <c r="B23" s="72" t="s">
        <v>176</v>
      </c>
      <c r="C23" s="44" t="s">
        <v>112</v>
      </c>
      <c r="D23" s="44" t="s">
        <v>112</v>
      </c>
      <c r="E23" s="44" t="s">
        <v>112</v>
      </c>
      <c r="F23" s="44" t="s">
        <v>112</v>
      </c>
      <c r="G23" s="99" t="s">
        <v>184</v>
      </c>
      <c r="H23" s="78"/>
      <c r="I23" s="82"/>
    </row>
    <row r="24" spans="1:9">
      <c r="A24" s="5"/>
      <c r="B24" s="72" t="s">
        <v>178</v>
      </c>
      <c r="C24" s="92"/>
      <c r="D24" s="76"/>
      <c r="E24" s="76"/>
      <c r="F24" s="76"/>
      <c r="G24" s="74"/>
      <c r="H24" s="78"/>
      <c r="I24" s="82"/>
    </row>
    <row r="26" spans="1:9" ht="30" customHeight="1">
      <c r="A26" s="4"/>
      <c r="B26" s="4"/>
      <c r="C26" s="4"/>
      <c r="D26" s="4"/>
      <c r="E26" s="83"/>
      <c r="F26" s="83"/>
      <c r="G26" s="83"/>
      <c r="H26" s="4"/>
      <c r="I26" s="4"/>
    </row>
    <row r="27" spans="1:9" ht="30" customHeight="1">
      <c r="A27" s="3" t="s">
        <v>128</v>
      </c>
      <c r="B27" s="3"/>
      <c r="C27" s="3"/>
      <c r="D27" s="3"/>
      <c r="E27" s="69" t="s">
        <v>129</v>
      </c>
      <c r="F27" s="69">
        <v>6</v>
      </c>
      <c r="G27" s="84" t="s">
        <v>131</v>
      </c>
      <c r="H27" s="2" t="s">
        <v>89</v>
      </c>
      <c r="I27" s="2"/>
    </row>
    <row r="28" spans="1:9" ht="30" customHeight="1">
      <c r="A28" s="1" t="s">
        <v>98</v>
      </c>
      <c r="B28" s="1"/>
      <c r="C28" s="1"/>
      <c r="D28" s="1"/>
      <c r="E28" s="85" t="s">
        <v>99</v>
      </c>
      <c r="F28" s="85">
        <v>12</v>
      </c>
      <c r="G28" s="85" t="s">
        <v>101</v>
      </c>
      <c r="H28" s="2" t="s">
        <v>102</v>
      </c>
      <c r="I28" s="2"/>
    </row>
    <row r="29" spans="1:9" ht="30" customHeight="1">
      <c r="A29" s="3" t="s">
        <v>139</v>
      </c>
      <c r="B29" s="3"/>
      <c r="C29" s="3"/>
      <c r="D29" s="3"/>
      <c r="E29" s="69" t="s">
        <v>139</v>
      </c>
      <c r="F29" s="69">
        <v>24</v>
      </c>
      <c r="G29" s="86" t="s">
        <v>141</v>
      </c>
      <c r="H29" s="2"/>
      <c r="I29" s="2"/>
    </row>
    <row r="30" spans="1:9" ht="30" customHeight="1">
      <c r="A30" s="3" t="s">
        <v>103</v>
      </c>
      <c r="B30" s="3"/>
      <c r="C30" s="3"/>
      <c r="D30" s="3"/>
      <c r="E30" s="69" t="s">
        <v>104</v>
      </c>
      <c r="F30" s="69">
        <v>24</v>
      </c>
      <c r="G30" s="84" t="s">
        <v>106</v>
      </c>
      <c r="H30" s="2" t="s">
        <v>107</v>
      </c>
      <c r="I30" s="2"/>
    </row>
    <row r="31" spans="1:9" ht="30" customHeight="1">
      <c r="A31" s="3" t="s">
        <v>108</v>
      </c>
      <c r="B31" s="3"/>
      <c r="C31" s="3"/>
      <c r="D31" s="3"/>
      <c r="E31" s="69" t="s">
        <v>109</v>
      </c>
      <c r="F31" s="69">
        <v>18</v>
      </c>
      <c r="G31" s="85" t="s">
        <v>106</v>
      </c>
      <c r="H31" s="2" t="s">
        <v>89</v>
      </c>
      <c r="I31" s="2"/>
    </row>
    <row r="32" spans="1:9" ht="30" customHeight="1">
      <c r="A32" s="3" t="s">
        <v>111</v>
      </c>
      <c r="B32" s="3"/>
      <c r="C32" s="3"/>
      <c r="D32" s="3"/>
      <c r="E32" s="69" t="s">
        <v>112</v>
      </c>
      <c r="F32" s="69">
        <v>42</v>
      </c>
      <c r="G32" s="85" t="s">
        <v>88</v>
      </c>
      <c r="H32" s="2" t="s">
        <v>114</v>
      </c>
      <c r="I32" s="2"/>
    </row>
    <row r="33" spans="1:9" ht="30" customHeight="1">
      <c r="A33" s="3"/>
      <c r="B33" s="3"/>
      <c r="C33" s="3"/>
      <c r="D33" s="3"/>
      <c r="E33" s="69" t="s">
        <v>179</v>
      </c>
      <c r="F33" s="69">
        <v>126</v>
      </c>
      <c r="G33" s="85"/>
      <c r="H33" s="2"/>
      <c r="I33" s="2"/>
    </row>
    <row r="34" spans="1:9" ht="30" customHeight="1"/>
  </sheetData>
  <mergeCells count="29">
    <mergeCell ref="A33:D33"/>
    <mergeCell ref="H33:I33"/>
    <mergeCell ref="A30:D30"/>
    <mergeCell ref="H30:I30"/>
    <mergeCell ref="A31:D31"/>
    <mergeCell ref="H31:I31"/>
    <mergeCell ref="A32:D32"/>
    <mergeCell ref="H32:I32"/>
    <mergeCell ref="A27:D27"/>
    <mergeCell ref="H27:I27"/>
    <mergeCell ref="A28:D28"/>
    <mergeCell ref="H28:I28"/>
    <mergeCell ref="A29:D29"/>
    <mergeCell ref="H29:I29"/>
    <mergeCell ref="A13:A16"/>
    <mergeCell ref="A17:A20"/>
    <mergeCell ref="A21:A24"/>
    <mergeCell ref="A26:D26"/>
    <mergeCell ref="H26:I26"/>
    <mergeCell ref="A3:C3"/>
    <mergeCell ref="D3:I3"/>
    <mergeCell ref="A4:B4"/>
    <mergeCell ref="A5:A8"/>
    <mergeCell ref="A9:A12"/>
    <mergeCell ref="F1:G1"/>
    <mergeCell ref="H1:I1"/>
    <mergeCell ref="A2:C2"/>
    <mergeCell ref="F2:G2"/>
    <mergeCell ref="H2:I2"/>
  </mergeCells>
  <phoneticPr fontId="35" type="noConversion"/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9"/>
  <sheetViews>
    <sheetView topLeftCell="A23" zoomScaleNormal="100" workbookViewId="0">
      <selection activeCell="A30" sqref="A30"/>
    </sheetView>
  </sheetViews>
  <sheetFormatPr defaultColWidth="8.625" defaultRowHeight="16.5"/>
  <cols>
    <col min="1" max="1" width="4" customWidth="1"/>
    <col min="2" max="2" width="5.5" customWidth="1"/>
    <col min="3" max="7" width="20.625" customWidth="1"/>
    <col min="8" max="8" width="18.125" customWidth="1"/>
    <col min="9" max="9" width="18.625" customWidth="1"/>
  </cols>
  <sheetData>
    <row r="1" spans="1:9">
      <c r="A1" s="66"/>
      <c r="B1" s="66"/>
      <c r="C1" s="66"/>
      <c r="D1" s="66"/>
      <c r="E1" s="66"/>
      <c r="F1" s="9" t="s">
        <v>160</v>
      </c>
      <c r="G1" s="9"/>
      <c r="H1" s="8">
        <v>44819</v>
      </c>
      <c r="I1" s="8"/>
    </row>
    <row r="2" spans="1:9">
      <c r="A2" s="9" t="s">
        <v>161</v>
      </c>
      <c r="B2" s="9"/>
      <c r="C2" s="9"/>
      <c r="D2" s="67"/>
      <c r="E2" s="66"/>
      <c r="F2" s="9" t="s">
        <v>162</v>
      </c>
      <c r="G2" s="9"/>
      <c r="H2" s="8" t="s">
        <v>163</v>
      </c>
      <c r="I2" s="8"/>
    </row>
    <row r="3" spans="1:9">
      <c r="A3" s="9" t="s">
        <v>164</v>
      </c>
      <c r="B3" s="9"/>
      <c r="C3" s="9"/>
      <c r="D3" s="7" t="s">
        <v>165</v>
      </c>
      <c r="E3" s="7"/>
      <c r="F3" s="7"/>
      <c r="G3" s="7"/>
      <c r="H3" s="7"/>
      <c r="I3" s="7"/>
    </row>
    <row r="4" spans="1:9">
      <c r="A4" s="6" t="s">
        <v>166</v>
      </c>
      <c r="B4" s="6"/>
      <c r="C4" s="68" t="s">
        <v>167</v>
      </c>
      <c r="D4" s="68" t="s">
        <v>168</v>
      </c>
      <c r="E4" s="68" t="s">
        <v>169</v>
      </c>
      <c r="F4" s="68" t="s">
        <v>170</v>
      </c>
      <c r="G4" s="68" t="s">
        <v>171</v>
      </c>
      <c r="H4" s="68" t="s">
        <v>172</v>
      </c>
      <c r="I4" s="68" t="s">
        <v>173</v>
      </c>
    </row>
    <row r="5" spans="1:9">
      <c r="A5" s="5">
        <v>15</v>
      </c>
      <c r="B5" s="69"/>
      <c r="C5" s="79">
        <v>44921</v>
      </c>
      <c r="D5" s="79">
        <f t="shared" ref="D5:I5" si="0">C5+1</f>
        <v>44922</v>
      </c>
      <c r="E5" s="79">
        <f t="shared" si="0"/>
        <v>44923</v>
      </c>
      <c r="F5" s="79">
        <f t="shared" si="0"/>
        <v>44924</v>
      </c>
      <c r="G5" s="79">
        <f t="shared" si="0"/>
        <v>44925</v>
      </c>
      <c r="H5" s="79">
        <f t="shared" si="0"/>
        <v>44926</v>
      </c>
      <c r="I5" s="71">
        <f t="shared" si="0"/>
        <v>44927</v>
      </c>
    </row>
    <row r="6" spans="1:9">
      <c r="A6" s="5"/>
      <c r="B6" s="72" t="s">
        <v>174</v>
      </c>
      <c r="C6" s="101" t="s">
        <v>112</v>
      </c>
      <c r="D6" s="101" t="s">
        <v>112</v>
      </c>
      <c r="E6" s="101" t="s">
        <v>112</v>
      </c>
      <c r="F6" s="101" t="s">
        <v>112</v>
      </c>
      <c r="G6" s="88" t="s">
        <v>184</v>
      </c>
      <c r="H6" s="82"/>
      <c r="I6" s="78"/>
    </row>
    <row r="7" spans="1:9">
      <c r="A7" s="5"/>
      <c r="B7" s="72" t="s">
        <v>176</v>
      </c>
      <c r="C7" s="101" t="s">
        <v>112</v>
      </c>
      <c r="D7" s="101" t="s">
        <v>112</v>
      </c>
      <c r="E7" s="101" t="s">
        <v>112</v>
      </c>
      <c r="F7" s="101" t="s">
        <v>112</v>
      </c>
      <c r="G7" s="88" t="s">
        <v>184</v>
      </c>
      <c r="H7" s="82"/>
      <c r="I7" s="78"/>
    </row>
    <row r="8" spans="1:9">
      <c r="A8" s="5"/>
      <c r="B8" s="72" t="s">
        <v>178</v>
      </c>
      <c r="C8" s="88"/>
      <c r="D8" s="87"/>
      <c r="E8" s="87"/>
      <c r="F8" s="87"/>
      <c r="G8" s="87"/>
      <c r="H8" s="82"/>
      <c r="I8" s="78"/>
    </row>
    <row r="9" spans="1:9">
      <c r="A9" s="5">
        <v>16</v>
      </c>
      <c r="B9" s="69"/>
      <c r="C9" s="71">
        <f>I5+1</f>
        <v>44928</v>
      </c>
      <c r="D9" s="71">
        <f t="shared" ref="D9:I9" si="1">C9+1</f>
        <v>44929</v>
      </c>
      <c r="E9" s="71">
        <f t="shared" si="1"/>
        <v>44930</v>
      </c>
      <c r="F9" s="71">
        <f t="shared" si="1"/>
        <v>44931</v>
      </c>
      <c r="G9" s="71">
        <f t="shared" si="1"/>
        <v>44932</v>
      </c>
      <c r="H9" s="71">
        <f t="shared" si="1"/>
        <v>44933</v>
      </c>
      <c r="I9" s="71">
        <f t="shared" si="1"/>
        <v>44934</v>
      </c>
    </row>
    <row r="10" spans="1:9">
      <c r="A10" s="5"/>
      <c r="B10" s="72" t="s">
        <v>174</v>
      </c>
      <c r="C10" s="78" t="s">
        <v>181</v>
      </c>
      <c r="D10" s="44" t="s">
        <v>117</v>
      </c>
      <c r="E10" s="44" t="s">
        <v>117</v>
      </c>
      <c r="F10" s="44" t="s">
        <v>117</v>
      </c>
      <c r="G10" s="44" t="s">
        <v>117</v>
      </c>
      <c r="H10" s="78"/>
      <c r="I10" s="78"/>
    </row>
    <row r="11" spans="1:9">
      <c r="A11" s="5"/>
      <c r="B11" s="72" t="s">
        <v>176</v>
      </c>
      <c r="C11" s="78" t="s">
        <v>181</v>
      </c>
      <c r="D11" s="44" t="s">
        <v>117</v>
      </c>
      <c r="E11" s="76" t="s">
        <v>139</v>
      </c>
      <c r="F11" s="44" t="s">
        <v>117</v>
      </c>
      <c r="G11" s="76" t="s">
        <v>139</v>
      </c>
      <c r="H11" s="78"/>
      <c r="I11" s="78"/>
    </row>
    <row r="12" spans="1:9">
      <c r="A12" s="5"/>
      <c r="B12" s="72" t="s">
        <v>178</v>
      </c>
      <c r="C12" s="76"/>
      <c r="D12" s="76"/>
      <c r="E12" s="76"/>
      <c r="F12" s="76"/>
      <c r="G12" s="92"/>
      <c r="H12" s="78"/>
      <c r="I12" s="78"/>
    </row>
    <row r="13" spans="1:9">
      <c r="A13" s="5">
        <v>17</v>
      </c>
      <c r="B13" s="69"/>
      <c r="C13" s="71">
        <f>I9+1</f>
        <v>44935</v>
      </c>
      <c r="D13" s="71">
        <f t="shared" ref="D13:I13" si="2">C13+1</f>
        <v>44936</v>
      </c>
      <c r="E13" s="71">
        <f t="shared" si="2"/>
        <v>44937</v>
      </c>
      <c r="F13" s="71">
        <f t="shared" si="2"/>
        <v>44938</v>
      </c>
      <c r="G13" s="71">
        <f t="shared" si="2"/>
        <v>44939</v>
      </c>
      <c r="H13" s="71">
        <f t="shared" si="2"/>
        <v>44940</v>
      </c>
      <c r="I13" s="71">
        <f t="shared" si="2"/>
        <v>44941</v>
      </c>
    </row>
    <row r="14" spans="1:9">
      <c r="A14" s="5"/>
      <c r="B14" s="72" t="s">
        <v>174</v>
      </c>
      <c r="C14" s="102" t="s">
        <v>149</v>
      </c>
      <c r="D14" s="102" t="s">
        <v>149</v>
      </c>
      <c r="E14" s="102" t="s">
        <v>149</v>
      </c>
      <c r="F14" s="103" t="s">
        <v>186</v>
      </c>
      <c r="G14" s="103" t="s">
        <v>186</v>
      </c>
      <c r="H14" s="78"/>
      <c r="I14" s="78"/>
    </row>
    <row r="15" spans="1:9">
      <c r="A15" s="5"/>
      <c r="B15" s="72" t="s">
        <v>176</v>
      </c>
      <c r="C15" s="76" t="s">
        <v>139</v>
      </c>
      <c r="D15" s="81" t="s">
        <v>142</v>
      </c>
      <c r="E15" s="99" t="s">
        <v>184</v>
      </c>
      <c r="F15" s="103" t="s">
        <v>186</v>
      </c>
      <c r="G15" s="103" t="s">
        <v>186</v>
      </c>
      <c r="H15" s="78"/>
      <c r="I15" s="78"/>
    </row>
    <row r="16" spans="1:9">
      <c r="A16" s="5"/>
      <c r="B16" s="72" t="s">
        <v>178</v>
      </c>
      <c r="C16" s="92"/>
      <c r="D16" s="76"/>
      <c r="E16" s="76"/>
      <c r="F16" s="76"/>
      <c r="G16" s="104"/>
      <c r="H16" s="78"/>
      <c r="I16" s="78"/>
    </row>
    <row r="17" spans="1:9">
      <c r="A17" s="5">
        <v>18</v>
      </c>
      <c r="B17" s="69"/>
      <c r="C17" s="71">
        <f>I13+1</f>
        <v>44942</v>
      </c>
      <c r="D17" s="71">
        <f t="shared" ref="D17:I17" si="3">C17+1</f>
        <v>44943</v>
      </c>
      <c r="E17" s="71">
        <f t="shared" si="3"/>
        <v>44944</v>
      </c>
      <c r="F17" s="71">
        <f t="shared" si="3"/>
        <v>44945</v>
      </c>
      <c r="G17" s="71">
        <f t="shared" si="3"/>
        <v>44946</v>
      </c>
      <c r="H17" s="71">
        <f t="shared" si="3"/>
        <v>44947</v>
      </c>
      <c r="I17" s="71">
        <f t="shared" si="3"/>
        <v>44948</v>
      </c>
    </row>
    <row r="18" spans="1:9">
      <c r="A18" s="5"/>
      <c r="B18" s="72" t="s">
        <v>174</v>
      </c>
      <c r="C18" s="103" t="s">
        <v>187</v>
      </c>
      <c r="D18" s="103" t="s">
        <v>187</v>
      </c>
      <c r="E18" s="103" t="s">
        <v>187</v>
      </c>
      <c r="F18" s="99" t="s">
        <v>184</v>
      </c>
      <c r="G18" s="78" t="s">
        <v>181</v>
      </c>
      <c r="H18" s="78"/>
      <c r="I18" s="78"/>
    </row>
    <row r="19" spans="1:9">
      <c r="A19" s="5"/>
      <c r="B19" s="72" t="s">
        <v>176</v>
      </c>
      <c r="C19" s="103" t="s">
        <v>187</v>
      </c>
      <c r="D19" s="103" t="s">
        <v>187</v>
      </c>
      <c r="E19" s="103" t="s">
        <v>187</v>
      </c>
      <c r="F19" s="99" t="s">
        <v>184</v>
      </c>
      <c r="G19" s="78" t="s">
        <v>181</v>
      </c>
      <c r="H19" s="78"/>
      <c r="I19" s="78"/>
    </row>
    <row r="20" spans="1:9">
      <c r="A20" s="5"/>
      <c r="B20" s="72" t="s">
        <v>178</v>
      </c>
      <c r="C20" s="92"/>
      <c r="D20" s="76"/>
      <c r="E20" s="76"/>
      <c r="F20" s="76"/>
      <c r="G20" s="92"/>
      <c r="H20" s="78"/>
      <c r="I20" s="78"/>
    </row>
    <row r="21" spans="1:9">
      <c r="A21" s="5"/>
      <c r="B21" s="69"/>
      <c r="C21" s="71">
        <f>I17+1</f>
        <v>44949</v>
      </c>
      <c r="D21" s="71">
        <f t="shared" ref="D21:I21" si="4">C21+1</f>
        <v>44950</v>
      </c>
      <c r="E21" s="71">
        <f t="shared" si="4"/>
        <v>44951</v>
      </c>
      <c r="F21" s="71">
        <f t="shared" si="4"/>
        <v>44952</v>
      </c>
      <c r="G21" s="71">
        <f t="shared" si="4"/>
        <v>44953</v>
      </c>
      <c r="H21" s="71">
        <f t="shared" si="4"/>
        <v>44954</v>
      </c>
      <c r="I21" s="71">
        <f t="shared" si="4"/>
        <v>44955</v>
      </c>
    </row>
    <row r="22" spans="1:9">
      <c r="A22" s="5"/>
      <c r="B22" s="72" t="s">
        <v>174</v>
      </c>
      <c r="C22" s="78" t="s">
        <v>181</v>
      </c>
      <c r="D22" s="78" t="s">
        <v>181</v>
      </c>
      <c r="E22" s="78" t="s">
        <v>181</v>
      </c>
      <c r="F22" s="78" t="s">
        <v>181</v>
      </c>
      <c r="G22" s="78" t="s">
        <v>181</v>
      </c>
      <c r="H22" s="78"/>
      <c r="I22" s="78"/>
    </row>
    <row r="23" spans="1:9">
      <c r="A23" s="5"/>
      <c r="B23" s="72" t="s">
        <v>176</v>
      </c>
      <c r="C23" s="78" t="s">
        <v>181</v>
      </c>
      <c r="D23" s="78" t="s">
        <v>181</v>
      </c>
      <c r="E23" s="78" t="s">
        <v>181</v>
      </c>
      <c r="F23" s="78" t="s">
        <v>181</v>
      </c>
      <c r="G23" s="78" t="s">
        <v>181</v>
      </c>
      <c r="H23" s="78"/>
      <c r="I23" s="78"/>
    </row>
    <row r="24" spans="1:9">
      <c r="A24" s="5"/>
      <c r="B24" s="72" t="s">
        <v>178</v>
      </c>
      <c r="C24" s="104"/>
      <c r="D24" s="76"/>
      <c r="E24" s="76"/>
      <c r="F24" s="76"/>
      <c r="G24" s="104"/>
      <c r="H24" s="78"/>
      <c r="I24" s="78"/>
    </row>
    <row r="25" spans="1:9">
      <c r="A25" s="5">
        <v>19</v>
      </c>
      <c r="B25" s="69"/>
      <c r="C25" s="71">
        <f>I21+1</f>
        <v>44956</v>
      </c>
      <c r="D25" s="71">
        <f t="shared" ref="D25:I25" si="5">C25+1</f>
        <v>44957</v>
      </c>
      <c r="E25" s="79">
        <f t="shared" si="5"/>
        <v>44958</v>
      </c>
      <c r="F25" s="79">
        <f t="shared" si="5"/>
        <v>44959</v>
      </c>
      <c r="G25" s="79">
        <f t="shared" si="5"/>
        <v>44960</v>
      </c>
      <c r="H25" s="79">
        <f t="shared" si="5"/>
        <v>44961</v>
      </c>
      <c r="I25" s="79">
        <f t="shared" si="5"/>
        <v>44962</v>
      </c>
    </row>
    <row r="26" spans="1:9">
      <c r="A26" s="5"/>
      <c r="B26" s="72" t="s">
        <v>174</v>
      </c>
      <c r="C26" s="99" t="s">
        <v>184</v>
      </c>
      <c r="D26" s="102" t="s">
        <v>149</v>
      </c>
      <c r="E26" s="88" t="s">
        <v>149</v>
      </c>
      <c r="F26" s="88" t="s">
        <v>149</v>
      </c>
      <c r="G26" s="88" t="s">
        <v>149</v>
      </c>
      <c r="H26" s="82"/>
      <c r="I26" s="82"/>
    </row>
    <row r="27" spans="1:9">
      <c r="A27" s="5"/>
      <c r="B27" s="72" t="s">
        <v>176</v>
      </c>
      <c r="C27" s="99" t="s">
        <v>184</v>
      </c>
      <c r="D27" s="104" t="s">
        <v>151</v>
      </c>
      <c r="E27" s="88" t="s">
        <v>151</v>
      </c>
      <c r="F27" s="88" t="s">
        <v>151</v>
      </c>
      <c r="G27" s="88" t="s">
        <v>151</v>
      </c>
      <c r="H27" s="82"/>
      <c r="I27" s="82"/>
    </row>
    <row r="28" spans="1:9">
      <c r="A28" s="5"/>
      <c r="B28" s="72" t="s">
        <v>178</v>
      </c>
      <c r="C28" s="104"/>
      <c r="D28" s="76"/>
      <c r="E28" s="87"/>
      <c r="F28" s="87"/>
      <c r="G28" s="88"/>
      <c r="H28" s="82"/>
      <c r="I28" s="82"/>
    </row>
    <row r="30" spans="1:9" ht="30" customHeight="1">
      <c r="A30" s="4"/>
      <c r="B30" s="4"/>
      <c r="C30" s="4"/>
      <c r="D30" s="4"/>
      <c r="E30" s="83"/>
      <c r="F30" s="83"/>
      <c r="G30" s="83"/>
      <c r="H30" s="4"/>
      <c r="I30" s="4"/>
    </row>
    <row r="31" spans="1:9" ht="30" customHeight="1">
      <c r="A31" s="3" t="s">
        <v>116</v>
      </c>
      <c r="B31" s="3"/>
      <c r="C31" s="3"/>
      <c r="D31" s="3"/>
      <c r="E31" s="69" t="s">
        <v>117</v>
      </c>
      <c r="F31" s="69">
        <v>18</v>
      </c>
      <c r="G31" s="84" t="s">
        <v>119</v>
      </c>
      <c r="H31" s="2" t="s">
        <v>89</v>
      </c>
      <c r="I31" s="2"/>
    </row>
    <row r="32" spans="1:9" ht="30" customHeight="1">
      <c r="A32" s="1" t="s">
        <v>139</v>
      </c>
      <c r="B32" s="1"/>
      <c r="C32" s="1"/>
      <c r="D32" s="1"/>
      <c r="E32" s="85" t="s">
        <v>139</v>
      </c>
      <c r="F32" s="85">
        <v>9</v>
      </c>
      <c r="G32" s="85" t="s">
        <v>141</v>
      </c>
      <c r="H32" s="2"/>
      <c r="I32" s="2"/>
    </row>
    <row r="33" spans="1:9" ht="30" customHeight="1">
      <c r="A33" s="3" t="s">
        <v>148</v>
      </c>
      <c r="B33" s="3"/>
      <c r="C33" s="3"/>
      <c r="D33" s="3"/>
      <c r="E33" s="69" t="s">
        <v>149</v>
      </c>
      <c r="F33" s="69">
        <v>12</v>
      </c>
      <c r="G33" s="86" t="s">
        <v>83</v>
      </c>
      <c r="H33" s="2"/>
      <c r="I33" s="2"/>
    </row>
    <row r="34" spans="1:9" ht="30" customHeight="1">
      <c r="A34" s="3" t="s">
        <v>121</v>
      </c>
      <c r="B34" s="3"/>
      <c r="C34" s="3"/>
      <c r="D34" s="3"/>
      <c r="E34" s="69" t="s">
        <v>186</v>
      </c>
      <c r="F34" s="69">
        <v>12</v>
      </c>
      <c r="G34" s="84" t="s">
        <v>124</v>
      </c>
      <c r="H34" s="2" t="s">
        <v>89</v>
      </c>
      <c r="I34" s="2"/>
    </row>
    <row r="35" spans="1:9" ht="30" customHeight="1">
      <c r="A35" s="3" t="s">
        <v>142</v>
      </c>
      <c r="B35" s="3"/>
      <c r="C35" s="3"/>
      <c r="D35" s="3"/>
      <c r="E35" s="69" t="s">
        <v>142</v>
      </c>
      <c r="F35" s="69">
        <v>3</v>
      </c>
      <c r="G35" s="85" t="s">
        <v>144</v>
      </c>
      <c r="H35" s="2"/>
      <c r="I35" s="2"/>
    </row>
    <row r="36" spans="1:9" ht="30" customHeight="1">
      <c r="A36" s="3" t="s">
        <v>125</v>
      </c>
      <c r="B36" s="3"/>
      <c r="C36" s="3"/>
      <c r="D36" s="3"/>
      <c r="E36" s="69" t="s">
        <v>187</v>
      </c>
      <c r="F36" s="69">
        <v>18</v>
      </c>
      <c r="G36" s="85" t="s">
        <v>124</v>
      </c>
      <c r="H36" s="2" t="s">
        <v>89</v>
      </c>
      <c r="I36" s="2"/>
    </row>
    <row r="37" spans="1:9" ht="30" customHeight="1">
      <c r="A37" s="3" t="s">
        <v>151</v>
      </c>
      <c r="B37" s="3"/>
      <c r="C37" s="3"/>
      <c r="D37" s="3"/>
      <c r="E37" s="69" t="s">
        <v>151</v>
      </c>
      <c r="F37" s="69">
        <v>3</v>
      </c>
      <c r="G37" s="85" t="s">
        <v>83</v>
      </c>
      <c r="H37" s="2"/>
      <c r="I37" s="2"/>
    </row>
    <row r="38" spans="1:9" ht="30" customHeight="1">
      <c r="A38" s="3"/>
      <c r="B38" s="3"/>
      <c r="C38" s="3"/>
      <c r="D38" s="3"/>
      <c r="E38" s="69" t="s">
        <v>179</v>
      </c>
      <c r="F38" s="69">
        <v>75</v>
      </c>
      <c r="G38" s="85"/>
      <c r="H38" s="2"/>
      <c r="I38" s="2"/>
    </row>
    <row r="39" spans="1:9" ht="30" customHeight="1"/>
  </sheetData>
  <mergeCells count="32">
    <mergeCell ref="A36:D36"/>
    <mergeCell ref="H36:I36"/>
    <mergeCell ref="A37:D37"/>
    <mergeCell ref="H37:I37"/>
    <mergeCell ref="A38:D38"/>
    <mergeCell ref="H38:I38"/>
    <mergeCell ref="A33:D33"/>
    <mergeCell ref="H33:I33"/>
    <mergeCell ref="A34:D34"/>
    <mergeCell ref="H34:I34"/>
    <mergeCell ref="A35:D35"/>
    <mergeCell ref="H35:I35"/>
    <mergeCell ref="H30:I30"/>
    <mergeCell ref="A31:D31"/>
    <mergeCell ref="H31:I31"/>
    <mergeCell ref="A32:D32"/>
    <mergeCell ref="H32:I32"/>
    <mergeCell ref="A13:A16"/>
    <mergeCell ref="A17:A20"/>
    <mergeCell ref="A21:A24"/>
    <mergeCell ref="A25:A28"/>
    <mergeCell ref="A30:D30"/>
    <mergeCell ref="A3:C3"/>
    <mergeCell ref="D3:I3"/>
    <mergeCell ref="A4:B4"/>
    <mergeCell ref="A5:A8"/>
    <mergeCell ref="A9:A12"/>
    <mergeCell ref="F1:G1"/>
    <mergeCell ref="H1:I1"/>
    <mergeCell ref="A2:C2"/>
    <mergeCell ref="F2:G2"/>
    <mergeCell ref="H2:I2"/>
  </mergeCells>
  <phoneticPr fontId="35" type="noConversion"/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topLeftCell="A15" zoomScaleNormal="100" workbookViewId="0">
      <selection activeCell="A22" sqref="A22"/>
    </sheetView>
  </sheetViews>
  <sheetFormatPr defaultColWidth="8.625" defaultRowHeight="16.5"/>
  <cols>
    <col min="1" max="1" width="4" customWidth="1"/>
    <col min="2" max="2" width="5.5" customWidth="1"/>
    <col min="3" max="7" width="20.625" customWidth="1"/>
    <col min="8" max="8" width="18.125" customWidth="1"/>
    <col min="9" max="9" width="18.625" customWidth="1"/>
  </cols>
  <sheetData>
    <row r="1" spans="1:9">
      <c r="A1" s="66"/>
      <c r="B1" s="66"/>
      <c r="C1" s="66"/>
      <c r="D1" s="66"/>
      <c r="E1" s="66"/>
      <c r="F1" s="9" t="s">
        <v>160</v>
      </c>
      <c r="G1" s="9"/>
      <c r="H1" s="8">
        <v>44819</v>
      </c>
      <c r="I1" s="8"/>
    </row>
    <row r="2" spans="1:9">
      <c r="A2" s="9" t="s">
        <v>161</v>
      </c>
      <c r="B2" s="9"/>
      <c r="C2" s="9"/>
      <c r="D2" s="67"/>
      <c r="E2" s="66"/>
      <c r="F2" s="9" t="s">
        <v>162</v>
      </c>
      <c r="G2" s="9"/>
      <c r="H2" s="8" t="s">
        <v>163</v>
      </c>
      <c r="I2" s="8"/>
    </row>
    <row r="3" spans="1:9">
      <c r="A3" s="9" t="s">
        <v>164</v>
      </c>
      <c r="B3" s="9"/>
      <c r="C3" s="9"/>
      <c r="D3" s="7" t="s">
        <v>165</v>
      </c>
      <c r="E3" s="7"/>
      <c r="F3" s="7"/>
      <c r="G3" s="7"/>
      <c r="H3" s="7"/>
      <c r="I3" s="7"/>
    </row>
    <row r="4" spans="1:9">
      <c r="A4" s="6" t="s">
        <v>166</v>
      </c>
      <c r="B4" s="6"/>
      <c r="C4" s="68" t="s">
        <v>167</v>
      </c>
      <c r="D4" s="68" t="s">
        <v>168</v>
      </c>
      <c r="E4" s="68" t="s">
        <v>169</v>
      </c>
      <c r="F4" s="68" t="s">
        <v>170</v>
      </c>
      <c r="G4" s="68" t="s">
        <v>171</v>
      </c>
      <c r="H4" s="68" t="s">
        <v>172</v>
      </c>
      <c r="I4" s="68" t="s">
        <v>173</v>
      </c>
    </row>
    <row r="5" spans="1:9">
      <c r="A5" s="5">
        <v>19</v>
      </c>
      <c r="B5" s="69"/>
      <c r="C5" s="79">
        <v>44956</v>
      </c>
      <c r="D5" s="79">
        <f t="shared" ref="D5:I5" si="0">C5+1</f>
        <v>44957</v>
      </c>
      <c r="E5" s="71">
        <f t="shared" si="0"/>
        <v>44958</v>
      </c>
      <c r="F5" s="71">
        <f t="shared" si="0"/>
        <v>44959</v>
      </c>
      <c r="G5" s="71">
        <f t="shared" si="0"/>
        <v>44960</v>
      </c>
      <c r="H5" s="71">
        <f t="shared" si="0"/>
        <v>44961</v>
      </c>
      <c r="I5" s="71">
        <f t="shared" si="0"/>
        <v>44962</v>
      </c>
    </row>
    <row r="6" spans="1:9">
      <c r="A6" s="5"/>
      <c r="B6" s="72" t="s">
        <v>174</v>
      </c>
      <c r="C6" s="88" t="s">
        <v>184</v>
      </c>
      <c r="D6" s="88" t="s">
        <v>149</v>
      </c>
      <c r="E6" s="102" t="s">
        <v>149</v>
      </c>
      <c r="F6" s="102" t="s">
        <v>149</v>
      </c>
      <c r="G6" s="102" t="s">
        <v>149</v>
      </c>
      <c r="H6" s="78"/>
      <c r="I6" s="78"/>
    </row>
    <row r="7" spans="1:9">
      <c r="A7" s="5"/>
      <c r="B7" s="72" t="s">
        <v>176</v>
      </c>
      <c r="C7" s="88" t="s">
        <v>184</v>
      </c>
      <c r="D7" s="88" t="s">
        <v>151</v>
      </c>
      <c r="E7" s="104" t="s">
        <v>151</v>
      </c>
      <c r="F7" s="104" t="s">
        <v>151</v>
      </c>
      <c r="G7" s="104" t="s">
        <v>151</v>
      </c>
      <c r="H7" s="78"/>
      <c r="I7" s="78"/>
    </row>
    <row r="8" spans="1:9">
      <c r="A8" s="5"/>
      <c r="B8" s="72" t="s">
        <v>178</v>
      </c>
      <c r="C8" s="88"/>
      <c r="D8" s="87"/>
      <c r="E8" s="76"/>
      <c r="F8" s="76"/>
      <c r="G8" s="104"/>
      <c r="H8" s="78"/>
      <c r="I8" s="78"/>
    </row>
    <row r="9" spans="1:9">
      <c r="A9" s="5">
        <v>20</v>
      </c>
      <c r="B9" s="69"/>
      <c r="C9" s="71">
        <f>I5+1</f>
        <v>44963</v>
      </c>
      <c r="D9" s="71">
        <f t="shared" ref="D9:I9" si="1">C9+1</f>
        <v>44964</v>
      </c>
      <c r="E9" s="71">
        <f t="shared" si="1"/>
        <v>44965</v>
      </c>
      <c r="F9" s="71">
        <f t="shared" si="1"/>
        <v>44966</v>
      </c>
      <c r="G9" s="71">
        <f t="shared" si="1"/>
        <v>44967</v>
      </c>
      <c r="H9" s="71">
        <f t="shared" si="1"/>
        <v>44968</v>
      </c>
      <c r="I9" s="71">
        <f t="shared" si="1"/>
        <v>44969</v>
      </c>
    </row>
    <row r="10" spans="1:9">
      <c r="A10" s="5"/>
      <c r="B10" s="72" t="s">
        <v>174</v>
      </c>
      <c r="C10" s="102" t="s">
        <v>149</v>
      </c>
      <c r="D10" s="102" t="s">
        <v>149</v>
      </c>
      <c r="E10" s="102" t="s">
        <v>149</v>
      </c>
      <c r="F10" s="102" t="s">
        <v>149</v>
      </c>
      <c r="G10" s="102" t="s">
        <v>149</v>
      </c>
      <c r="H10" s="78"/>
      <c r="I10" s="78"/>
    </row>
    <row r="11" spans="1:9">
      <c r="A11" s="5"/>
      <c r="B11" s="72" t="s">
        <v>176</v>
      </c>
      <c r="C11" s="102" t="s">
        <v>149</v>
      </c>
      <c r="D11" s="104" t="s">
        <v>151</v>
      </c>
      <c r="E11" s="104" t="s">
        <v>151</v>
      </c>
      <c r="F11" s="104" t="s">
        <v>151</v>
      </c>
      <c r="G11" s="104" t="s">
        <v>151</v>
      </c>
      <c r="H11" s="78"/>
      <c r="I11" s="78"/>
    </row>
    <row r="12" spans="1:9">
      <c r="A12" s="5"/>
      <c r="B12" s="72" t="s">
        <v>178</v>
      </c>
      <c r="C12" s="99" t="s">
        <v>184</v>
      </c>
      <c r="D12" s="99" t="s">
        <v>184</v>
      </c>
      <c r="E12" s="99" t="s">
        <v>184</v>
      </c>
      <c r="F12" s="99" t="s">
        <v>184</v>
      </c>
      <c r="G12" s="99" t="s">
        <v>184</v>
      </c>
      <c r="H12" s="78"/>
      <c r="I12" s="78"/>
    </row>
    <row r="13" spans="1:9">
      <c r="A13" s="5">
        <v>21</v>
      </c>
      <c r="B13" s="69"/>
      <c r="C13" s="71">
        <f>I9+1</f>
        <v>44970</v>
      </c>
      <c r="D13" s="71">
        <f t="shared" ref="D13:I13" si="2">C13+1</f>
        <v>44971</v>
      </c>
      <c r="E13" s="71">
        <f t="shared" si="2"/>
        <v>44972</v>
      </c>
      <c r="F13" s="71">
        <f t="shared" si="2"/>
        <v>44973</v>
      </c>
      <c r="G13" s="71">
        <f t="shared" si="2"/>
        <v>44974</v>
      </c>
      <c r="H13" s="71">
        <f t="shared" si="2"/>
        <v>44975</v>
      </c>
      <c r="I13" s="71">
        <f t="shared" si="2"/>
        <v>44976</v>
      </c>
    </row>
    <row r="14" spans="1:9">
      <c r="A14" s="5"/>
      <c r="B14" s="72" t="s">
        <v>174</v>
      </c>
      <c r="C14" s="102" t="s">
        <v>149</v>
      </c>
      <c r="D14" s="102" t="s">
        <v>149</v>
      </c>
      <c r="E14" s="102" t="s">
        <v>149</v>
      </c>
      <c r="F14" s="102" t="s">
        <v>149</v>
      </c>
      <c r="G14" s="102" t="s">
        <v>149</v>
      </c>
      <c r="H14" s="99" t="s">
        <v>184</v>
      </c>
      <c r="I14" s="99" t="s">
        <v>184</v>
      </c>
    </row>
    <row r="15" spans="1:9">
      <c r="A15" s="5"/>
      <c r="B15" s="72" t="s">
        <v>176</v>
      </c>
      <c r="C15" s="104" t="s">
        <v>151</v>
      </c>
      <c r="D15" s="104" t="s">
        <v>151</v>
      </c>
      <c r="E15" s="104" t="s">
        <v>151</v>
      </c>
      <c r="F15" s="99" t="s">
        <v>184</v>
      </c>
      <c r="G15" s="99" t="s">
        <v>184</v>
      </c>
      <c r="H15" s="99" t="s">
        <v>184</v>
      </c>
      <c r="I15" s="99" t="s">
        <v>184</v>
      </c>
    </row>
    <row r="16" spans="1:9">
      <c r="A16" s="5"/>
      <c r="B16" s="72" t="s">
        <v>178</v>
      </c>
      <c r="C16" s="99" t="s">
        <v>184</v>
      </c>
      <c r="D16" s="99" t="s">
        <v>184</v>
      </c>
      <c r="E16" s="99" t="s">
        <v>184</v>
      </c>
      <c r="F16" s="99" t="s">
        <v>184</v>
      </c>
      <c r="G16" s="99" t="s">
        <v>184</v>
      </c>
      <c r="H16" s="78"/>
      <c r="I16" s="78"/>
    </row>
    <row r="17" spans="1:9">
      <c r="A17" s="5">
        <v>22</v>
      </c>
      <c r="B17" s="69"/>
      <c r="C17" s="71">
        <f>I13+1</f>
        <v>44977</v>
      </c>
      <c r="D17" s="71">
        <f t="shared" ref="D17:I17" si="3">C17+1</f>
        <v>44978</v>
      </c>
      <c r="E17" s="71">
        <f t="shared" si="3"/>
        <v>44979</v>
      </c>
      <c r="F17" s="71">
        <f t="shared" si="3"/>
        <v>44980</v>
      </c>
      <c r="G17" s="71">
        <f t="shared" si="3"/>
        <v>44981</v>
      </c>
      <c r="H17" s="71">
        <f t="shared" si="3"/>
        <v>44982</v>
      </c>
      <c r="I17" s="71">
        <f t="shared" si="3"/>
        <v>44983</v>
      </c>
    </row>
    <row r="18" spans="1:9">
      <c r="A18" s="5"/>
      <c r="B18" s="72" t="s">
        <v>174</v>
      </c>
      <c r="C18" s="102" t="s">
        <v>149</v>
      </c>
      <c r="D18" s="102" t="s">
        <v>149</v>
      </c>
      <c r="E18" s="102" t="s">
        <v>149</v>
      </c>
      <c r="F18" s="104" t="s">
        <v>188</v>
      </c>
      <c r="G18" s="81" t="s">
        <v>189</v>
      </c>
      <c r="H18" s="78"/>
      <c r="I18" s="78"/>
    </row>
    <row r="19" spans="1:9">
      <c r="A19" s="5"/>
      <c r="B19" s="72" t="s">
        <v>176</v>
      </c>
      <c r="C19" s="102" t="s">
        <v>149</v>
      </c>
      <c r="D19" s="102" t="s">
        <v>149</v>
      </c>
      <c r="E19" s="102" t="s">
        <v>149</v>
      </c>
      <c r="F19" s="81" t="s">
        <v>190</v>
      </c>
      <c r="G19" s="81" t="s">
        <v>191</v>
      </c>
      <c r="H19" s="78"/>
      <c r="I19" s="78"/>
    </row>
    <row r="20" spans="1:9">
      <c r="A20" s="5"/>
      <c r="B20" s="72" t="s">
        <v>178</v>
      </c>
      <c r="C20" s="99" t="s">
        <v>184</v>
      </c>
      <c r="D20" s="99" t="s">
        <v>184</v>
      </c>
      <c r="E20" s="104"/>
      <c r="F20" s="104"/>
      <c r="G20" s="92"/>
      <c r="H20" s="78"/>
      <c r="I20" s="78"/>
    </row>
    <row r="22" spans="1:9" ht="30" customHeight="1">
      <c r="A22" s="4"/>
      <c r="B22" s="4"/>
      <c r="C22" s="4"/>
      <c r="D22" s="4"/>
      <c r="E22" s="83"/>
      <c r="F22" s="83"/>
      <c r="G22" s="83"/>
      <c r="H22" s="4"/>
      <c r="I22" s="4"/>
    </row>
    <row r="23" spans="1:9" ht="30" customHeight="1">
      <c r="A23" s="3" t="s">
        <v>148</v>
      </c>
      <c r="B23" s="3"/>
      <c r="C23" s="3"/>
      <c r="D23" s="3"/>
      <c r="E23" s="69" t="s">
        <v>149</v>
      </c>
      <c r="F23" s="69">
        <v>60</v>
      </c>
      <c r="G23" s="84" t="s">
        <v>83</v>
      </c>
      <c r="H23" s="2"/>
      <c r="I23" s="2"/>
    </row>
    <row r="24" spans="1:9" ht="30" customHeight="1">
      <c r="A24" s="1" t="s">
        <v>151</v>
      </c>
      <c r="B24" s="1"/>
      <c r="C24" s="1"/>
      <c r="D24" s="1"/>
      <c r="E24" s="85" t="s">
        <v>151</v>
      </c>
      <c r="F24" s="85">
        <v>30</v>
      </c>
      <c r="G24" s="85" t="s">
        <v>83</v>
      </c>
      <c r="H24" s="2"/>
      <c r="I24" s="2"/>
    </row>
    <row r="25" spans="1:9" ht="30" customHeight="1">
      <c r="A25" s="3" t="s">
        <v>156</v>
      </c>
      <c r="B25" s="3"/>
      <c r="C25" s="3"/>
      <c r="D25" s="3"/>
      <c r="E25" s="69" t="s">
        <v>189</v>
      </c>
      <c r="F25" s="69">
        <v>3</v>
      </c>
      <c r="G25" s="86" t="s">
        <v>83</v>
      </c>
      <c r="H25" s="2"/>
      <c r="I25" s="2"/>
    </row>
    <row r="26" spans="1:9" ht="30" customHeight="1">
      <c r="A26" s="3" t="s">
        <v>153</v>
      </c>
      <c r="B26" s="3"/>
      <c r="C26" s="3"/>
      <c r="D26" s="3"/>
      <c r="E26" s="69" t="s">
        <v>192</v>
      </c>
      <c r="F26" s="69">
        <v>3</v>
      </c>
      <c r="G26" s="84" t="s">
        <v>83</v>
      </c>
      <c r="H26" s="2"/>
      <c r="I26" s="2"/>
    </row>
    <row r="27" spans="1:9" ht="30" customHeight="1">
      <c r="A27" s="3" t="s">
        <v>156</v>
      </c>
      <c r="B27" s="3"/>
      <c r="C27" s="3"/>
      <c r="D27" s="3"/>
      <c r="E27" s="69" t="s">
        <v>191</v>
      </c>
      <c r="F27" s="69">
        <v>3</v>
      </c>
      <c r="G27" s="85" t="s">
        <v>83</v>
      </c>
      <c r="H27" s="2"/>
      <c r="I27" s="2"/>
    </row>
    <row r="28" spans="1:9" ht="30" customHeight="1">
      <c r="A28" s="3"/>
      <c r="B28" s="3"/>
      <c r="C28" s="3"/>
      <c r="D28" s="3"/>
      <c r="E28" s="69" t="s">
        <v>179</v>
      </c>
      <c r="F28" s="69">
        <v>99</v>
      </c>
      <c r="G28" s="85"/>
      <c r="H28" s="2"/>
      <c r="I28" s="2"/>
    </row>
    <row r="29" spans="1:9" ht="30" customHeight="1"/>
  </sheetData>
  <mergeCells count="26">
    <mergeCell ref="A27:D27"/>
    <mergeCell ref="H27:I27"/>
    <mergeCell ref="A28:D28"/>
    <mergeCell ref="H28:I28"/>
    <mergeCell ref="A24:D24"/>
    <mergeCell ref="H24:I24"/>
    <mergeCell ref="A25:D25"/>
    <mergeCell ref="H25:I25"/>
    <mergeCell ref="A26:D26"/>
    <mergeCell ref="H26:I26"/>
    <mergeCell ref="A13:A16"/>
    <mergeCell ref="A17:A20"/>
    <mergeCell ref="A22:D22"/>
    <mergeCell ref="H22:I22"/>
    <mergeCell ref="A23:D23"/>
    <mergeCell ref="H23:I23"/>
    <mergeCell ref="A3:C3"/>
    <mergeCell ref="D3:I3"/>
    <mergeCell ref="A4:B4"/>
    <mergeCell ref="A5:A8"/>
    <mergeCell ref="A9:A12"/>
    <mergeCell ref="F1:G1"/>
    <mergeCell ref="H1:I1"/>
    <mergeCell ref="A2:C2"/>
    <mergeCell ref="F2:G2"/>
    <mergeCell ref="H2:I2"/>
  </mergeCells>
  <phoneticPr fontId="35" type="noConversion"/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工作分配表</vt:lpstr>
      <vt:lpstr>課綱</vt:lpstr>
      <vt:lpstr>9 月課表</vt:lpstr>
      <vt:lpstr>10 月課表</vt:lpstr>
      <vt:lpstr>11 月課表</vt:lpstr>
      <vt:lpstr>12 月課表</vt:lpstr>
      <vt:lpstr>1 月課表</vt:lpstr>
      <vt:lpstr>2 月課表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fuxk2</dc:creator>
  <dc:description/>
  <cp:lastModifiedBy>hsing Lin</cp:lastModifiedBy>
  <cp:revision>18</cp:revision>
  <dcterms:created xsi:type="dcterms:W3CDTF">2022-09-15T04:23:57Z</dcterms:created>
  <dcterms:modified xsi:type="dcterms:W3CDTF">2022-11-21T16:29:14Z</dcterms:modified>
  <dc:language>zh-TW</dc:language>
</cp:coreProperties>
</file>