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710" windowHeight="13050"/>
  </bookViews>
  <sheets>
    <sheet name="DB" sheetId="1" r:id="rId1"/>
  </sheets>
  <calcPr calcId="125725"/>
</workbook>
</file>

<file path=xl/calcChain.xml><?xml version="1.0" encoding="utf-8"?>
<calcChain xmlns="http://schemas.openxmlformats.org/spreadsheetml/2006/main">
  <c r="E98" i="1"/>
  <c r="E97"/>
  <c r="E96"/>
  <c r="E95"/>
  <c r="E94"/>
  <c r="E93"/>
  <c r="E92"/>
  <c r="E91"/>
  <c r="E90"/>
  <c r="E89"/>
  <c r="E85"/>
  <c r="E84"/>
  <c r="E83"/>
  <c r="E82"/>
  <c r="E81"/>
  <c r="E80"/>
  <c r="E79"/>
  <c r="E78"/>
  <c r="E77"/>
  <c r="E76"/>
  <c r="E75"/>
  <c r="E74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49"/>
  <c r="E48"/>
  <c r="E47"/>
  <c r="E46"/>
  <c r="E45"/>
  <c r="E44"/>
  <c r="E43"/>
  <c r="E42"/>
  <c r="E41"/>
  <c r="E40"/>
  <c r="E39"/>
  <c r="E38"/>
  <c r="E37"/>
  <c r="E36"/>
  <c r="E35"/>
  <c r="E31"/>
  <c r="E30"/>
  <c r="E29"/>
  <c r="E28"/>
  <c r="E27"/>
  <c r="E26"/>
  <c r="E25"/>
  <c r="E24"/>
  <c r="E23"/>
  <c r="E22"/>
  <c r="E21"/>
  <c r="E20"/>
  <c r="E19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<sst xmlns="http://schemas.openxmlformats.org/spreadsheetml/2006/main" count="273" uniqueCount="107">
  <si>
    <t>NO</t>
  </si>
  <si>
    <t>DATE</t>
  </si>
  <si>
    <t>TABLE_NAME</t>
  </si>
  <si>
    <t>T_USER</t>
  </si>
  <si>
    <t>AUTHOR</t>
  </si>
  <si>
    <t>Rex</t>
  </si>
  <si>
    <t>COLUMN</t>
  </si>
  <si>
    <t>TYPE</t>
  </si>
  <si>
    <t>CONSTRAINTS</t>
  </si>
  <si>
    <t>COMMENT</t>
  </si>
  <si>
    <t>ID</t>
  </si>
  <si>
    <t>INT(11)</t>
  </si>
  <si>
    <t>NOT NULL PRIMARY KEY AUTO_INCREMENT</t>
  </si>
  <si>
    <t>用户表非空主键</t>
  </si>
  <si>
    <t>LOGIN_NAME</t>
  </si>
  <si>
    <t>VARCHAR(100)</t>
  </si>
  <si>
    <t>用户登录名</t>
  </si>
  <si>
    <t>LOGIN_PASSWORD</t>
  </si>
  <si>
    <t>用户登录密码</t>
  </si>
  <si>
    <t>USER_NAME</t>
  </si>
  <si>
    <t>用户名</t>
  </si>
  <si>
    <t>VARCHAR(2)</t>
  </si>
  <si>
    <t>STATUS</t>
  </si>
  <si>
    <t>用户激活状态</t>
  </si>
  <si>
    <t>INPUT_NAME</t>
  </si>
  <si>
    <t>插入人</t>
  </si>
  <si>
    <t>INPUT_DATE</t>
  </si>
  <si>
    <t>插入时间</t>
  </si>
  <si>
    <t>UPDATE_NAME</t>
  </si>
  <si>
    <t>修改人</t>
  </si>
  <si>
    <t>UPDATE_DATE</t>
  </si>
  <si>
    <t>修改时间</t>
  </si>
  <si>
    <t>DELSIGN</t>
  </si>
  <si>
    <t>INT(1)</t>
  </si>
  <si>
    <t>删除标识</t>
  </si>
  <si>
    <t>T_TEAM_FOOTBALL</t>
  </si>
  <si>
    <t>TID</t>
  </si>
  <si>
    <t>足球队表非空主键</t>
  </si>
  <si>
    <t>TEAM_NAME</t>
  </si>
  <si>
    <t>VARCHAR(500)</t>
  </si>
  <si>
    <t>球队名称</t>
  </si>
  <si>
    <t>TEAM_CITY</t>
  </si>
  <si>
    <t>球队所在城市</t>
  </si>
  <si>
    <t>TEAM_CREATE_DATE</t>
  </si>
  <si>
    <t>球队创建时间</t>
  </si>
  <si>
    <t>TEAM_CAPTAIN</t>
  </si>
  <si>
    <t>存队长的UID</t>
  </si>
  <si>
    <t>TEAM_POINTS</t>
  </si>
  <si>
    <t>球队积分</t>
  </si>
  <si>
    <t>T_TEAM_FOOTBALL_MEMBER</t>
  </si>
  <si>
    <t>TM_ID</t>
  </si>
  <si>
    <t>足球队成员表非空主键</t>
  </si>
  <si>
    <t>T_ID</t>
  </si>
  <si>
    <t>关联球队TID</t>
  </si>
  <si>
    <t>U_ID</t>
  </si>
  <si>
    <t>用户ID</t>
  </si>
  <si>
    <t>MEMBER_POSITION</t>
  </si>
  <si>
    <t>VARCHAR(10)</t>
  </si>
  <si>
    <t>在球队中职位</t>
  </si>
  <si>
    <t>MEMBER_JOIN_DATE</t>
  </si>
  <si>
    <t>球员加入球队时间</t>
  </si>
  <si>
    <t>MEMBER_LEFT_DATE</t>
  </si>
  <si>
    <t>球员离开球队时间</t>
  </si>
  <si>
    <t>MEMBER_ABSENT_TIME</t>
  </si>
  <si>
    <t>球员缺席次数</t>
  </si>
  <si>
    <t>MEMBER_ABSENT_DATE</t>
  </si>
  <si>
    <t>球员缺席时间</t>
  </si>
  <si>
    <t>T_MATCH_FOOTBALL</t>
  </si>
  <si>
    <t>M_ID</t>
  </si>
  <si>
    <t>足球比赛表非空主键</t>
  </si>
  <si>
    <t>MATCH_DATE</t>
  </si>
  <si>
    <t>比赛日期</t>
  </si>
  <si>
    <t>MATCH_ADDRESS</t>
  </si>
  <si>
    <t>球队比赛地点</t>
  </si>
  <si>
    <t>MATCH_ORGANIZER</t>
  </si>
  <si>
    <t>组织者UID</t>
  </si>
  <si>
    <t>MATCH_KEEPER_MEMBERS</t>
  </si>
  <si>
    <t>守门员人数</t>
  </si>
  <si>
    <t>MATCH_DEFENDER_MEMBERS</t>
  </si>
  <si>
    <t>后卫人数</t>
  </si>
  <si>
    <t>MATCH_MIDFIELDER_MEMBERS</t>
  </si>
  <si>
    <t>中场人数</t>
  </si>
  <si>
    <t>MATCH_STRIKER_MEMBERS</t>
  </si>
  <si>
    <t>前锋人数</t>
  </si>
  <si>
    <t>MATCH_REFEREE_MEMBERS</t>
  </si>
  <si>
    <t>裁判人数</t>
  </si>
  <si>
    <t>MATCH_TEAMA_ID</t>
  </si>
  <si>
    <t>A球队临时ID</t>
  </si>
  <si>
    <t>MATCH_TEAMB_ID</t>
  </si>
  <si>
    <t>B球队临时ID</t>
  </si>
  <si>
    <t>T_MATCH_FOOTBALL_MEMBER</t>
  </si>
  <si>
    <t>MM_ID</t>
  </si>
  <si>
    <t>参赛人员表非空主键</t>
  </si>
  <si>
    <t>关联比赛MID</t>
  </si>
  <si>
    <t>报名临时球队ID</t>
  </si>
  <si>
    <t>关联UID</t>
  </si>
  <si>
    <t>MATCH_MEMBER_POSITION</t>
  </si>
  <si>
    <t>报名者踢球的位置</t>
  </si>
  <si>
    <t>T_DICTIONARY</t>
  </si>
  <si>
    <t>D_ID</t>
  </si>
  <si>
    <t>字典表非空主键</t>
  </si>
  <si>
    <t>D_NAMME</t>
  </si>
  <si>
    <t>名称</t>
  </si>
  <si>
    <t>D_TYPE</t>
  </si>
  <si>
    <t>类型</t>
  </si>
  <si>
    <t>USEX</t>
    <phoneticPr fontId="3" type="noConversion"/>
  </si>
  <si>
    <t>用户性别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</si>
</sst>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20" fontId="0" fillId="0" borderId="1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selection activeCell="D9" sqref="D9"/>
    </sheetView>
  </sheetViews>
  <sheetFormatPr defaultColWidth="9.125" defaultRowHeight="13.5"/>
  <cols>
    <col min="1" max="1" width="27.125" style="1" customWidth="1"/>
    <col min="2" max="2" width="26" style="1" customWidth="1"/>
    <col min="3" max="3" width="39.375" style="1" customWidth="1"/>
    <col min="4" max="4" width="21.25" style="1" customWidth="1"/>
    <col min="5" max="5" width="81.25" style="1" customWidth="1"/>
    <col min="6" max="16384" width="9.125" style="1"/>
  </cols>
  <sheetData>
    <row r="1" spans="1:5" ht="18.75">
      <c r="A1" s="2" t="s">
        <v>0</v>
      </c>
      <c r="B1" s="3">
        <v>1</v>
      </c>
      <c r="C1" s="2" t="s">
        <v>1</v>
      </c>
      <c r="D1" s="4">
        <v>42269</v>
      </c>
    </row>
    <row r="2" spans="1:5" ht="18.75">
      <c r="A2" s="2" t="s">
        <v>2</v>
      </c>
      <c r="B2" s="5" t="s">
        <v>3</v>
      </c>
      <c r="C2" s="5"/>
      <c r="D2" s="5"/>
    </row>
    <row r="3" spans="1:5" ht="18.75">
      <c r="A3" s="2" t="s">
        <v>4</v>
      </c>
      <c r="B3" s="5" t="s">
        <v>5</v>
      </c>
      <c r="C3" s="5"/>
      <c r="D3" s="5"/>
      <c r="E3" s="1" t="str">
        <f>"drop table "&amp;B2&amp;";"</f>
        <v>drop table T_USER;</v>
      </c>
    </row>
    <row r="4" spans="1:5" ht="18.75">
      <c r="A4" s="2" t="s">
        <v>6</v>
      </c>
      <c r="B4" s="2" t="s">
        <v>7</v>
      </c>
      <c r="C4" s="2" t="s">
        <v>8</v>
      </c>
      <c r="D4" s="2" t="s">
        <v>9</v>
      </c>
      <c r="E4" s="1" t="str">
        <f>"create table "&amp;B2&amp;" ("</f>
        <v>create table T_USER (</v>
      </c>
    </row>
    <row r="5" spans="1:5">
      <c r="A5" s="5" t="s">
        <v>10</v>
      </c>
      <c r="B5" s="5" t="s">
        <v>11</v>
      </c>
      <c r="C5" s="5" t="s">
        <v>12</v>
      </c>
      <c r="D5" s="5" t="s">
        <v>13</v>
      </c>
      <c r="E5" s="1" t="str">
        <f>A5&amp;" "&amp;B5&amp;" "&amp;C5&amp;" comment '"&amp;D5&amp;"' , "</f>
        <v xml:space="preserve">ID INT(11) NOT NULL PRIMARY KEY AUTO_INCREMENT comment '用户表非空主键' , </v>
      </c>
    </row>
    <row r="6" spans="1:5">
      <c r="A6" s="5" t="s">
        <v>14</v>
      </c>
      <c r="B6" s="5" t="s">
        <v>15</v>
      </c>
      <c r="C6" s="5"/>
      <c r="D6" s="5" t="s">
        <v>16</v>
      </c>
      <c r="E6" s="1" t="str">
        <f t="shared" ref="E6" si="0">A6&amp;" "&amp;B6&amp;" "&amp;C6&amp;" comment '"&amp;D6&amp;"' , "</f>
        <v xml:space="preserve">LOGIN_NAME VARCHAR(100)  comment '用户登录名' , </v>
      </c>
    </row>
    <row r="7" spans="1:5">
      <c r="A7" s="5" t="s">
        <v>17</v>
      </c>
      <c r="B7" s="5" t="s">
        <v>15</v>
      </c>
      <c r="C7" s="5"/>
      <c r="D7" s="5" t="s">
        <v>18</v>
      </c>
      <c r="E7" s="1" t="str">
        <f t="shared" ref="E7:E15" si="1">A7&amp;" "&amp;B7&amp;" "&amp;C7&amp;" comment '"&amp;D7&amp;"' , "</f>
        <v xml:space="preserve">LOGIN_PASSWORD VARCHAR(100)  comment '用户登录密码' , </v>
      </c>
    </row>
    <row r="8" spans="1:5">
      <c r="A8" s="5" t="s">
        <v>19</v>
      </c>
      <c r="B8" s="5" t="s">
        <v>15</v>
      </c>
      <c r="C8" s="5"/>
      <c r="D8" s="5" t="s">
        <v>20</v>
      </c>
      <c r="E8" s="1" t="str">
        <f t="shared" si="1"/>
        <v xml:space="preserve">USER_NAME VARCHAR(100)  comment '用户名' , </v>
      </c>
    </row>
    <row r="9" spans="1:5">
      <c r="A9" s="5" t="s">
        <v>105</v>
      </c>
      <c r="B9" s="5" t="s">
        <v>21</v>
      </c>
      <c r="C9" s="5"/>
      <c r="D9" s="5" t="s">
        <v>106</v>
      </c>
      <c r="E9" s="1" t="str">
        <f t="shared" si="1"/>
        <v xml:space="preserve">USEX VARCHAR(2)  comment '用户性别' , </v>
      </c>
    </row>
    <row r="10" spans="1:5">
      <c r="A10" s="5" t="s">
        <v>22</v>
      </c>
      <c r="B10" s="5" t="s">
        <v>21</v>
      </c>
      <c r="C10" s="5"/>
      <c r="D10" s="5" t="s">
        <v>23</v>
      </c>
      <c r="E10" s="1" t="str">
        <f t="shared" si="1"/>
        <v xml:space="preserve">STATUS VARCHAR(2)  comment '用户激活状态' , </v>
      </c>
    </row>
    <row r="11" spans="1:5">
      <c r="A11" s="5" t="s">
        <v>24</v>
      </c>
      <c r="B11" s="5" t="s">
        <v>15</v>
      </c>
      <c r="C11" s="5"/>
      <c r="D11" s="6" t="s">
        <v>25</v>
      </c>
      <c r="E11" s="1" t="str">
        <f t="shared" si="1"/>
        <v xml:space="preserve">INPUT_NAME VARCHAR(100)  comment '插入人' , </v>
      </c>
    </row>
    <row r="12" spans="1:5">
      <c r="A12" s="5" t="s">
        <v>26</v>
      </c>
      <c r="B12" s="5" t="s">
        <v>15</v>
      </c>
      <c r="C12" s="5"/>
      <c r="D12" s="6" t="s">
        <v>27</v>
      </c>
      <c r="E12" s="1" t="str">
        <f t="shared" si="1"/>
        <v xml:space="preserve">INPUT_DATE VARCHAR(100)  comment '插入时间' , </v>
      </c>
    </row>
    <row r="13" spans="1:5">
      <c r="A13" s="5" t="s">
        <v>28</v>
      </c>
      <c r="B13" s="5" t="s">
        <v>15</v>
      </c>
      <c r="C13" s="5"/>
      <c r="D13" s="6" t="s">
        <v>29</v>
      </c>
      <c r="E13" s="1" t="str">
        <f t="shared" si="1"/>
        <v xml:space="preserve">UPDATE_NAME VARCHAR(100)  comment '修改人' , </v>
      </c>
    </row>
    <row r="14" spans="1:5">
      <c r="A14" s="5" t="s">
        <v>30</v>
      </c>
      <c r="B14" s="5" t="s">
        <v>15</v>
      </c>
      <c r="C14" s="5"/>
      <c r="D14" s="6" t="s">
        <v>31</v>
      </c>
      <c r="E14" s="1" t="str">
        <f t="shared" si="1"/>
        <v xml:space="preserve">UPDATE_DATE VARCHAR(100)  comment '修改时间' , </v>
      </c>
    </row>
    <row r="15" spans="1:5">
      <c r="A15" s="5" t="s">
        <v>32</v>
      </c>
      <c r="B15" s="5" t="s">
        <v>33</v>
      </c>
      <c r="C15" s="5"/>
      <c r="D15" s="5" t="s">
        <v>34</v>
      </c>
      <c r="E15" s="1" t="str">
        <f t="shared" si="1"/>
        <v xml:space="preserve">DELSIGN INT(1)  comment '删除标识' , </v>
      </c>
    </row>
    <row r="17" spans="1:5" ht="18.75">
      <c r="A17" s="2" t="s">
        <v>0</v>
      </c>
      <c r="B17" s="3">
        <v>2</v>
      </c>
      <c r="C17" s="2" t="s">
        <v>1</v>
      </c>
      <c r="D17" s="4">
        <v>42269</v>
      </c>
    </row>
    <row r="18" spans="1:5" ht="18.75">
      <c r="A18" s="2" t="s">
        <v>2</v>
      </c>
      <c r="B18" s="5" t="s">
        <v>35</v>
      </c>
      <c r="C18" s="5"/>
      <c r="D18" s="5"/>
    </row>
    <row r="19" spans="1:5" ht="18.75">
      <c r="A19" s="2" t="s">
        <v>4</v>
      </c>
      <c r="B19" s="5" t="s">
        <v>5</v>
      </c>
      <c r="C19" s="5"/>
      <c r="D19" s="5"/>
      <c r="E19" s="1" t="str">
        <f>"drop table "&amp;B18&amp;";"</f>
        <v>drop table T_TEAM_FOOTBALL;</v>
      </c>
    </row>
    <row r="20" spans="1:5" ht="18.75">
      <c r="A20" s="2" t="s">
        <v>6</v>
      </c>
      <c r="B20" s="2" t="s">
        <v>7</v>
      </c>
      <c r="C20" s="2" t="s">
        <v>8</v>
      </c>
      <c r="D20" s="2" t="s">
        <v>9</v>
      </c>
      <c r="E20" s="1" t="str">
        <f>"create table "&amp;B18&amp;" ("</f>
        <v>create table T_TEAM_FOOTBALL (</v>
      </c>
    </row>
    <row r="21" spans="1:5">
      <c r="A21" s="5" t="s">
        <v>36</v>
      </c>
      <c r="B21" s="5" t="s">
        <v>11</v>
      </c>
      <c r="C21" s="5" t="s">
        <v>12</v>
      </c>
      <c r="D21" s="5" t="s">
        <v>37</v>
      </c>
      <c r="E21" s="1" t="str">
        <f>A21&amp;" "&amp;B21&amp;" "&amp;C21&amp;" comment '"&amp;D21&amp;"' , "</f>
        <v xml:space="preserve">TID INT(11) NOT NULL PRIMARY KEY AUTO_INCREMENT comment '足球队表非空主键' , </v>
      </c>
    </row>
    <row r="22" spans="1:5">
      <c r="A22" s="5" t="s">
        <v>38</v>
      </c>
      <c r="B22" s="5" t="s">
        <v>39</v>
      </c>
      <c r="C22" s="5"/>
      <c r="D22" s="5" t="s">
        <v>40</v>
      </c>
      <c r="E22" s="1" t="str">
        <f t="shared" ref="E22" si="2">A22&amp;" "&amp;B22&amp;" "&amp;C22&amp;" comment '"&amp;D22&amp;"' , "</f>
        <v xml:space="preserve">TEAM_NAME VARCHAR(500)  comment '球队名称' , </v>
      </c>
    </row>
    <row r="23" spans="1:5">
      <c r="A23" s="5" t="s">
        <v>41</v>
      </c>
      <c r="B23" s="5" t="s">
        <v>15</v>
      </c>
      <c r="C23" s="5"/>
      <c r="D23" s="5" t="s">
        <v>42</v>
      </c>
      <c r="E23" s="1" t="str">
        <f t="shared" ref="E23:E31" si="3">A23&amp;" "&amp;B23&amp;" "&amp;C23&amp;" comment '"&amp;D23&amp;"' , "</f>
        <v xml:space="preserve">TEAM_CITY VARCHAR(100)  comment '球队所在城市' , </v>
      </c>
    </row>
    <row r="24" spans="1:5">
      <c r="A24" s="5" t="s">
        <v>43</v>
      </c>
      <c r="B24" s="5" t="s">
        <v>1</v>
      </c>
      <c r="C24" s="5"/>
      <c r="D24" s="5" t="s">
        <v>44</v>
      </c>
      <c r="E24" s="1" t="str">
        <f t="shared" si="3"/>
        <v xml:space="preserve">TEAM_CREATE_DATE DATE  comment '球队创建时间' , </v>
      </c>
    </row>
    <row r="25" spans="1:5">
      <c r="A25" s="5" t="s">
        <v>45</v>
      </c>
      <c r="B25" s="5" t="s">
        <v>11</v>
      </c>
      <c r="C25" s="5"/>
      <c r="D25" s="6" t="s">
        <v>46</v>
      </c>
      <c r="E25" s="1" t="str">
        <f t="shared" si="3"/>
        <v xml:space="preserve">TEAM_CAPTAIN INT(11)  comment '存队长的UID' , </v>
      </c>
    </row>
    <row r="26" spans="1:5">
      <c r="A26" s="5" t="s">
        <v>47</v>
      </c>
      <c r="B26" s="5" t="s">
        <v>11</v>
      </c>
      <c r="C26" s="5"/>
      <c r="D26" s="6" t="s">
        <v>48</v>
      </c>
      <c r="E26" s="1" t="str">
        <f t="shared" si="3"/>
        <v xml:space="preserve">TEAM_POINTS INT(11)  comment '球队积分' , </v>
      </c>
    </row>
    <row r="27" spans="1:5">
      <c r="A27" s="5" t="s">
        <v>24</v>
      </c>
      <c r="B27" s="5" t="s">
        <v>15</v>
      </c>
      <c r="C27" s="5"/>
      <c r="D27" s="6" t="s">
        <v>25</v>
      </c>
      <c r="E27" s="1" t="str">
        <f t="shared" si="3"/>
        <v xml:space="preserve">INPUT_NAME VARCHAR(100)  comment '插入人' , </v>
      </c>
    </row>
    <row r="28" spans="1:5">
      <c r="A28" s="5" t="s">
        <v>26</v>
      </c>
      <c r="B28" s="5" t="s">
        <v>1</v>
      </c>
      <c r="C28" s="5"/>
      <c r="D28" s="6" t="s">
        <v>27</v>
      </c>
      <c r="E28" s="1" t="str">
        <f t="shared" si="3"/>
        <v xml:space="preserve">INPUT_DATE DATE  comment '插入时间' , </v>
      </c>
    </row>
    <row r="29" spans="1:5">
      <c r="A29" s="5" t="s">
        <v>28</v>
      </c>
      <c r="B29" s="5" t="s">
        <v>15</v>
      </c>
      <c r="C29" s="5"/>
      <c r="D29" s="6" t="s">
        <v>29</v>
      </c>
      <c r="E29" s="1" t="str">
        <f t="shared" si="3"/>
        <v xml:space="preserve">UPDATE_NAME VARCHAR(100)  comment '修改人' , </v>
      </c>
    </row>
    <row r="30" spans="1:5">
      <c r="A30" s="5" t="s">
        <v>30</v>
      </c>
      <c r="B30" s="5" t="s">
        <v>1</v>
      </c>
      <c r="C30" s="5"/>
      <c r="D30" s="6" t="s">
        <v>31</v>
      </c>
      <c r="E30" s="1" t="str">
        <f t="shared" si="3"/>
        <v xml:space="preserve">UPDATE_DATE DATE  comment '修改时间' , </v>
      </c>
    </row>
    <row r="31" spans="1:5">
      <c r="A31" s="5" t="s">
        <v>32</v>
      </c>
      <c r="B31" s="5" t="s">
        <v>33</v>
      </c>
      <c r="C31" s="5"/>
      <c r="D31" s="5" t="s">
        <v>34</v>
      </c>
      <c r="E31" s="1" t="str">
        <f t="shared" si="3"/>
        <v xml:space="preserve">DELSIGN INT(1)  comment '删除标识' , </v>
      </c>
    </row>
    <row r="33" spans="1:5" ht="18.75">
      <c r="A33" s="2" t="s">
        <v>0</v>
      </c>
      <c r="B33" s="3">
        <v>3</v>
      </c>
      <c r="C33" s="2" t="s">
        <v>1</v>
      </c>
      <c r="D33" s="4">
        <v>42269</v>
      </c>
    </row>
    <row r="34" spans="1:5" ht="18.75">
      <c r="A34" s="2" t="s">
        <v>2</v>
      </c>
      <c r="B34" s="5" t="s">
        <v>49</v>
      </c>
      <c r="C34" s="5"/>
      <c r="D34" s="5"/>
    </row>
    <row r="35" spans="1:5" ht="18.75">
      <c r="A35" s="2" t="s">
        <v>4</v>
      </c>
      <c r="B35" s="5" t="s">
        <v>5</v>
      </c>
      <c r="C35" s="5"/>
      <c r="D35" s="5"/>
      <c r="E35" s="1" t="str">
        <f>"drop table "&amp;B34&amp;";"</f>
        <v>drop table T_TEAM_FOOTBALL_MEMBER;</v>
      </c>
    </row>
    <row r="36" spans="1:5" ht="18.75">
      <c r="A36" s="2" t="s">
        <v>6</v>
      </c>
      <c r="B36" s="2" t="s">
        <v>7</v>
      </c>
      <c r="C36" s="2" t="s">
        <v>8</v>
      </c>
      <c r="D36" s="2" t="s">
        <v>9</v>
      </c>
      <c r="E36" s="1" t="str">
        <f>"create table "&amp;B34&amp;" ("</f>
        <v>create table T_TEAM_FOOTBALL_MEMBER (</v>
      </c>
    </row>
    <row r="37" spans="1:5">
      <c r="A37" s="5" t="s">
        <v>50</v>
      </c>
      <c r="B37" s="5" t="s">
        <v>11</v>
      </c>
      <c r="C37" s="5" t="s">
        <v>12</v>
      </c>
      <c r="D37" s="1" t="s">
        <v>51</v>
      </c>
      <c r="E37" s="1" t="str">
        <f>A37&amp;" "&amp;B37&amp;" "&amp;C37&amp;" comment '"&amp;D37&amp;"' , "</f>
        <v xml:space="preserve">TM_ID INT(11) NOT NULL PRIMARY KEY AUTO_INCREMENT comment '足球队成员表非空主键' , </v>
      </c>
    </row>
    <row r="38" spans="1:5">
      <c r="A38" s="5" t="s">
        <v>52</v>
      </c>
      <c r="B38" s="5" t="s">
        <v>11</v>
      </c>
      <c r="C38" s="5"/>
      <c r="D38" s="5" t="s">
        <v>53</v>
      </c>
      <c r="E38" s="1" t="str">
        <f t="shared" ref="E38" si="4">A38&amp;" "&amp;B38&amp;" "&amp;C38&amp;" comment '"&amp;D38&amp;"' , "</f>
        <v xml:space="preserve">T_ID INT(11)  comment '关联球队TID' , </v>
      </c>
    </row>
    <row r="39" spans="1:5">
      <c r="A39" s="5" t="s">
        <v>54</v>
      </c>
      <c r="B39" s="5" t="s">
        <v>11</v>
      </c>
      <c r="C39" s="5"/>
      <c r="D39" s="5" t="s">
        <v>55</v>
      </c>
      <c r="E39" s="1" t="str">
        <f t="shared" ref="E39:E49" si="5">A39&amp;" "&amp;B39&amp;" "&amp;C39&amp;" comment '"&amp;D39&amp;"' , "</f>
        <v xml:space="preserve">U_ID INT(11)  comment '用户ID' , </v>
      </c>
    </row>
    <row r="40" spans="1:5">
      <c r="A40" s="5" t="s">
        <v>56</v>
      </c>
      <c r="B40" s="5" t="s">
        <v>57</v>
      </c>
      <c r="C40" s="5"/>
      <c r="D40" s="5" t="s">
        <v>58</v>
      </c>
      <c r="E40" s="1" t="str">
        <f t="shared" si="5"/>
        <v xml:space="preserve">MEMBER_POSITION VARCHAR(10)  comment '在球队中职位' , </v>
      </c>
    </row>
    <row r="41" spans="1:5">
      <c r="A41" s="5" t="s">
        <v>59</v>
      </c>
      <c r="B41" s="5" t="s">
        <v>1</v>
      </c>
      <c r="C41" s="5"/>
      <c r="D41" s="5" t="s">
        <v>60</v>
      </c>
      <c r="E41" s="1" t="str">
        <f t="shared" si="5"/>
        <v xml:space="preserve">MEMBER_JOIN_DATE DATE  comment '球员加入球队时间' , </v>
      </c>
    </row>
    <row r="42" spans="1:5">
      <c r="A42" s="5" t="s">
        <v>61</v>
      </c>
      <c r="B42" s="5" t="s">
        <v>1</v>
      </c>
      <c r="C42" s="5"/>
      <c r="D42" s="6" t="s">
        <v>62</v>
      </c>
      <c r="E42" s="1" t="str">
        <f t="shared" si="5"/>
        <v xml:space="preserve">MEMBER_LEFT_DATE DATE  comment '球员离开球队时间' , </v>
      </c>
    </row>
    <row r="43" spans="1:5">
      <c r="A43" s="5" t="s">
        <v>63</v>
      </c>
      <c r="B43" s="5" t="s">
        <v>11</v>
      </c>
      <c r="C43" s="5"/>
      <c r="D43" s="6" t="s">
        <v>64</v>
      </c>
      <c r="E43" s="1" t="str">
        <f t="shared" si="5"/>
        <v xml:space="preserve">MEMBER_ABSENT_TIME INT(11)  comment '球员缺席次数' , </v>
      </c>
    </row>
    <row r="44" spans="1:5">
      <c r="A44" s="5" t="s">
        <v>65</v>
      </c>
      <c r="B44" s="5" t="s">
        <v>1</v>
      </c>
      <c r="C44" s="5"/>
      <c r="D44" s="6" t="s">
        <v>66</v>
      </c>
      <c r="E44" s="1" t="str">
        <f t="shared" si="5"/>
        <v xml:space="preserve">MEMBER_ABSENT_DATE DATE  comment '球员缺席时间' , </v>
      </c>
    </row>
    <row r="45" spans="1:5">
      <c r="A45" s="5" t="s">
        <v>24</v>
      </c>
      <c r="B45" s="5" t="s">
        <v>15</v>
      </c>
      <c r="C45" s="5"/>
      <c r="D45" s="6" t="s">
        <v>25</v>
      </c>
      <c r="E45" s="1" t="str">
        <f t="shared" si="5"/>
        <v xml:space="preserve">INPUT_NAME VARCHAR(100)  comment '插入人' , </v>
      </c>
    </row>
    <row r="46" spans="1:5">
      <c r="A46" s="5" t="s">
        <v>26</v>
      </c>
      <c r="B46" s="5" t="s">
        <v>1</v>
      </c>
      <c r="C46" s="5"/>
      <c r="D46" s="6" t="s">
        <v>27</v>
      </c>
      <c r="E46" s="1" t="str">
        <f t="shared" si="5"/>
        <v xml:space="preserve">INPUT_DATE DATE  comment '插入时间' , </v>
      </c>
    </row>
    <row r="47" spans="1:5">
      <c r="A47" s="5" t="s">
        <v>28</v>
      </c>
      <c r="B47" s="5" t="s">
        <v>15</v>
      </c>
      <c r="C47" s="5"/>
      <c r="D47" s="6" t="s">
        <v>29</v>
      </c>
      <c r="E47" s="1" t="str">
        <f t="shared" si="5"/>
        <v xml:space="preserve">UPDATE_NAME VARCHAR(100)  comment '修改人' , </v>
      </c>
    </row>
    <row r="48" spans="1:5">
      <c r="A48" s="5" t="s">
        <v>30</v>
      </c>
      <c r="B48" s="5" t="s">
        <v>1</v>
      </c>
      <c r="C48" s="5"/>
      <c r="D48" s="6" t="s">
        <v>31</v>
      </c>
      <c r="E48" s="1" t="str">
        <f t="shared" si="5"/>
        <v xml:space="preserve">UPDATE_DATE DATE  comment '修改时间' , </v>
      </c>
    </row>
    <row r="49" spans="1:5">
      <c r="A49" s="5" t="s">
        <v>32</v>
      </c>
      <c r="B49" s="5" t="s">
        <v>33</v>
      </c>
      <c r="C49" s="5"/>
      <c r="D49" s="5" t="s">
        <v>34</v>
      </c>
      <c r="E49" s="1" t="str">
        <f t="shared" si="5"/>
        <v xml:space="preserve">DELSIGN INT(1)  comment '删除标识' , </v>
      </c>
    </row>
    <row r="51" spans="1:5" ht="18.75">
      <c r="A51" s="2" t="s">
        <v>0</v>
      </c>
      <c r="B51" s="3">
        <v>4</v>
      </c>
      <c r="C51" s="2" t="s">
        <v>1</v>
      </c>
      <c r="D51" s="4">
        <v>42269</v>
      </c>
    </row>
    <row r="52" spans="1:5" ht="18.75">
      <c r="A52" s="2" t="s">
        <v>2</v>
      </c>
      <c r="B52" s="5" t="s">
        <v>67</v>
      </c>
      <c r="C52" s="5"/>
      <c r="D52" s="5"/>
    </row>
    <row r="53" spans="1:5" ht="18.75">
      <c r="A53" s="2" t="s">
        <v>4</v>
      </c>
      <c r="B53" s="5" t="s">
        <v>5</v>
      </c>
      <c r="C53" s="5"/>
      <c r="D53" s="5"/>
      <c r="E53" s="1" t="str">
        <f>"drop table "&amp;B52&amp;";"</f>
        <v>drop table T_MATCH_FOOTBALL;</v>
      </c>
    </row>
    <row r="54" spans="1:5" ht="18.75">
      <c r="A54" s="2" t="s">
        <v>6</v>
      </c>
      <c r="B54" s="2" t="s">
        <v>7</v>
      </c>
      <c r="C54" s="2" t="s">
        <v>8</v>
      </c>
      <c r="D54" s="2" t="s">
        <v>9</v>
      </c>
      <c r="E54" s="1" t="str">
        <f>"create table "&amp;B52&amp;" ("</f>
        <v>create table T_MATCH_FOOTBALL (</v>
      </c>
    </row>
    <row r="55" spans="1:5">
      <c r="A55" s="5" t="s">
        <v>68</v>
      </c>
      <c r="B55" s="5" t="s">
        <v>11</v>
      </c>
      <c r="C55" s="5" t="s">
        <v>12</v>
      </c>
      <c r="D55" s="5" t="s">
        <v>69</v>
      </c>
      <c r="E55" s="1" t="str">
        <f>A55&amp;" "&amp;B55&amp;" "&amp;C55&amp;" comment '"&amp;D55&amp;"' , "</f>
        <v xml:space="preserve">M_ID INT(11) NOT NULL PRIMARY KEY AUTO_INCREMENT comment '足球比赛表非空主键' , </v>
      </c>
    </row>
    <row r="56" spans="1:5">
      <c r="A56" s="5" t="s">
        <v>70</v>
      </c>
      <c r="B56" s="5" t="s">
        <v>1</v>
      </c>
      <c r="C56" s="5"/>
      <c r="D56" s="5" t="s">
        <v>71</v>
      </c>
      <c r="E56" s="1" t="str">
        <f t="shared" ref="E56" si="6">A56&amp;" "&amp;B56&amp;" "&amp;C56&amp;" comment '"&amp;D56&amp;"' , "</f>
        <v xml:space="preserve">MATCH_DATE DATE  comment '比赛日期' , </v>
      </c>
    </row>
    <row r="57" spans="1:5">
      <c r="A57" s="5" t="s">
        <v>72</v>
      </c>
      <c r="B57" s="5" t="s">
        <v>39</v>
      </c>
      <c r="C57" s="5"/>
      <c r="D57" s="5" t="s">
        <v>73</v>
      </c>
      <c r="E57" s="1" t="str">
        <f t="shared" ref="E57:E70" si="7">A57&amp;" "&amp;B57&amp;" "&amp;C57&amp;" comment '"&amp;D57&amp;"' , "</f>
        <v xml:space="preserve">MATCH_ADDRESS VARCHAR(500)  comment '球队比赛地点' , </v>
      </c>
    </row>
    <row r="58" spans="1:5">
      <c r="A58" s="5" t="s">
        <v>74</v>
      </c>
      <c r="B58" s="5" t="s">
        <v>11</v>
      </c>
      <c r="C58" s="5"/>
      <c r="D58" s="5" t="s">
        <v>75</v>
      </c>
      <c r="E58" s="1" t="str">
        <f t="shared" si="7"/>
        <v xml:space="preserve">MATCH_ORGANIZER INT(11)  comment '组织者UID' , </v>
      </c>
    </row>
    <row r="59" spans="1:5">
      <c r="A59" s="5" t="s">
        <v>76</v>
      </c>
      <c r="B59" s="5" t="s">
        <v>11</v>
      </c>
      <c r="C59" s="5"/>
      <c r="D59" s="6" t="s">
        <v>77</v>
      </c>
      <c r="E59" s="1" t="str">
        <f t="shared" si="7"/>
        <v xml:space="preserve">MATCH_KEEPER_MEMBERS INT(11)  comment '守门员人数' , </v>
      </c>
    </row>
    <row r="60" spans="1:5">
      <c r="A60" s="5" t="s">
        <v>78</v>
      </c>
      <c r="B60" s="5" t="s">
        <v>11</v>
      </c>
      <c r="C60" s="5"/>
      <c r="D60" s="6" t="s">
        <v>79</v>
      </c>
      <c r="E60" s="1" t="str">
        <f t="shared" si="7"/>
        <v xml:space="preserve">MATCH_DEFENDER_MEMBERS INT(11)  comment '后卫人数' , </v>
      </c>
    </row>
    <row r="61" spans="1:5">
      <c r="A61" s="5" t="s">
        <v>80</v>
      </c>
      <c r="B61" s="5" t="s">
        <v>11</v>
      </c>
      <c r="C61" s="5"/>
      <c r="D61" s="6" t="s">
        <v>81</v>
      </c>
      <c r="E61" s="1" t="str">
        <f t="shared" si="7"/>
        <v xml:space="preserve">MATCH_MIDFIELDER_MEMBERS INT(11)  comment '中场人数' , </v>
      </c>
    </row>
    <row r="62" spans="1:5">
      <c r="A62" s="5" t="s">
        <v>82</v>
      </c>
      <c r="B62" s="5" t="s">
        <v>11</v>
      </c>
      <c r="C62" s="5"/>
      <c r="D62" s="6" t="s">
        <v>83</v>
      </c>
      <c r="E62" s="1" t="str">
        <f t="shared" si="7"/>
        <v xml:space="preserve">MATCH_STRIKER_MEMBERS INT(11)  comment '前锋人数' , </v>
      </c>
    </row>
    <row r="63" spans="1:5" customFormat="1">
      <c r="A63" s="5" t="s">
        <v>84</v>
      </c>
      <c r="B63" s="5" t="s">
        <v>11</v>
      </c>
      <c r="C63" s="5"/>
      <c r="D63" s="6" t="s">
        <v>85</v>
      </c>
      <c r="E63" s="1" t="str">
        <f t="shared" si="7"/>
        <v xml:space="preserve">MATCH_REFEREE_MEMBERS INT(11)  comment '裁判人数' , </v>
      </c>
    </row>
    <row r="64" spans="1:5" customFormat="1">
      <c r="A64" s="5" t="s">
        <v>86</v>
      </c>
      <c r="B64" s="5" t="s">
        <v>11</v>
      </c>
      <c r="C64" s="5"/>
      <c r="D64" s="6" t="s">
        <v>87</v>
      </c>
      <c r="E64" s="1" t="str">
        <f t="shared" si="7"/>
        <v xml:space="preserve">MATCH_TEAMA_ID INT(11)  comment 'A球队临时ID' , </v>
      </c>
    </row>
    <row r="65" spans="1:5" customFormat="1">
      <c r="A65" s="5" t="s">
        <v>88</v>
      </c>
      <c r="B65" s="5" t="s">
        <v>11</v>
      </c>
      <c r="C65" s="5"/>
      <c r="D65" s="6" t="s">
        <v>89</v>
      </c>
      <c r="E65" s="1" t="str">
        <f t="shared" si="7"/>
        <v xml:space="preserve">MATCH_TEAMB_ID INT(11)  comment 'B球队临时ID' , </v>
      </c>
    </row>
    <row r="66" spans="1:5">
      <c r="A66" s="5" t="s">
        <v>24</v>
      </c>
      <c r="B66" s="5" t="s">
        <v>15</v>
      </c>
      <c r="C66" s="5"/>
      <c r="D66" s="6" t="s">
        <v>25</v>
      </c>
      <c r="E66" s="1" t="str">
        <f t="shared" si="7"/>
        <v xml:space="preserve">INPUT_NAME VARCHAR(100)  comment '插入人' , </v>
      </c>
    </row>
    <row r="67" spans="1:5">
      <c r="A67" s="5" t="s">
        <v>26</v>
      </c>
      <c r="B67" s="5" t="s">
        <v>1</v>
      </c>
      <c r="C67" s="5"/>
      <c r="D67" s="6" t="s">
        <v>27</v>
      </c>
      <c r="E67" s="1" t="str">
        <f t="shared" si="7"/>
        <v xml:space="preserve">INPUT_DATE DATE  comment '插入时间' , </v>
      </c>
    </row>
    <row r="68" spans="1:5">
      <c r="A68" s="5" t="s">
        <v>28</v>
      </c>
      <c r="B68" s="5" t="s">
        <v>15</v>
      </c>
      <c r="C68" s="5"/>
      <c r="D68" s="6" t="s">
        <v>29</v>
      </c>
      <c r="E68" s="1" t="str">
        <f t="shared" si="7"/>
        <v xml:space="preserve">UPDATE_NAME VARCHAR(100)  comment '修改人' , </v>
      </c>
    </row>
    <row r="69" spans="1:5">
      <c r="A69" s="5" t="s">
        <v>30</v>
      </c>
      <c r="B69" s="5" t="s">
        <v>1</v>
      </c>
      <c r="C69" s="5"/>
      <c r="D69" s="6" t="s">
        <v>31</v>
      </c>
      <c r="E69" s="1" t="str">
        <f t="shared" si="7"/>
        <v xml:space="preserve">UPDATE_DATE DATE  comment '修改时间' , </v>
      </c>
    </row>
    <row r="70" spans="1:5">
      <c r="A70" s="5" t="s">
        <v>32</v>
      </c>
      <c r="B70" s="5" t="s">
        <v>33</v>
      </c>
      <c r="C70" s="5"/>
      <c r="D70" s="5" t="s">
        <v>34</v>
      </c>
      <c r="E70" s="1" t="str">
        <f t="shared" si="7"/>
        <v xml:space="preserve">DELSIGN INT(1)  comment '删除标识' , </v>
      </c>
    </row>
    <row r="72" spans="1:5" ht="18.75">
      <c r="A72" s="2" t="s">
        <v>0</v>
      </c>
      <c r="B72" s="3">
        <v>5</v>
      </c>
      <c r="C72" s="2" t="s">
        <v>1</v>
      </c>
      <c r="D72" s="4">
        <v>42269</v>
      </c>
    </row>
    <row r="73" spans="1:5" ht="18.75">
      <c r="A73" s="2" t="s">
        <v>2</v>
      </c>
      <c r="B73" s="5" t="s">
        <v>90</v>
      </c>
      <c r="C73" s="5"/>
      <c r="D73" s="5"/>
    </row>
    <row r="74" spans="1:5" ht="18.75">
      <c r="A74" s="2" t="s">
        <v>4</v>
      </c>
      <c r="B74" s="5" t="s">
        <v>5</v>
      </c>
      <c r="C74" s="5"/>
      <c r="D74" s="5"/>
      <c r="E74" s="1" t="str">
        <f>"drop table "&amp;B73&amp;";"</f>
        <v>drop table T_MATCH_FOOTBALL_MEMBER;</v>
      </c>
    </row>
    <row r="75" spans="1:5" ht="18.75">
      <c r="A75" s="2" t="s">
        <v>6</v>
      </c>
      <c r="B75" s="2" t="s">
        <v>7</v>
      </c>
      <c r="C75" s="2" t="s">
        <v>8</v>
      </c>
      <c r="D75" s="2" t="s">
        <v>9</v>
      </c>
      <c r="E75" s="1" t="str">
        <f>"create table "&amp;B73&amp;" ("</f>
        <v>create table T_MATCH_FOOTBALL_MEMBER (</v>
      </c>
    </row>
    <row r="76" spans="1:5">
      <c r="A76" s="5" t="s">
        <v>91</v>
      </c>
      <c r="B76" s="5" t="s">
        <v>11</v>
      </c>
      <c r="C76" s="5" t="s">
        <v>12</v>
      </c>
      <c r="D76" s="5" t="s">
        <v>92</v>
      </c>
      <c r="E76" s="1" t="str">
        <f>A76&amp;" "&amp;B76&amp;" "&amp;C76&amp;" comment '"&amp;D76&amp;"' , "</f>
        <v xml:space="preserve">MM_ID INT(11) NOT NULL PRIMARY KEY AUTO_INCREMENT comment '参赛人员表非空主键' , </v>
      </c>
    </row>
    <row r="77" spans="1:5">
      <c r="A77" s="5" t="s">
        <v>68</v>
      </c>
      <c r="B77" s="5" t="s">
        <v>11</v>
      </c>
      <c r="C77" s="5"/>
      <c r="D77" s="5" t="s">
        <v>93</v>
      </c>
      <c r="E77" s="1" t="str">
        <f t="shared" ref="E77" si="8">A77&amp;" "&amp;B77&amp;" "&amp;C77&amp;" comment '"&amp;D77&amp;"' , "</f>
        <v xml:space="preserve">M_ID INT(11)  comment '关联比赛MID' , </v>
      </c>
    </row>
    <row r="78" spans="1:5">
      <c r="A78" s="5" t="s">
        <v>52</v>
      </c>
      <c r="B78" s="5" t="s">
        <v>11</v>
      </c>
      <c r="C78" s="5"/>
      <c r="D78" s="5" t="s">
        <v>94</v>
      </c>
      <c r="E78" s="1" t="str">
        <f t="shared" ref="E78:E85" si="9">A78&amp;" "&amp;B78&amp;" "&amp;C78&amp;" comment '"&amp;D78&amp;"' , "</f>
        <v xml:space="preserve">T_ID INT(11)  comment '报名临时球队ID' , </v>
      </c>
    </row>
    <row r="79" spans="1:5">
      <c r="A79" s="5" t="s">
        <v>54</v>
      </c>
      <c r="B79" s="5" t="s">
        <v>11</v>
      </c>
      <c r="C79" s="5"/>
      <c r="D79" s="5" t="s">
        <v>95</v>
      </c>
      <c r="E79" s="1" t="str">
        <f t="shared" si="9"/>
        <v xml:space="preserve">U_ID INT(11)  comment '关联UID' , </v>
      </c>
    </row>
    <row r="80" spans="1:5">
      <c r="A80" s="5" t="s">
        <v>96</v>
      </c>
      <c r="B80" s="5" t="s">
        <v>15</v>
      </c>
      <c r="C80" s="5"/>
      <c r="D80" s="5" t="s">
        <v>97</v>
      </c>
      <c r="E80" s="1" t="str">
        <f t="shared" si="9"/>
        <v xml:space="preserve">MATCH_MEMBER_POSITION VARCHAR(100)  comment '报名者踢球的位置' , </v>
      </c>
    </row>
    <row r="81" spans="1:5">
      <c r="A81" s="5" t="s">
        <v>24</v>
      </c>
      <c r="B81" s="5" t="s">
        <v>15</v>
      </c>
      <c r="C81" s="5"/>
      <c r="D81" s="6" t="s">
        <v>25</v>
      </c>
      <c r="E81" s="1" t="str">
        <f t="shared" si="9"/>
        <v xml:space="preserve">INPUT_NAME VARCHAR(100)  comment '插入人' , </v>
      </c>
    </row>
    <row r="82" spans="1:5">
      <c r="A82" s="5" t="s">
        <v>26</v>
      </c>
      <c r="B82" s="5" t="s">
        <v>1</v>
      </c>
      <c r="C82" s="5"/>
      <c r="D82" s="6" t="s">
        <v>27</v>
      </c>
      <c r="E82" s="1" t="str">
        <f t="shared" si="9"/>
        <v xml:space="preserve">INPUT_DATE DATE  comment '插入时间' , </v>
      </c>
    </row>
    <row r="83" spans="1:5">
      <c r="A83" s="5" t="s">
        <v>28</v>
      </c>
      <c r="B83" s="5" t="s">
        <v>15</v>
      </c>
      <c r="C83" s="5"/>
      <c r="D83" s="6" t="s">
        <v>29</v>
      </c>
      <c r="E83" s="1" t="str">
        <f t="shared" si="9"/>
        <v xml:space="preserve">UPDATE_NAME VARCHAR(100)  comment '修改人' , </v>
      </c>
    </row>
    <row r="84" spans="1:5">
      <c r="A84" s="5" t="s">
        <v>30</v>
      </c>
      <c r="B84" s="5" t="s">
        <v>1</v>
      </c>
      <c r="C84" s="5"/>
      <c r="D84" s="6" t="s">
        <v>31</v>
      </c>
      <c r="E84" s="1" t="str">
        <f t="shared" si="9"/>
        <v xml:space="preserve">UPDATE_DATE DATE  comment '修改时间' , </v>
      </c>
    </row>
    <row r="85" spans="1:5">
      <c r="A85" s="5" t="s">
        <v>32</v>
      </c>
      <c r="B85" s="5" t="s">
        <v>33</v>
      </c>
      <c r="C85" s="5"/>
      <c r="D85" s="5" t="s">
        <v>34</v>
      </c>
      <c r="E85" s="1" t="str">
        <f t="shared" si="9"/>
        <v xml:space="preserve">DELSIGN INT(1)  comment '删除标识' , </v>
      </c>
    </row>
    <row r="87" spans="1:5" ht="18.75">
      <c r="A87" s="2" t="s">
        <v>0</v>
      </c>
      <c r="B87" s="3">
        <v>5</v>
      </c>
      <c r="C87" s="2" t="s">
        <v>1</v>
      </c>
      <c r="D87" s="4">
        <v>42269</v>
      </c>
    </row>
    <row r="88" spans="1:5" ht="18.75">
      <c r="A88" s="2" t="s">
        <v>2</v>
      </c>
      <c r="B88" s="5" t="s">
        <v>98</v>
      </c>
      <c r="C88" s="5"/>
      <c r="D88" s="5"/>
    </row>
    <row r="89" spans="1:5" ht="18.75">
      <c r="A89" s="2" t="s">
        <v>4</v>
      </c>
      <c r="B89" s="5" t="s">
        <v>5</v>
      </c>
      <c r="C89" s="5"/>
      <c r="D89" s="5"/>
      <c r="E89" s="1" t="str">
        <f>"drop table "&amp;B88&amp;";"</f>
        <v>drop table T_DICTIONARY;</v>
      </c>
    </row>
    <row r="90" spans="1:5" ht="18.75">
      <c r="A90" s="2" t="s">
        <v>6</v>
      </c>
      <c r="B90" s="2" t="s">
        <v>7</v>
      </c>
      <c r="C90" s="2" t="s">
        <v>8</v>
      </c>
      <c r="D90" s="2" t="s">
        <v>9</v>
      </c>
      <c r="E90" s="1" t="str">
        <f>"create table "&amp;B88&amp;" ("</f>
        <v>create table T_DICTIONARY (</v>
      </c>
    </row>
    <row r="91" spans="1:5">
      <c r="A91" s="5" t="s">
        <v>99</v>
      </c>
      <c r="B91" s="5" t="s">
        <v>11</v>
      </c>
      <c r="C91" s="5" t="s">
        <v>12</v>
      </c>
      <c r="D91" s="5" t="s">
        <v>100</v>
      </c>
      <c r="E91" s="1" t="str">
        <f>A91&amp;" "&amp;B91&amp;" "&amp;C91&amp;" comment '"&amp;D91&amp;"' , "</f>
        <v xml:space="preserve">D_ID INT(11) NOT NULL PRIMARY KEY AUTO_INCREMENT comment '字典表非空主键' , </v>
      </c>
    </row>
    <row r="92" spans="1:5">
      <c r="A92" s="5" t="s">
        <v>101</v>
      </c>
      <c r="B92" s="5" t="s">
        <v>39</v>
      </c>
      <c r="C92" s="5"/>
      <c r="D92" s="5" t="s">
        <v>102</v>
      </c>
      <c r="E92" s="1" t="str">
        <f t="shared" ref="E92" si="10">A92&amp;" "&amp;B92&amp;" "&amp;C92&amp;" comment '"&amp;D92&amp;"' , "</f>
        <v xml:space="preserve">D_NAMME VARCHAR(500)  comment '名称' , </v>
      </c>
    </row>
    <row r="93" spans="1:5">
      <c r="A93" s="5" t="s">
        <v>103</v>
      </c>
      <c r="B93" s="5" t="s">
        <v>11</v>
      </c>
      <c r="C93" s="5"/>
      <c r="D93" s="5" t="s">
        <v>104</v>
      </c>
      <c r="E93" s="1" t="str">
        <f t="shared" ref="E93:E98" si="11">A93&amp;" "&amp;B93&amp;" "&amp;C93&amp;" comment '"&amp;D93&amp;"' , "</f>
        <v xml:space="preserve">D_TYPE INT(11)  comment '类型' , </v>
      </c>
    </row>
    <row r="94" spans="1:5">
      <c r="A94" s="5" t="s">
        <v>24</v>
      </c>
      <c r="B94" s="5" t="s">
        <v>15</v>
      </c>
      <c r="C94" s="5"/>
      <c r="D94" s="6" t="s">
        <v>25</v>
      </c>
      <c r="E94" s="1" t="str">
        <f t="shared" si="11"/>
        <v xml:space="preserve">INPUT_NAME VARCHAR(100)  comment '插入人' , </v>
      </c>
    </row>
    <row r="95" spans="1:5">
      <c r="A95" s="5" t="s">
        <v>26</v>
      </c>
      <c r="B95" s="5" t="s">
        <v>1</v>
      </c>
      <c r="C95" s="5"/>
      <c r="D95" s="6" t="s">
        <v>27</v>
      </c>
      <c r="E95" s="1" t="str">
        <f t="shared" si="11"/>
        <v xml:space="preserve">INPUT_DATE DATE  comment '插入时间' , </v>
      </c>
    </row>
    <row r="96" spans="1:5">
      <c r="A96" s="5" t="s">
        <v>28</v>
      </c>
      <c r="B96" s="5" t="s">
        <v>15</v>
      </c>
      <c r="C96" s="5"/>
      <c r="D96" s="6" t="s">
        <v>29</v>
      </c>
      <c r="E96" s="1" t="str">
        <f t="shared" si="11"/>
        <v xml:space="preserve">UPDATE_NAME VARCHAR(100)  comment '修改人' , </v>
      </c>
    </row>
    <row r="97" spans="1:5">
      <c r="A97" s="5" t="s">
        <v>30</v>
      </c>
      <c r="B97" s="5" t="s">
        <v>1</v>
      </c>
      <c r="C97" s="5"/>
      <c r="D97" s="6" t="s">
        <v>31</v>
      </c>
      <c r="E97" s="1" t="str">
        <f t="shared" si="11"/>
        <v xml:space="preserve">UPDATE_DATE DATE  comment '修改时间' , </v>
      </c>
    </row>
    <row r="98" spans="1:5">
      <c r="A98" s="5" t="s">
        <v>32</v>
      </c>
      <c r="B98" s="5" t="s">
        <v>33</v>
      </c>
      <c r="C98" s="5"/>
      <c r="D98" s="5" t="s">
        <v>34</v>
      </c>
      <c r="E98" s="1" t="str">
        <f t="shared" si="11"/>
        <v xml:space="preserve">DELSIGN INT(1)  comment '删除标识' , </v>
      </c>
    </row>
  </sheetData>
  <phoneticPr fontId="3" type="noConversion"/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2015-10-14T10:16:54Z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