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U:\Documents\Overview\"/>
    </mc:Choice>
  </mc:AlternateContent>
  <bookViews>
    <workbookView xWindow="0" yWindow="0" windowWidth="24270" windowHeight="12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B2" i="1" l="1"/>
  <c r="A3" i="1"/>
  <c r="B3" i="1" s="1"/>
  <c r="A4" i="1" l="1"/>
  <c r="B4" i="1" l="1"/>
  <c r="A5" i="1"/>
  <c r="B5" i="1" l="1"/>
  <c r="A6" i="1"/>
  <c r="A7" i="1" l="1"/>
  <c r="B6" i="1"/>
  <c r="A8" i="1" l="1"/>
  <c r="B7" i="1"/>
  <c r="A9" i="1" l="1"/>
  <c r="B8" i="1"/>
  <c r="A10" i="1" l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8" i="1"/>
  <c r="A30" i="1" l="1"/>
  <c r="B29" i="1"/>
  <c r="A31" i="1" l="1"/>
  <c r="B30" i="1"/>
  <c r="A32" i="1" l="1"/>
  <c r="B32" i="1" s="1"/>
  <c r="B31" i="1"/>
</calcChain>
</file>

<file path=xl/sharedStrings.xml><?xml version="1.0" encoding="utf-8"?>
<sst xmlns="http://schemas.openxmlformats.org/spreadsheetml/2006/main" count="8" uniqueCount="6">
  <si>
    <t>Resistance</t>
  </si>
  <si>
    <t>Voltage Bridge</t>
  </si>
  <si>
    <t>Vout</t>
  </si>
  <si>
    <t>Temperature ©</t>
  </si>
  <si>
    <t>V- voltage</t>
  </si>
  <si>
    <t>x = 23.92344976 * Y - 67.136136136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</si>
</sst>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Sheet2!$A$2:$A$32</c:f>
              <c:numCache>
                <c:formatCode>General</c:formatCode>
                <c:ptCount val="31"/>
                <c:pt idx="0">
                  <c:v>0</c:v>
                </c:pt>
                <c:pt idx="1">
                  <c:v>2.8</c:v>
                </c:pt>
                <c:pt idx="2">
                  <c:v>5.3</c:v>
                </c:pt>
                <c:pt idx="3">
                  <c:v>7.8</c:v>
                </c:pt>
                <c:pt idx="4">
                  <c:v>10</c:v>
                </c:pt>
                <c:pt idx="5">
                  <c:v>13</c:v>
                </c:pt>
                <c:pt idx="6">
                  <c:v>15.5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  <c:pt idx="11">
                  <c:v>28.3</c:v>
                </c:pt>
                <c:pt idx="12">
                  <c:v>31</c:v>
                </c:pt>
                <c:pt idx="13">
                  <c:v>33.5</c:v>
                </c:pt>
                <c:pt idx="14">
                  <c:v>36</c:v>
                </c:pt>
                <c:pt idx="15">
                  <c:v>38.799999999999997</c:v>
                </c:pt>
                <c:pt idx="16">
                  <c:v>41</c:v>
                </c:pt>
                <c:pt idx="17">
                  <c:v>44</c:v>
                </c:pt>
                <c:pt idx="18">
                  <c:v>46.5</c:v>
                </c:pt>
                <c:pt idx="19">
                  <c:v>49</c:v>
                </c:pt>
                <c:pt idx="20">
                  <c:v>52</c:v>
                </c:pt>
                <c:pt idx="21">
                  <c:v>54</c:v>
                </c:pt>
                <c:pt idx="22">
                  <c:v>57</c:v>
                </c:pt>
                <c:pt idx="23">
                  <c:v>59.5</c:v>
                </c:pt>
                <c:pt idx="24">
                  <c:v>62</c:v>
                </c:pt>
                <c:pt idx="25">
                  <c:v>65</c:v>
                </c:pt>
                <c:pt idx="26">
                  <c:v>67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78</c:v>
                </c:pt>
              </c:numCache>
            </c:numRef>
          </c:xVal>
          <c:yVal>
            <c:numRef>
              <c:f>Sheet2!$B$2:$B$32</c:f>
              <c:numCache>
                <c:formatCode>General</c:formatCode>
                <c:ptCount val="31"/>
                <c:pt idx="0">
                  <c:v>2.7270433905146305</c:v>
                </c:pt>
                <c:pt idx="1">
                  <c:v>2.8514056224899589</c:v>
                </c:pt>
                <c:pt idx="2">
                  <c:v>2.9745254745254721</c:v>
                </c:pt>
                <c:pt idx="3">
                  <c:v>3.0964214711729641</c:v>
                </c:pt>
                <c:pt idx="4">
                  <c:v>3.2171117705242311</c:v>
                </c:pt>
                <c:pt idx="5">
                  <c:v>3.3366141732283445</c:v>
                </c:pt>
                <c:pt idx="6">
                  <c:v>3.4549461312438776</c:v>
                </c:pt>
                <c:pt idx="7">
                  <c:v>3.5721247563352856</c:v>
                </c:pt>
                <c:pt idx="8">
                  <c:v>3.6881668283220179</c:v>
                </c:pt>
                <c:pt idx="9">
                  <c:v>3.8030888030888033</c:v>
                </c:pt>
                <c:pt idx="10">
                  <c:v>3.9169068203650328</c:v>
                </c:pt>
                <c:pt idx="11">
                  <c:v>4.0296367112810678</c:v>
                </c:pt>
                <c:pt idx="12">
                  <c:v>4.1412940057088488</c:v>
                </c:pt>
                <c:pt idx="13">
                  <c:v>4.2518939393939394</c:v>
                </c:pt>
                <c:pt idx="14">
                  <c:v>4.361451460885954</c:v>
                </c:pt>
                <c:pt idx="15">
                  <c:v>4.4699812382739212</c:v>
                </c:pt>
                <c:pt idx="16">
                  <c:v>4.5774976657329578</c:v>
                </c:pt>
                <c:pt idx="17">
                  <c:v>4.6840148698884736</c:v>
                </c:pt>
                <c:pt idx="18">
                  <c:v>4.7895467160036986</c:v>
                </c:pt>
                <c:pt idx="19">
                  <c:v>4.8941068139963164</c:v>
                </c:pt>
                <c:pt idx="20">
                  <c:v>4.997708524289644</c:v>
                </c:pt>
                <c:pt idx="21">
                  <c:v>5.1003649635036483</c:v>
                </c:pt>
                <c:pt idx="22">
                  <c:v>5.2020890099909156</c:v>
                </c:pt>
                <c:pt idx="23">
                  <c:v>5.3028933092224211</c:v>
                </c:pt>
                <c:pt idx="24">
                  <c:v>5.4027902790279008</c:v>
                </c:pt>
                <c:pt idx="25">
                  <c:v>5.5017921146953395</c:v>
                </c:pt>
                <c:pt idx="26">
                  <c:v>5.5999107939339856</c:v>
                </c:pt>
                <c:pt idx="27">
                  <c:v>5.6971580817051537</c:v>
                </c:pt>
                <c:pt idx="28">
                  <c:v>5.7935455349248466</c:v>
                </c:pt>
                <c:pt idx="29">
                  <c:v>5.8890845070422557</c:v>
                </c:pt>
                <c:pt idx="30">
                  <c:v>5.9837861524978084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345408"/>
        <c:axId val="325345016"/>
      </c:scatterChart>
      <c:valAx>
        <c:axId val="32534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345016"/>
        <c:crosses val="autoZero"/>
        <c:crossBetween val="midCat"/>
      </c:valAx>
      <c:valAx>
        <c:axId val="32534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34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4</xdr:row>
      <xdr:rowOff>80962</xdr:rowOff>
    </xdr:from>
    <xdr:to>
      <xdr:col>11</xdr:col>
      <xdr:colOff>447675</xdr:colOff>
      <xdr:row>18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32" totalsRowShown="0" headerRowDxfId="0" dataDxfId="1">
  <autoFilter ref="A1:B32"/>
  <tableColumns count="2">
    <tableColumn id="1" name="Temperature ©" dataDxfId="3"/>
    <tableColumn id="2" name="Vou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"/>
  <sheetViews>
    <sheetView workbookViewId="0">
      <selection activeCell="C1" activeCellId="1" sqref="E1:E1048576 C1:C1048576"/>
    </sheetView>
  </sheetViews>
  <sheetFormatPr defaultRowHeight="15" x14ac:dyDescent="0.25"/>
  <cols>
    <col min="1" max="1" width="11" bestFit="1" customWidth="1"/>
    <col min="2" max="2" width="15.85546875" customWidth="1"/>
    <col min="3" max="3" width="19.5703125" customWidth="1"/>
    <col min="4" max="4" width="18.42578125" customWidth="1"/>
    <col min="5" max="6" width="18.28515625" customWidth="1"/>
    <col min="7" max="7" width="20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/>
    </row>
    <row r="2" spans="1:6" x14ac:dyDescent="0.25">
      <c r="A2" s="1">
        <v>1000</v>
      </c>
      <c r="B2" s="1">
        <f>(5*(A2/(A2+982) - 982/(982+982)))</f>
        <v>2.2704339051463074E-2</v>
      </c>
      <c r="C2" s="1">
        <v>0</v>
      </c>
      <c r="D2" s="1">
        <f>((5*(982/(982+982))+B2))</f>
        <v>2.522704339051463</v>
      </c>
      <c r="E2" s="1">
        <f>D2+(9*(B2))</f>
        <v>2.7270433905146305</v>
      </c>
      <c r="F2" s="1"/>
    </row>
    <row r="3" spans="1:6" x14ac:dyDescent="0.25">
      <c r="A3" s="1">
        <f>SUM(A2,10)</f>
        <v>1010</v>
      </c>
      <c r="B3" s="1">
        <f t="shared" ref="B3:B32" si="0">(5*(A3/(A3+982) - 982/(982+982)))</f>
        <v>3.5140562248995866E-2</v>
      </c>
      <c r="C3" s="1">
        <v>2.8</v>
      </c>
      <c r="D3" s="1">
        <f t="shared" ref="D3:D32" si="1">((5*(982/(982+982))+B3))</f>
        <v>2.535140562248996</v>
      </c>
      <c r="E3" s="1">
        <f t="shared" ref="E3:E32" si="2">D3+(9*(B3))</f>
        <v>2.8514056224899589</v>
      </c>
      <c r="F3" s="1"/>
    </row>
    <row r="4" spans="1:6" x14ac:dyDescent="0.25">
      <c r="A4" s="1">
        <f t="shared" ref="A4:A32" si="3">SUM(A3,10)</f>
        <v>1020</v>
      </c>
      <c r="B4" s="1">
        <f t="shared" si="0"/>
        <v>4.7452547452547233E-2</v>
      </c>
      <c r="C4" s="1">
        <v>5.3</v>
      </c>
      <c r="D4" s="1">
        <f t="shared" si="1"/>
        <v>2.5474525474525471</v>
      </c>
      <c r="E4" s="1">
        <f t="shared" si="2"/>
        <v>2.9745254745254721</v>
      </c>
      <c r="F4" s="1"/>
    </row>
    <row r="5" spans="1:6" x14ac:dyDescent="0.25">
      <c r="A5" s="1">
        <f t="shared" si="3"/>
        <v>1030</v>
      </c>
      <c r="B5" s="1">
        <f t="shared" si="0"/>
        <v>5.9642147117296429E-2</v>
      </c>
      <c r="C5" s="1">
        <v>7.8</v>
      </c>
      <c r="D5" s="1">
        <f t="shared" si="1"/>
        <v>2.5596421471172963</v>
      </c>
      <c r="E5" s="1">
        <f t="shared" si="2"/>
        <v>3.0964214711729641</v>
      </c>
      <c r="F5" s="1"/>
    </row>
    <row r="6" spans="1:6" x14ac:dyDescent="0.25">
      <c r="A6" s="1">
        <f t="shared" si="3"/>
        <v>1040</v>
      </c>
      <c r="B6" s="1">
        <f t="shared" si="0"/>
        <v>7.1711177052423136E-2</v>
      </c>
      <c r="C6" s="1">
        <v>10</v>
      </c>
      <c r="D6" s="1">
        <f t="shared" si="1"/>
        <v>2.571711177052423</v>
      </c>
      <c r="E6" s="1">
        <f t="shared" si="2"/>
        <v>3.2171117705242311</v>
      </c>
      <c r="F6" s="1"/>
    </row>
    <row r="7" spans="1:6" x14ac:dyDescent="0.25">
      <c r="A7" s="1">
        <f t="shared" si="3"/>
        <v>1050</v>
      </c>
      <c r="B7" s="1">
        <f t="shared" si="0"/>
        <v>8.3661417322834497E-2</v>
      </c>
      <c r="C7" s="1">
        <v>13</v>
      </c>
      <c r="D7" s="1">
        <f t="shared" si="1"/>
        <v>2.5836614173228343</v>
      </c>
      <c r="E7" s="1">
        <f t="shared" si="2"/>
        <v>3.3366141732283445</v>
      </c>
      <c r="F7" s="1"/>
    </row>
    <row r="8" spans="1:6" x14ac:dyDescent="0.25">
      <c r="A8" s="1">
        <f t="shared" si="3"/>
        <v>1060</v>
      </c>
      <c r="B8" s="1">
        <f t="shared" si="0"/>
        <v>9.5494613124387784E-2</v>
      </c>
      <c r="C8" s="1">
        <v>15.5</v>
      </c>
      <c r="D8" s="1">
        <f t="shared" si="1"/>
        <v>2.5954946131243877</v>
      </c>
      <c r="E8" s="1">
        <f t="shared" si="2"/>
        <v>3.4549461312438776</v>
      </c>
      <c r="F8" s="1"/>
    </row>
    <row r="9" spans="1:6" x14ac:dyDescent="0.25">
      <c r="A9" s="1">
        <f t="shared" si="3"/>
        <v>1070</v>
      </c>
      <c r="B9" s="1">
        <f t="shared" si="0"/>
        <v>0.10721247563352854</v>
      </c>
      <c r="C9" s="1">
        <v>18</v>
      </c>
      <c r="D9" s="1">
        <f t="shared" si="1"/>
        <v>2.6072124756335286</v>
      </c>
      <c r="E9" s="1">
        <f t="shared" si="2"/>
        <v>3.5721247563352856</v>
      </c>
      <c r="F9" s="1"/>
    </row>
    <row r="10" spans="1:6" x14ac:dyDescent="0.25">
      <c r="A10" s="1">
        <f t="shared" si="3"/>
        <v>1080</v>
      </c>
      <c r="B10" s="1">
        <f t="shared" si="0"/>
        <v>0.11881668283220181</v>
      </c>
      <c r="C10" s="1">
        <v>21</v>
      </c>
      <c r="D10" s="1">
        <f t="shared" si="1"/>
        <v>2.6188166828322017</v>
      </c>
      <c r="E10" s="1">
        <f t="shared" si="2"/>
        <v>3.6881668283220179</v>
      </c>
      <c r="F10" s="1"/>
    </row>
    <row r="11" spans="1:6" x14ac:dyDescent="0.25">
      <c r="A11" s="1">
        <f t="shared" si="3"/>
        <v>1090</v>
      </c>
      <c r="B11" s="1">
        <f t="shared" si="0"/>
        <v>0.13030888030888033</v>
      </c>
      <c r="C11" s="1">
        <v>23</v>
      </c>
      <c r="D11" s="1">
        <f t="shared" si="1"/>
        <v>2.6303088803088803</v>
      </c>
      <c r="E11" s="1">
        <f t="shared" si="2"/>
        <v>3.8030888030888033</v>
      </c>
      <c r="F11" s="1"/>
    </row>
    <row r="12" spans="1:6" x14ac:dyDescent="0.25">
      <c r="A12" s="1">
        <f t="shared" si="3"/>
        <v>1100</v>
      </c>
      <c r="B12" s="1">
        <f t="shared" si="0"/>
        <v>0.14169068203650326</v>
      </c>
      <c r="C12" s="1">
        <v>26</v>
      </c>
      <c r="D12" s="1">
        <f t="shared" si="1"/>
        <v>2.6416906820365034</v>
      </c>
      <c r="E12" s="1">
        <f t="shared" si="2"/>
        <v>3.9169068203650328</v>
      </c>
      <c r="F12" s="1"/>
    </row>
    <row r="13" spans="1:6" x14ac:dyDescent="0.25">
      <c r="A13" s="1">
        <f t="shared" si="3"/>
        <v>1110</v>
      </c>
      <c r="B13" s="1">
        <f t="shared" si="0"/>
        <v>0.15296367112810683</v>
      </c>
      <c r="C13" s="1">
        <v>28.3</v>
      </c>
      <c r="D13" s="1">
        <f t="shared" si="1"/>
        <v>2.6529636711281066</v>
      </c>
      <c r="E13" s="1">
        <f t="shared" si="2"/>
        <v>4.0296367112810678</v>
      </c>
      <c r="F13" s="1"/>
    </row>
    <row r="14" spans="1:6" x14ac:dyDescent="0.25">
      <c r="A14" s="1">
        <f t="shared" si="3"/>
        <v>1120</v>
      </c>
      <c r="B14" s="1">
        <f t="shared" si="0"/>
        <v>0.16412940057088488</v>
      </c>
      <c r="C14" s="1">
        <v>31</v>
      </c>
      <c r="D14" s="1">
        <f t="shared" si="1"/>
        <v>2.6641294005708849</v>
      </c>
      <c r="E14" s="1">
        <f t="shared" si="2"/>
        <v>4.1412940057088488</v>
      </c>
      <c r="F14" s="1"/>
    </row>
    <row r="15" spans="1:6" x14ac:dyDescent="0.25">
      <c r="A15" s="1">
        <f t="shared" si="3"/>
        <v>1130</v>
      </c>
      <c r="B15" s="1">
        <f t="shared" si="0"/>
        <v>0.17518939393939392</v>
      </c>
      <c r="C15" s="1">
        <v>33.5</v>
      </c>
      <c r="D15" s="1">
        <f t="shared" si="1"/>
        <v>2.675189393939394</v>
      </c>
      <c r="E15" s="1">
        <f t="shared" si="2"/>
        <v>4.2518939393939394</v>
      </c>
      <c r="F15" s="1"/>
    </row>
    <row r="16" spans="1:6" x14ac:dyDescent="0.25">
      <c r="A16" s="1">
        <f t="shared" si="3"/>
        <v>1140</v>
      </c>
      <c r="B16" s="1">
        <f t="shared" si="0"/>
        <v>0.18614514608859545</v>
      </c>
      <c r="C16" s="1">
        <v>36</v>
      </c>
      <c r="D16" s="1">
        <f t="shared" si="1"/>
        <v>2.6861451460885952</v>
      </c>
      <c r="E16" s="1">
        <f t="shared" si="2"/>
        <v>4.361451460885954</v>
      </c>
      <c r="F16" s="1"/>
    </row>
    <row r="17" spans="1:6" x14ac:dyDescent="0.25">
      <c r="A17" s="1">
        <f t="shared" si="3"/>
        <v>1150</v>
      </c>
      <c r="B17" s="1">
        <f t="shared" si="0"/>
        <v>0.19699812382739212</v>
      </c>
      <c r="C17" s="1">
        <v>38.799999999999997</v>
      </c>
      <c r="D17" s="1">
        <f t="shared" si="1"/>
        <v>2.6969981238273921</v>
      </c>
      <c r="E17" s="1">
        <f t="shared" si="2"/>
        <v>4.4699812382739212</v>
      </c>
      <c r="F17" s="1"/>
    </row>
    <row r="18" spans="1:6" x14ac:dyDescent="0.25">
      <c r="A18" s="1">
        <f t="shared" si="3"/>
        <v>1160</v>
      </c>
      <c r="B18" s="1">
        <f t="shared" si="0"/>
        <v>0.2077497665732958</v>
      </c>
      <c r="C18" s="1">
        <v>41</v>
      </c>
      <c r="D18" s="1">
        <f t="shared" si="1"/>
        <v>2.7077497665732957</v>
      </c>
      <c r="E18" s="1">
        <f t="shared" si="2"/>
        <v>4.5774976657329578</v>
      </c>
      <c r="F18" s="1"/>
    </row>
    <row r="19" spans="1:6" x14ac:dyDescent="0.25">
      <c r="A19" s="1">
        <f t="shared" si="3"/>
        <v>1170</v>
      </c>
      <c r="B19" s="1">
        <f t="shared" si="0"/>
        <v>0.21840148698884732</v>
      </c>
      <c r="C19" s="1">
        <v>44</v>
      </c>
      <c r="D19" s="1">
        <f t="shared" si="1"/>
        <v>2.7184014869888475</v>
      </c>
      <c r="E19" s="1">
        <f t="shared" si="2"/>
        <v>4.6840148698884736</v>
      </c>
      <c r="F19" s="1"/>
    </row>
    <row r="20" spans="1:6" x14ac:dyDescent="0.25">
      <c r="A20" s="1">
        <f t="shared" si="3"/>
        <v>1180</v>
      </c>
      <c r="B20" s="1">
        <f t="shared" si="0"/>
        <v>0.22895467160036986</v>
      </c>
      <c r="C20" s="1">
        <v>46.5</v>
      </c>
      <c r="D20" s="1">
        <f t="shared" si="1"/>
        <v>2.7289546716003699</v>
      </c>
      <c r="E20" s="1">
        <f t="shared" si="2"/>
        <v>4.7895467160036986</v>
      </c>
      <c r="F20" s="1"/>
    </row>
    <row r="21" spans="1:6" x14ac:dyDescent="0.25">
      <c r="A21" s="1">
        <f t="shared" si="3"/>
        <v>1190</v>
      </c>
      <c r="B21" s="1">
        <f t="shared" si="0"/>
        <v>0.23941068139963162</v>
      </c>
      <c r="C21" s="1">
        <v>49</v>
      </c>
      <c r="D21" s="1">
        <f t="shared" si="1"/>
        <v>2.7394106813996317</v>
      </c>
      <c r="E21" s="1">
        <f t="shared" si="2"/>
        <v>4.8941068139963164</v>
      </c>
      <c r="F21" s="1"/>
    </row>
    <row r="22" spans="1:6" x14ac:dyDescent="0.25">
      <c r="A22" s="1">
        <f t="shared" si="3"/>
        <v>1200</v>
      </c>
      <c r="B22" s="1">
        <f t="shared" si="0"/>
        <v>0.24977085242896435</v>
      </c>
      <c r="C22" s="1">
        <v>52</v>
      </c>
      <c r="D22" s="1">
        <f t="shared" si="1"/>
        <v>2.7497708524289646</v>
      </c>
      <c r="E22" s="1">
        <f t="shared" si="2"/>
        <v>4.997708524289644</v>
      </c>
      <c r="F22" s="1"/>
    </row>
    <row r="23" spans="1:6" x14ac:dyDescent="0.25">
      <c r="A23" s="1">
        <f t="shared" si="3"/>
        <v>1210</v>
      </c>
      <c r="B23" s="1">
        <f t="shared" si="0"/>
        <v>0.26003649635036485</v>
      </c>
      <c r="C23" s="1">
        <v>54</v>
      </c>
      <c r="D23" s="1">
        <f t="shared" si="1"/>
        <v>2.7600364963503647</v>
      </c>
      <c r="E23" s="1">
        <f t="shared" si="2"/>
        <v>5.1003649635036483</v>
      </c>
      <c r="F23" s="1"/>
    </row>
    <row r="24" spans="1:6" x14ac:dyDescent="0.25">
      <c r="A24" s="1">
        <f t="shared" si="3"/>
        <v>1220</v>
      </c>
      <c r="B24" s="1">
        <f t="shared" si="0"/>
        <v>0.27020890099909156</v>
      </c>
      <c r="C24" s="1">
        <v>57</v>
      </c>
      <c r="D24" s="1">
        <f t="shared" si="1"/>
        <v>2.7702089009990916</v>
      </c>
      <c r="E24" s="1">
        <f t="shared" si="2"/>
        <v>5.2020890099909156</v>
      </c>
      <c r="F24" s="1"/>
    </row>
    <row r="25" spans="1:6" x14ac:dyDescent="0.25">
      <c r="A25" s="1">
        <f t="shared" si="3"/>
        <v>1230</v>
      </c>
      <c r="B25" s="1">
        <f t="shared" si="0"/>
        <v>0.28028933092224206</v>
      </c>
      <c r="C25" s="1">
        <v>59.5</v>
      </c>
      <c r="D25" s="1">
        <f t="shared" si="1"/>
        <v>2.7802893309222423</v>
      </c>
      <c r="E25" s="1">
        <f t="shared" si="2"/>
        <v>5.3028933092224211</v>
      </c>
      <c r="F25" s="1"/>
    </row>
    <row r="26" spans="1:6" x14ac:dyDescent="0.25">
      <c r="A26" s="1">
        <f t="shared" si="3"/>
        <v>1240</v>
      </c>
      <c r="B26" s="1">
        <f t="shared" si="0"/>
        <v>0.29027902790279003</v>
      </c>
      <c r="C26" s="1">
        <v>62</v>
      </c>
      <c r="D26" s="1">
        <f t="shared" si="1"/>
        <v>2.7902790279027903</v>
      </c>
      <c r="E26" s="1">
        <f t="shared" si="2"/>
        <v>5.4027902790279008</v>
      </c>
      <c r="F26" s="1"/>
    </row>
    <row r="27" spans="1:6" x14ac:dyDescent="0.25">
      <c r="A27" s="1">
        <f t="shared" si="3"/>
        <v>1250</v>
      </c>
      <c r="B27" s="1">
        <f t="shared" si="0"/>
        <v>0.30017921146953397</v>
      </c>
      <c r="C27" s="1">
        <v>65</v>
      </c>
      <c r="D27" s="1">
        <f t="shared" si="1"/>
        <v>2.8001792114695339</v>
      </c>
      <c r="E27" s="1">
        <f t="shared" si="2"/>
        <v>5.5017921146953395</v>
      </c>
      <c r="F27" s="1"/>
    </row>
    <row r="28" spans="1:6" x14ac:dyDescent="0.25">
      <c r="A28" s="1">
        <f t="shared" si="3"/>
        <v>1260</v>
      </c>
      <c r="B28" s="1">
        <f t="shared" si="0"/>
        <v>0.30999107939339854</v>
      </c>
      <c r="C28" s="1">
        <v>67</v>
      </c>
      <c r="D28" s="1">
        <f t="shared" si="1"/>
        <v>2.8099910793933986</v>
      </c>
      <c r="E28" s="1">
        <f t="shared" si="2"/>
        <v>5.5999107939339856</v>
      </c>
      <c r="F28" s="1"/>
    </row>
    <row r="29" spans="1:6" x14ac:dyDescent="0.25">
      <c r="A29" s="1">
        <f t="shared" si="3"/>
        <v>1270</v>
      </c>
      <c r="B29" s="1">
        <f t="shared" si="0"/>
        <v>0.31971580817051537</v>
      </c>
      <c r="C29" s="1">
        <v>70</v>
      </c>
      <c r="D29" s="1">
        <f t="shared" si="1"/>
        <v>2.8197158081705154</v>
      </c>
      <c r="E29" s="1">
        <f t="shared" si="2"/>
        <v>5.6971580817051537</v>
      </c>
      <c r="F29" s="1"/>
    </row>
    <row r="30" spans="1:6" x14ac:dyDescent="0.25">
      <c r="A30" s="1">
        <f t="shared" si="3"/>
        <v>1280</v>
      </c>
      <c r="B30" s="1">
        <f t="shared" si="0"/>
        <v>0.32935455349248466</v>
      </c>
      <c r="C30" s="1">
        <v>72.5</v>
      </c>
      <c r="D30" s="1">
        <f t="shared" si="1"/>
        <v>2.8293545534924847</v>
      </c>
      <c r="E30" s="1">
        <f t="shared" si="2"/>
        <v>5.7935455349248466</v>
      </c>
      <c r="F30" s="1"/>
    </row>
    <row r="31" spans="1:6" x14ac:dyDescent="0.25">
      <c r="A31" s="1">
        <f t="shared" si="3"/>
        <v>1290</v>
      </c>
      <c r="B31" s="1">
        <f t="shared" si="0"/>
        <v>0.33890845070422559</v>
      </c>
      <c r="C31" s="1">
        <v>75</v>
      </c>
      <c r="D31" s="1">
        <f t="shared" si="1"/>
        <v>2.8389084507042255</v>
      </c>
      <c r="E31" s="1">
        <f t="shared" si="2"/>
        <v>5.8890845070422557</v>
      </c>
      <c r="F31" s="1"/>
    </row>
    <row r="32" spans="1:6" x14ac:dyDescent="0.25">
      <c r="A32" s="1">
        <f t="shared" si="3"/>
        <v>1300</v>
      </c>
      <c r="B32" s="1">
        <f t="shared" si="0"/>
        <v>0.34837861524978087</v>
      </c>
      <c r="C32" s="1">
        <v>78</v>
      </c>
      <c r="D32" s="1">
        <f t="shared" si="1"/>
        <v>2.8483786152497808</v>
      </c>
      <c r="E32" s="1">
        <f t="shared" si="2"/>
        <v>5.9837861524978084</v>
      </c>
      <c r="F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22" sqref="I22"/>
    </sheetView>
  </sheetViews>
  <sheetFormatPr defaultRowHeight="15" x14ac:dyDescent="0.25"/>
  <cols>
    <col min="1" max="1" width="19.5703125" customWidth="1"/>
    <col min="2" max="2" width="18.28515625" customWidth="1"/>
    <col min="9" max="9" width="34.85546875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1">
        <v>0</v>
      </c>
      <c r="B2" s="1">
        <v>2.7270433905146305</v>
      </c>
    </row>
    <row r="3" spans="1:2" x14ac:dyDescent="0.25">
      <c r="A3" s="1">
        <v>2.8</v>
      </c>
      <c r="B3" s="1">
        <v>2.8514056224899589</v>
      </c>
    </row>
    <row r="4" spans="1:2" x14ac:dyDescent="0.25">
      <c r="A4" s="1">
        <v>5.3</v>
      </c>
      <c r="B4" s="1">
        <v>2.9745254745254721</v>
      </c>
    </row>
    <row r="5" spans="1:2" x14ac:dyDescent="0.25">
      <c r="A5" s="1">
        <v>7.8</v>
      </c>
      <c r="B5" s="1">
        <v>3.0964214711729641</v>
      </c>
    </row>
    <row r="6" spans="1:2" x14ac:dyDescent="0.25">
      <c r="A6" s="1">
        <v>10</v>
      </c>
      <c r="B6" s="1">
        <v>3.2171117705242311</v>
      </c>
    </row>
    <row r="7" spans="1:2" x14ac:dyDescent="0.25">
      <c r="A7" s="1">
        <v>13</v>
      </c>
      <c r="B7" s="1">
        <v>3.3366141732283445</v>
      </c>
    </row>
    <row r="8" spans="1:2" x14ac:dyDescent="0.25">
      <c r="A8" s="1">
        <v>15.5</v>
      </c>
      <c r="B8" s="1">
        <v>3.4549461312438776</v>
      </c>
    </row>
    <row r="9" spans="1:2" x14ac:dyDescent="0.25">
      <c r="A9" s="1">
        <v>18</v>
      </c>
      <c r="B9" s="1">
        <v>3.5721247563352856</v>
      </c>
    </row>
    <row r="10" spans="1:2" x14ac:dyDescent="0.25">
      <c r="A10" s="1">
        <v>21</v>
      </c>
      <c r="B10" s="1">
        <v>3.6881668283220179</v>
      </c>
    </row>
    <row r="11" spans="1:2" x14ac:dyDescent="0.25">
      <c r="A11" s="1">
        <v>23</v>
      </c>
      <c r="B11" s="1">
        <v>3.8030888030888033</v>
      </c>
    </row>
    <row r="12" spans="1:2" x14ac:dyDescent="0.25">
      <c r="A12" s="1">
        <v>26</v>
      </c>
      <c r="B12" s="1">
        <v>3.9169068203650328</v>
      </c>
    </row>
    <row r="13" spans="1:2" x14ac:dyDescent="0.25">
      <c r="A13" s="1">
        <v>28.3</v>
      </c>
      <c r="B13" s="1">
        <v>4.0296367112810678</v>
      </c>
    </row>
    <row r="14" spans="1:2" x14ac:dyDescent="0.25">
      <c r="A14" s="1">
        <v>31</v>
      </c>
      <c r="B14" s="1">
        <v>4.1412940057088488</v>
      </c>
    </row>
    <row r="15" spans="1:2" x14ac:dyDescent="0.25">
      <c r="A15" s="1">
        <v>33.5</v>
      </c>
      <c r="B15" s="1">
        <v>4.2518939393939394</v>
      </c>
    </row>
    <row r="16" spans="1:2" x14ac:dyDescent="0.25">
      <c r="A16" s="1">
        <v>36</v>
      </c>
      <c r="B16" s="1">
        <v>4.361451460885954</v>
      </c>
    </row>
    <row r="17" spans="1:9" x14ac:dyDescent="0.25">
      <c r="A17" s="1">
        <v>38.799999999999997</v>
      </c>
      <c r="B17" s="1">
        <v>4.4699812382739212</v>
      </c>
    </row>
    <row r="18" spans="1:9" x14ac:dyDescent="0.25">
      <c r="A18" s="1">
        <v>41</v>
      </c>
      <c r="B18" s="1">
        <v>4.5774976657329578</v>
      </c>
    </row>
    <row r="19" spans="1:9" x14ac:dyDescent="0.25">
      <c r="A19" s="1">
        <v>44</v>
      </c>
      <c r="B19" s="1">
        <v>4.6840148698884736</v>
      </c>
    </row>
    <row r="20" spans="1:9" x14ac:dyDescent="0.25">
      <c r="A20" s="1">
        <v>46.5</v>
      </c>
      <c r="B20" s="1">
        <v>4.7895467160036986</v>
      </c>
    </row>
    <row r="21" spans="1:9" x14ac:dyDescent="0.25">
      <c r="A21" s="1">
        <v>49</v>
      </c>
      <c r="B21" s="1">
        <v>4.8941068139963164</v>
      </c>
    </row>
    <row r="22" spans="1:9" x14ac:dyDescent="0.25">
      <c r="A22" s="1">
        <v>52</v>
      </c>
      <c r="B22" s="1">
        <v>4.997708524289644</v>
      </c>
      <c r="I22" t="s">
        <v>5</v>
      </c>
    </row>
    <row r="23" spans="1:9" x14ac:dyDescent="0.25">
      <c r="A23" s="1">
        <v>54</v>
      </c>
      <c r="B23" s="1">
        <v>5.1003649635036483</v>
      </c>
    </row>
    <row r="24" spans="1:9" x14ac:dyDescent="0.25">
      <c r="A24" s="1">
        <v>57</v>
      </c>
      <c r="B24" s="1">
        <v>5.2020890099909156</v>
      </c>
    </row>
    <row r="25" spans="1:9" x14ac:dyDescent="0.25">
      <c r="A25" s="1">
        <v>59.5</v>
      </c>
      <c r="B25" s="1">
        <v>5.3028933092224211</v>
      </c>
    </row>
    <row r="26" spans="1:9" x14ac:dyDescent="0.25">
      <c r="A26" s="1">
        <v>62</v>
      </c>
      <c r="B26" s="1">
        <v>5.4027902790279008</v>
      </c>
    </row>
    <row r="27" spans="1:9" x14ac:dyDescent="0.25">
      <c r="A27" s="1">
        <v>65</v>
      </c>
      <c r="B27" s="1">
        <v>5.5017921146953395</v>
      </c>
    </row>
    <row r="28" spans="1:9" x14ac:dyDescent="0.25">
      <c r="A28" s="1">
        <v>67</v>
      </c>
      <c r="B28" s="1">
        <v>5.5999107939339856</v>
      </c>
    </row>
    <row r="29" spans="1:9" x14ac:dyDescent="0.25">
      <c r="A29" s="1">
        <v>70</v>
      </c>
      <c r="B29" s="1">
        <v>5.6971580817051537</v>
      </c>
    </row>
    <row r="30" spans="1:9" x14ac:dyDescent="0.25">
      <c r="A30" s="1">
        <v>72.5</v>
      </c>
      <c r="B30" s="1">
        <v>5.7935455349248466</v>
      </c>
    </row>
    <row r="31" spans="1:9" x14ac:dyDescent="0.25">
      <c r="A31" s="1">
        <v>75</v>
      </c>
      <c r="B31" s="1">
        <v>5.8890845070422557</v>
      </c>
    </row>
    <row r="32" spans="1:9" x14ac:dyDescent="0.25">
      <c r="A32" s="1">
        <v>78</v>
      </c>
      <c r="B32" s="1">
        <v>5.9837861524978084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Wong</dc:creator>
  <cp:lastModifiedBy>Vincent Wong</cp:lastModifiedBy>
  <dcterms:created xsi:type="dcterms:W3CDTF">2016-07-05T13:51:57Z</dcterms:created>
  <dcterms:modified xsi:type="dcterms:W3CDTF">2016-07-06T13:55:28Z</dcterms:modified>
</cp:coreProperties>
</file>