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3105" yWindow="0" windowWidth="20505" windowHeight="9120" activeTab="1"/>
  </bookViews>
  <sheets>
    <sheet name="ReadTests" sheetId="1" r:id="rId1"/>
    <sheet name="WriteTe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2" l="1"/>
  <c r="P29" i="2"/>
  <c r="N29" i="2"/>
  <c r="Q28" i="2"/>
  <c r="P28" i="2"/>
  <c r="N28" i="2"/>
  <c r="Q27" i="2"/>
  <c r="P27" i="2"/>
  <c r="N27" i="2"/>
  <c r="Q26" i="2"/>
  <c r="P26" i="2"/>
  <c r="N26" i="2"/>
  <c r="K26" i="2"/>
  <c r="K27" i="2" s="1"/>
  <c r="Q25" i="2"/>
  <c r="P25" i="2"/>
  <c r="O25" i="2"/>
  <c r="N25" i="2"/>
  <c r="Q24" i="2"/>
  <c r="P24" i="2"/>
  <c r="O24" i="2"/>
  <c r="N24" i="2"/>
  <c r="O27" i="2" l="1"/>
  <c r="K28" i="2"/>
  <c r="O26" i="2"/>
  <c r="Q25" i="1"/>
  <c r="Q26" i="1"/>
  <c r="Q27" i="1"/>
  <c r="Q28" i="1"/>
  <c r="Q29" i="1"/>
  <c r="Q24" i="1"/>
  <c r="P25" i="1"/>
  <c r="P26" i="1"/>
  <c r="P27" i="1"/>
  <c r="P28" i="1"/>
  <c r="P29" i="1"/>
  <c r="P24" i="1"/>
  <c r="O25" i="1"/>
  <c r="O24" i="1"/>
  <c r="N25" i="1"/>
  <c r="N26" i="1"/>
  <c r="N27" i="1"/>
  <c r="N28" i="1"/>
  <c r="N29" i="1"/>
  <c r="N24" i="1"/>
  <c r="K26" i="1"/>
  <c r="K27" i="1" s="1"/>
  <c r="K29" i="2" l="1"/>
  <c r="O29" i="2" s="1"/>
  <c r="O28" i="2"/>
  <c r="O27" i="1"/>
  <c r="K28" i="1"/>
  <c r="O26" i="1"/>
  <c r="O28" i="1" l="1"/>
  <c r="K29" i="1"/>
  <c r="O29" i="1" s="1"/>
</calcChain>
</file>

<file path=xl/sharedStrings.xml><?xml version="1.0" encoding="utf-8"?>
<sst xmlns="http://schemas.openxmlformats.org/spreadsheetml/2006/main" count="24" uniqueCount="12">
  <si>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</si>
  <si>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</si>
  <si>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</si>
  <si>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</si>
  <si>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</si>
  <si>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</si>
  <si>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</si>
  <si>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</si>
  <si>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</si>
  <si>
    <t>* Parallel is the Simple case spanned to 32 parallel requests</t>
  </si>
  <si>
    <t>* Bulk is a single thread, reading 32 keys in one SELECT query</t>
  </si>
  <si>
    <t>* Time is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</si>
</sst>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ReadTests!$N$23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ReadTests!$N$24:$N$29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ReadTests!$O$23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ReadTests!$O$24:$O$29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ReadTests!$P$23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ReadTests!$P$24:$P$29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ReadTests!$Q$23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ReadTests!$Q$24:$Q$29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5312"/>
        <c:axId val="241012960"/>
      </c:lineChart>
      <c:catAx>
        <c:axId val="2410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2960"/>
        <c:crosses val="autoZero"/>
        <c:auto val="1"/>
        <c:lblAlgn val="ctr"/>
        <c:lblOffset val="100"/>
        <c:noMultiLvlLbl val="0"/>
      </c:catAx>
      <c:valAx>
        <c:axId val="2410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WriteTests!$N$23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WriteTests!$N$24:$N$29</c:f>
              <c:numCache>
                <c:formatCode>General</c:formatCode>
                <c:ptCount val="6"/>
                <c:pt idx="0">
                  <c:v>2.6138418218760693</c:v>
                </c:pt>
                <c:pt idx="1">
                  <c:v>2.3710678622717363</c:v>
                </c:pt>
                <c:pt idx="2">
                  <c:v>3.1989318699322089</c:v>
                </c:pt>
                <c:pt idx="3">
                  <c:v>4.295083059251656</c:v>
                </c:pt>
                <c:pt idx="4">
                  <c:v>5.237531171569807</c:v>
                </c:pt>
                <c:pt idx="5">
                  <c:v>6.3205031336851318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WriteTests!$O$23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WriteTests!$O$24:$O$29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3.3710678622717363</c:v>
                </c:pt>
                <c:pt idx="3">
                  <c:v>4.3710678622717358</c:v>
                </c:pt>
                <c:pt idx="4">
                  <c:v>5.3710678622717358</c:v>
                </c:pt>
                <c:pt idx="5">
                  <c:v>6.3710678622717358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WriteTests!$P$23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WriteTests!$P$24:$P$29</c:f>
              <c:numCache>
                <c:formatCode>General</c:formatCode>
                <c:ptCount val="6"/>
                <c:pt idx="0">
                  <c:v>2.0969100130080562</c:v>
                </c:pt>
                <c:pt idx="1">
                  <c:v>2.271841606536499</c:v>
                </c:pt>
                <c:pt idx="2">
                  <c:v>3.1983821300082944</c:v>
                </c:pt>
                <c:pt idx="3">
                  <c:v>4.224895470849483</c:v>
                </c:pt>
                <c:pt idx="4">
                  <c:v>5.2331383122024064</c:v>
                </c:pt>
                <c:pt idx="5">
                  <c:v>6.2153411481740353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WriteTests!$Q$23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WriteTests!$Q$24:$Q$29</c:f>
              <c:numCache>
                <c:formatCode>General</c:formatCode>
                <c:ptCount val="6"/>
                <c:pt idx="0">
                  <c:v>2.4297522800024081</c:v>
                </c:pt>
                <c:pt idx="1">
                  <c:v>1.4313637641589874</c:v>
                </c:pt>
                <c:pt idx="2">
                  <c:v>1.2304489213782739</c:v>
                </c:pt>
                <c:pt idx="3">
                  <c:v>1.7853298350107671</c:v>
                </c:pt>
                <c:pt idx="4">
                  <c:v>3.0496056125949731</c:v>
                </c:pt>
                <c:pt idx="5">
                  <c:v>4.2605722081234925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10128"/>
        <c:axId val="240764272"/>
      </c:lineChart>
      <c:catAx>
        <c:axId val="2864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64272"/>
        <c:crosses val="autoZero"/>
        <c:auto val="1"/>
        <c:lblAlgn val="ctr"/>
        <c:lblOffset val="100"/>
        <c:noMultiLvlLbl val="0"/>
      </c:catAx>
      <c:valAx>
        <c:axId val="2407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Q29"/>
  <sheetViews>
    <sheetView topLeftCell="K3" workbookViewId="0">
      <selection activeCell="G14" sqref="G14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</cols>
  <sheetData>
    <row r="20" spans="9:17" x14ac:dyDescent="0.25">
      <c r="I20" t="s">
        <v>9</v>
      </c>
      <c r="P20" t="s">
        <v>11</v>
      </c>
    </row>
    <row r="21" spans="9:17" x14ac:dyDescent="0.25">
      <c r="I21" t="s">
        <v>10</v>
      </c>
    </row>
    <row r="23" spans="9:17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</row>
    <row r="24" spans="9:17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f>LOG(J24)</f>
        <v>1</v>
      </c>
      <c r="O24">
        <f>LOG(K24)</f>
        <v>0.3222192947339193</v>
      </c>
      <c r="P24">
        <f>LOG(L24)</f>
        <v>1.5440680443502757</v>
      </c>
      <c r="Q24">
        <f>LOG(M24)</f>
        <v>1.0791812460476249</v>
      </c>
    </row>
    <row r="25" spans="9:17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f>LOG(J25)</f>
        <v>1.3222192947339193</v>
      </c>
      <c r="O25">
        <f t="shared" ref="O25:O29" si="0">LOG(K25)</f>
        <v>1.3222192947339193</v>
      </c>
      <c r="P25">
        <f t="shared" ref="P25:P29" si="1">LOG(L25)</f>
        <v>1.2787536009528289</v>
      </c>
      <c r="Q25">
        <f t="shared" ref="Q25:Q29" si="2">LOG(M25)</f>
        <v>0</v>
      </c>
    </row>
    <row r="26" spans="9:17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f>LOG(J26)</f>
        <v>1.9294189257142926</v>
      </c>
      <c r="O26">
        <f t="shared" si="0"/>
        <v>2.3222192947339191</v>
      </c>
      <c r="P26">
        <f t="shared" si="1"/>
        <v>1.7781512503836436</v>
      </c>
      <c r="Q26">
        <f t="shared" si="2"/>
        <v>1</v>
      </c>
    </row>
    <row r="27" spans="9:17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f>LOG(J27)</f>
        <v>2.9079485216122722</v>
      </c>
      <c r="O27">
        <f t="shared" si="0"/>
        <v>3.3222192947339191</v>
      </c>
      <c r="P27">
        <f t="shared" si="1"/>
        <v>2.4983105537896004</v>
      </c>
      <c r="Q27">
        <f t="shared" si="2"/>
        <v>1.9777236052888478</v>
      </c>
    </row>
    <row r="28" spans="9:17" x14ac:dyDescent="0.25">
      <c r="I28">
        <v>10000</v>
      </c>
      <c r="J28">
        <v>6691</v>
      </c>
      <c r="K28">
        <f t="shared" ref="K28:K29" si="3">K27*10</f>
        <v>21000</v>
      </c>
      <c r="L28">
        <v>3017</v>
      </c>
      <c r="M28">
        <v>955</v>
      </c>
      <c r="N28">
        <f>LOG(J28)</f>
        <v>3.8254910298794309</v>
      </c>
      <c r="O28">
        <f t="shared" si="0"/>
        <v>4.3222192947339195</v>
      </c>
      <c r="P28">
        <f t="shared" si="1"/>
        <v>3.4795753101749884</v>
      </c>
      <c r="Q28">
        <f t="shared" si="2"/>
        <v>2.9800033715837464</v>
      </c>
    </row>
    <row r="29" spans="9:17" x14ac:dyDescent="0.25">
      <c r="I29">
        <v>100000</v>
      </c>
      <c r="J29">
        <v>61620</v>
      </c>
      <c r="K29">
        <f t="shared" si="3"/>
        <v>210000</v>
      </c>
      <c r="L29">
        <v>23690</v>
      </c>
      <c r="M29">
        <v>9357</v>
      </c>
      <c r="N29">
        <f>LOG(J29)</f>
        <v>4.7897216939809217</v>
      </c>
      <c r="O29">
        <f t="shared" si="0"/>
        <v>5.3222192947339195</v>
      </c>
      <c r="P29">
        <f t="shared" si="1"/>
        <v>4.3745650607227651</v>
      </c>
      <c r="Q29">
        <f t="shared" si="2"/>
        <v>3.9711366294768062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Q29"/>
  <sheetViews>
    <sheetView tabSelected="1" topLeftCell="L4" workbookViewId="0">
      <selection activeCell="O30" sqref="O30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</cols>
  <sheetData>
    <row r="20" spans="9:17" x14ac:dyDescent="0.25">
      <c r="I20" t="s">
        <v>9</v>
      </c>
      <c r="P20" t="s">
        <v>11</v>
      </c>
    </row>
    <row r="21" spans="9:17" x14ac:dyDescent="0.25">
      <c r="I21" t="s">
        <v>10</v>
      </c>
    </row>
    <row r="23" spans="9:17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</row>
    <row r="24" spans="9:17" x14ac:dyDescent="0.25">
      <c r="I24">
        <v>1</v>
      </c>
      <c r="J24">
        <v>411</v>
      </c>
      <c r="K24">
        <v>2.1</v>
      </c>
      <c r="L24">
        <v>125</v>
      </c>
      <c r="M24">
        <v>269</v>
      </c>
      <c r="N24">
        <f>LOG(J24)</f>
        <v>2.6138418218760693</v>
      </c>
      <c r="O24">
        <f>LOG(K24)</f>
        <v>0.3222192947339193</v>
      </c>
      <c r="P24">
        <f>LOG(L24)</f>
        <v>2.0969100130080562</v>
      </c>
      <c r="Q24">
        <f>LOG(M24)</f>
        <v>2.4297522800024081</v>
      </c>
    </row>
    <row r="25" spans="9:17" x14ac:dyDescent="0.25">
      <c r="I25">
        <v>10</v>
      </c>
      <c r="J25">
        <v>235</v>
      </c>
      <c r="K25">
        <v>21</v>
      </c>
      <c r="L25">
        <v>187</v>
      </c>
      <c r="M25">
        <v>27</v>
      </c>
      <c r="N25">
        <f>LOG(J25)</f>
        <v>2.3710678622717363</v>
      </c>
      <c r="O25">
        <f t="shared" ref="O25:Q29" si="0">LOG(K25)</f>
        <v>1.3222192947339193</v>
      </c>
      <c r="P25">
        <f t="shared" si="0"/>
        <v>2.271841606536499</v>
      </c>
      <c r="Q25">
        <f t="shared" si="0"/>
        <v>1.4313637641589874</v>
      </c>
    </row>
    <row r="26" spans="9:17" x14ac:dyDescent="0.25">
      <c r="I26">
        <v>100</v>
      </c>
      <c r="J26">
        <v>1581</v>
      </c>
      <c r="K26">
        <f>J25*10</f>
        <v>2350</v>
      </c>
      <c r="L26">
        <v>1579</v>
      </c>
      <c r="M26">
        <v>17</v>
      </c>
      <c r="N26">
        <f>LOG(J26)</f>
        <v>3.1989318699322089</v>
      </c>
      <c r="O26">
        <f t="shared" si="0"/>
        <v>3.3710678622717363</v>
      </c>
      <c r="P26">
        <f t="shared" si="0"/>
        <v>3.1983821300082944</v>
      </c>
      <c r="Q26">
        <f t="shared" si="0"/>
        <v>1.2304489213782739</v>
      </c>
    </row>
    <row r="27" spans="9:17" x14ac:dyDescent="0.25">
      <c r="I27">
        <v>1000</v>
      </c>
      <c r="J27">
        <v>19728</v>
      </c>
      <c r="K27">
        <f>K26*10</f>
        <v>23500</v>
      </c>
      <c r="L27">
        <v>16784</v>
      </c>
      <c r="M27">
        <v>61</v>
      </c>
      <c r="N27">
        <f>LOG(J27)</f>
        <v>4.295083059251656</v>
      </c>
      <c r="O27">
        <f t="shared" si="0"/>
        <v>4.3710678622717358</v>
      </c>
      <c r="P27">
        <f t="shared" si="0"/>
        <v>4.224895470849483</v>
      </c>
      <c r="Q27">
        <f t="shared" si="0"/>
        <v>1.7853298350107671</v>
      </c>
    </row>
    <row r="28" spans="9:17" x14ac:dyDescent="0.25">
      <c r="I28">
        <v>10000</v>
      </c>
      <c r="J28">
        <v>172795</v>
      </c>
      <c r="K28">
        <f t="shared" ref="K28:K29" si="1">K27*10</f>
        <v>235000</v>
      </c>
      <c r="L28">
        <v>171056</v>
      </c>
      <c r="M28">
        <v>1121</v>
      </c>
      <c r="N28">
        <f>LOG(J28)</f>
        <v>5.237531171569807</v>
      </c>
      <c r="O28">
        <f t="shared" si="0"/>
        <v>5.3710678622717358</v>
      </c>
      <c r="P28">
        <f t="shared" si="0"/>
        <v>5.2331383122024064</v>
      </c>
      <c r="Q28">
        <f t="shared" si="0"/>
        <v>3.0496056125949731</v>
      </c>
    </row>
    <row r="29" spans="9:17" x14ac:dyDescent="0.25">
      <c r="I29">
        <v>100000</v>
      </c>
      <c r="J29">
        <v>2091718</v>
      </c>
      <c r="K29">
        <f t="shared" si="1"/>
        <v>2350000</v>
      </c>
      <c r="L29">
        <v>1641879</v>
      </c>
      <c r="M29">
        <v>18221</v>
      </c>
      <c r="N29">
        <f>LOG(J29)</f>
        <v>6.3205031336851318</v>
      </c>
      <c r="O29">
        <f t="shared" si="0"/>
        <v>6.3710678622717358</v>
      </c>
      <c r="P29">
        <f t="shared" si="0"/>
        <v>6.2153411481740353</v>
      </c>
      <c r="Q29">
        <f t="shared" si="0"/>
        <v>4.2605722081234925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ReadTests</vt:lpstr>
      <vt:lpstr>WriteTests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2014-06-27T07:24:28Z</dcterms:modified>
</cp:coreProperties>
</file>