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4015" documentId="11_E3A9290E0A779A5D24218375142AB5EEAB4AD6E7" xr6:coauthVersionLast="47" xr6:coauthVersionMax="47" xr10:uidLastSave="{658C425E-1D19-4045-9B28-3EB7FD352B1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7" i="1"/>
  <c r="J8" i="1"/>
  <c r="J9" i="1"/>
  <c r="J10" i="1"/>
  <c r="J11" i="1"/>
  <c r="J12" i="1"/>
  <c r="J13" i="1"/>
  <c r="J14" i="1"/>
  <c r="J15" i="1"/>
  <c r="J16" i="1"/>
  <c r="J6" i="1"/>
  <c r="V31" i="1"/>
  <c r="V23" i="1"/>
  <c r="V24" i="1"/>
  <c r="V25" i="1"/>
  <c r="V26" i="1"/>
  <c r="V27" i="1"/>
  <c r="V28" i="1"/>
  <c r="V29" i="1"/>
  <c r="V30" i="1"/>
  <c r="V22" i="1"/>
  <c r="V21" i="1"/>
  <c r="V20" i="1"/>
  <c r="V19" i="1"/>
  <c r="V18" i="1"/>
  <c r="V17" i="1"/>
  <c r="V16" i="1"/>
  <c r="V7" i="1"/>
  <c r="V8" i="1"/>
  <c r="V9" i="1"/>
  <c r="V10" i="1"/>
  <c r="V11" i="1"/>
  <c r="V12" i="1"/>
  <c r="V13" i="1"/>
  <c r="V14" i="1"/>
  <c r="V15" i="1"/>
  <c r="V6" i="1"/>
  <c r="V33" i="1" l="1"/>
  <c r="S33" i="1"/>
</calcChain>
</file>

<file path=xl/sharedStrings.xml><?xml version="1.0" encoding="utf-8"?>
<sst xmlns="http://schemas.openxmlformats.org/spreadsheetml/2006/main" count="213" uniqueCount="102">
  <si>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</si>
  <si>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</si>
  <si>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</si>
  <si>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</si>
  <si>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</si>
  <si>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</si>
  <si>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</si>
  <si>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</si>
  <si>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</si>
  <si>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</si>
  <si>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</si>
  <si>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</si>
  <si>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</si>
  <si>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</si>
  <si>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</si>
  <si>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</si>
  <si>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</si>
  <si>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</si>
  <si>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</si>
  <si>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</si>
  <si>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</si>
  <si>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</si>
  <si>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</si>
  <si>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</si>
  <si>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</si>
  <si>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Innova</t>
  </si>
  <si>
    <t>Rs.280/hr</t>
  </si>
  <si>
    <t>Rs.200/hr</t>
  </si>
  <si>
    <t>TN09AY7929</t>
  </si>
  <si>
    <t>TN59CZ1620</t>
  </si>
  <si>
    <t>TN14T6013</t>
  </si>
  <si>
    <t>TN91Y8609</t>
  </si>
  <si>
    <t>TN10AY4960</t>
  </si>
  <si>
    <t>Rs.2800</t>
  </si>
  <si>
    <t>Rs.2000</t>
  </si>
  <si>
    <t>Rs.1000</t>
  </si>
  <si>
    <t xml:space="preserve">STATEMENT FOR MONTH OF MAR13 to MAR15 2023 </t>
  </si>
  <si>
    <t>Dr G Srinivas</t>
  </si>
  <si>
    <t>TN85E0310</t>
  </si>
  <si>
    <t>7:30AM</t>
  </si>
  <si>
    <t>10:00PM</t>
  </si>
  <si>
    <t>15hrs</t>
  </si>
  <si>
    <t>7hrs</t>
  </si>
  <si>
    <t>Dr Gm Sanjeev</t>
  </si>
  <si>
    <t>TN11T5871</t>
  </si>
  <si>
    <t>6:00AM</t>
  </si>
  <si>
    <t>9:00AM</t>
  </si>
  <si>
    <t>4hrs</t>
  </si>
  <si>
    <t>4:30PM</t>
  </si>
  <si>
    <t>7:30PM</t>
  </si>
  <si>
    <t>Dr Gm Sanjeev Prof Hitendra Kumar Loh</t>
  </si>
  <si>
    <t>TN10AL5670</t>
  </si>
  <si>
    <t>16hrs</t>
  </si>
  <si>
    <t>8hrs</t>
  </si>
  <si>
    <t>Prof Hitendra Kumar Loh</t>
  </si>
  <si>
    <t>10:30PM</t>
  </si>
  <si>
    <t>TN91C2784</t>
  </si>
  <si>
    <t>5:30AM</t>
  </si>
  <si>
    <t>8:30AM</t>
  </si>
  <si>
    <t>Dr. Smita Das</t>
  </si>
  <si>
    <t>11:30AM</t>
  </si>
  <si>
    <t>2:30PM</t>
  </si>
  <si>
    <t>Dr Abishek Jagadish Chander</t>
  </si>
  <si>
    <t>Dr Praveen Kumar</t>
  </si>
  <si>
    <t>TN22BR4881</t>
  </si>
  <si>
    <t>3:30PM</t>
  </si>
  <si>
    <t>TN07CQ0792</t>
  </si>
  <si>
    <t>8:00AM</t>
  </si>
  <si>
    <t>7:00AM</t>
  </si>
  <si>
    <t>TN25CR8201</t>
  </si>
  <si>
    <t>4:30AM</t>
  </si>
  <si>
    <t>Dr Vinod Kumar Dixit</t>
  </si>
  <si>
    <t>TN14H0588</t>
  </si>
  <si>
    <t>11:00AM</t>
  </si>
  <si>
    <t>TN11AJ1037</t>
  </si>
  <si>
    <t>4:00PM</t>
  </si>
  <si>
    <t>7:00PM</t>
  </si>
  <si>
    <t>Dr Vinod Kumar Dixit Dr PraveenKumar Dr Abhiskek</t>
  </si>
  <si>
    <t>TN09BV7054</t>
  </si>
  <si>
    <t>Dr Smita Das</t>
  </si>
  <si>
    <t>TN96E0630</t>
  </si>
  <si>
    <t>5:30PM</t>
  </si>
  <si>
    <t>Dr Arun Babu</t>
  </si>
  <si>
    <t>9:00PM</t>
  </si>
  <si>
    <t>12:00AM</t>
  </si>
  <si>
    <t>TN10BB9924</t>
  </si>
  <si>
    <t>1:00AM</t>
  </si>
  <si>
    <t>19hrs</t>
  </si>
  <si>
    <t>11hrs</t>
  </si>
  <si>
    <t>Dr Mohit Gupta</t>
  </si>
  <si>
    <t>6:30PM</t>
  </si>
  <si>
    <t>Dr Hayagriva Rao</t>
  </si>
  <si>
    <t>1:00PM</t>
  </si>
  <si>
    <t>Dr Mohit Gupta Dr Hayagriva Rao Dr Vineet ShivaRao</t>
  </si>
  <si>
    <t>TN11AS3399</t>
  </si>
  <si>
    <t>11:00PM</t>
  </si>
  <si>
    <t>17hrs</t>
  </si>
  <si>
    <t>9hrs</t>
  </si>
  <si>
    <t>TN77M9254</t>
  </si>
  <si>
    <t>10:00AM</t>
  </si>
  <si>
    <t>Dr Vineet ShivRao</t>
  </si>
  <si>
    <t>8:30PM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</si>
</sst>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6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4" fontId="2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166" fontId="2" fillId="0" borderId="5" xfId="0" applyNumberFormat="1" applyFont="1" applyBorder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5"/>
  <sheetViews>
    <sheetView tabSelected="1" topLeftCell="F16" zoomScale="112" zoomScaleNormal="112" workbookViewId="0">
      <selection activeCell="O31" sqref="O31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</row>
    <row r="3" spans="2:22" ht="32.5" customHeight="1" x14ac:dyDescent="0.25">
      <c r="B3" s="15"/>
      <c r="C3" s="36" t="s">
        <v>18</v>
      </c>
      <c r="D3" s="36"/>
      <c r="E3" s="36"/>
      <c r="F3" s="36"/>
      <c r="G3" s="36"/>
      <c r="H3" s="36" t="s">
        <v>22</v>
      </c>
      <c r="I3" s="36"/>
      <c r="J3" s="36"/>
      <c r="K3" s="36"/>
      <c r="L3" s="36"/>
      <c r="M3" s="36"/>
      <c r="N3" s="37" t="s">
        <v>23</v>
      </c>
      <c r="O3" s="36"/>
      <c r="P3" s="36"/>
      <c r="Q3" s="36"/>
      <c r="R3" s="36"/>
      <c r="S3" s="36"/>
      <c r="T3" s="36"/>
      <c r="U3" s="36"/>
      <c r="V3" s="38"/>
    </row>
    <row r="4" spans="2:22" ht="18" customHeight="1" x14ac:dyDescent="0.25">
      <c r="B4" s="39" t="s">
        <v>36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8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8" customHeight="1" x14ac:dyDescent="0.25">
      <c r="B6" s="22">
        <v>1</v>
      </c>
      <c r="C6" s="18" t="s">
        <v>37</v>
      </c>
      <c r="D6" s="40">
        <v>44999</v>
      </c>
      <c r="E6" s="40">
        <v>44999</v>
      </c>
      <c r="F6" s="18" t="s">
        <v>24</v>
      </c>
      <c r="G6" s="18" t="s">
        <v>38</v>
      </c>
      <c r="H6" s="17">
        <v>4701</v>
      </c>
      <c r="I6" s="17">
        <v>4759</v>
      </c>
      <c r="J6" s="23">
        <f>I6-H6</f>
        <v>58</v>
      </c>
      <c r="K6" s="24" t="s">
        <v>39</v>
      </c>
      <c r="L6" s="25" t="s">
        <v>40</v>
      </c>
      <c r="M6" s="25" t="s">
        <v>41</v>
      </c>
      <c r="N6" s="23"/>
      <c r="O6" s="23" t="s">
        <v>42</v>
      </c>
      <c r="P6" s="23"/>
      <c r="Q6" s="23" t="s">
        <v>27</v>
      </c>
      <c r="R6" s="23" t="s">
        <v>34</v>
      </c>
      <c r="S6" s="26">
        <v>3400</v>
      </c>
      <c r="T6" s="23">
        <v>0</v>
      </c>
      <c r="U6" s="17">
        <v>40</v>
      </c>
      <c r="V6" s="27">
        <f>SUM(S6:U6)</f>
        <v>3440</v>
      </c>
    </row>
    <row r="7" spans="2:22" ht="18" customHeight="1" x14ac:dyDescent="0.25">
      <c r="B7" s="22">
        <v>2</v>
      </c>
      <c r="C7" s="18" t="s">
        <v>43</v>
      </c>
      <c r="D7" s="40">
        <v>45000</v>
      </c>
      <c r="E7" s="40">
        <v>45000</v>
      </c>
      <c r="F7" s="18" t="s">
        <v>24</v>
      </c>
      <c r="G7" s="18" t="s">
        <v>44</v>
      </c>
      <c r="H7" s="17">
        <v>133269</v>
      </c>
      <c r="I7" s="17">
        <v>133306</v>
      </c>
      <c r="J7" s="23">
        <f t="shared" ref="J7:J30" si="0">I7-H7</f>
        <v>37</v>
      </c>
      <c r="K7" s="24" t="s">
        <v>45</v>
      </c>
      <c r="L7" s="25" t="s">
        <v>46</v>
      </c>
      <c r="M7" s="17" t="s">
        <v>47</v>
      </c>
      <c r="N7" s="23"/>
      <c r="O7" s="23"/>
      <c r="P7" s="23"/>
      <c r="Q7" s="23"/>
      <c r="R7" s="23" t="s">
        <v>35</v>
      </c>
      <c r="S7" s="26">
        <v>1000</v>
      </c>
      <c r="T7" s="23">
        <v>0</v>
      </c>
      <c r="U7" s="17">
        <v>0</v>
      </c>
      <c r="V7" s="27">
        <f t="shared" ref="V7:V30" si="1">SUM(S7:U7)</f>
        <v>1000</v>
      </c>
    </row>
    <row r="8" spans="2:22" ht="18" customHeight="1" x14ac:dyDescent="0.25">
      <c r="B8" s="22">
        <v>3</v>
      </c>
      <c r="C8" s="18" t="s">
        <v>43</v>
      </c>
      <c r="D8" s="40">
        <v>44998</v>
      </c>
      <c r="E8" s="40">
        <v>44998</v>
      </c>
      <c r="F8" s="18" t="s">
        <v>24</v>
      </c>
      <c r="G8" s="18" t="s">
        <v>32</v>
      </c>
      <c r="H8" s="17">
        <v>251841</v>
      </c>
      <c r="I8" s="17">
        <v>251877</v>
      </c>
      <c r="J8" s="23">
        <f t="shared" si="0"/>
        <v>36</v>
      </c>
      <c r="K8" s="24" t="s">
        <v>48</v>
      </c>
      <c r="L8" s="25" t="s">
        <v>49</v>
      </c>
      <c r="M8" s="17" t="s">
        <v>47</v>
      </c>
      <c r="N8" s="23"/>
      <c r="O8" s="23"/>
      <c r="P8" s="23"/>
      <c r="Q8" s="23"/>
      <c r="R8" s="23" t="s">
        <v>35</v>
      </c>
      <c r="S8" s="26">
        <v>1000</v>
      </c>
      <c r="T8" s="23">
        <v>0</v>
      </c>
      <c r="U8" s="17">
        <v>0</v>
      </c>
      <c r="V8" s="27">
        <f t="shared" si="1"/>
        <v>1000</v>
      </c>
    </row>
    <row r="9" spans="2:22" ht="18" customHeight="1" x14ac:dyDescent="0.25">
      <c r="B9" s="22">
        <v>4</v>
      </c>
      <c r="C9" s="18" t="s">
        <v>50</v>
      </c>
      <c r="D9" s="40">
        <v>44999</v>
      </c>
      <c r="E9" s="40">
        <v>44999</v>
      </c>
      <c r="F9" s="18" t="s">
        <v>25</v>
      </c>
      <c r="G9" s="18" t="s">
        <v>51</v>
      </c>
      <c r="H9" s="17">
        <v>9720</v>
      </c>
      <c r="I9" s="28">
        <v>9760</v>
      </c>
      <c r="J9" s="23">
        <f t="shared" si="0"/>
        <v>40</v>
      </c>
      <c r="K9" s="24" t="s">
        <v>45</v>
      </c>
      <c r="L9" s="25" t="s">
        <v>40</v>
      </c>
      <c r="M9" s="17" t="s">
        <v>52</v>
      </c>
      <c r="N9" s="23"/>
      <c r="O9" s="23" t="s">
        <v>53</v>
      </c>
      <c r="P9" s="23"/>
      <c r="Q9" s="23" t="s">
        <v>26</v>
      </c>
      <c r="R9" s="23" t="s">
        <v>33</v>
      </c>
      <c r="S9" s="26">
        <v>5040</v>
      </c>
      <c r="T9" s="23">
        <v>0</v>
      </c>
      <c r="U9" s="17">
        <v>0</v>
      </c>
      <c r="V9" s="27">
        <f t="shared" si="1"/>
        <v>5040</v>
      </c>
    </row>
    <row r="10" spans="2:22" ht="18" customHeight="1" x14ac:dyDescent="0.25">
      <c r="B10" s="22">
        <v>5</v>
      </c>
      <c r="C10" s="18" t="s">
        <v>54</v>
      </c>
      <c r="D10" s="40">
        <v>44998</v>
      </c>
      <c r="E10" s="40">
        <v>44998</v>
      </c>
      <c r="F10" s="18" t="s">
        <v>24</v>
      </c>
      <c r="G10" s="18" t="s">
        <v>32</v>
      </c>
      <c r="H10" s="17">
        <v>251877</v>
      </c>
      <c r="I10" s="17">
        <v>251913</v>
      </c>
      <c r="J10" s="23">
        <f t="shared" si="0"/>
        <v>36</v>
      </c>
      <c r="K10" s="24" t="s">
        <v>49</v>
      </c>
      <c r="L10" s="24" t="s">
        <v>55</v>
      </c>
      <c r="M10" s="17" t="s">
        <v>47</v>
      </c>
      <c r="N10" s="23"/>
      <c r="O10" s="23"/>
      <c r="P10" s="23"/>
      <c r="Q10" s="23"/>
      <c r="R10" s="23" t="s">
        <v>35</v>
      </c>
      <c r="S10" s="26">
        <v>1000</v>
      </c>
      <c r="T10" s="23">
        <v>0</v>
      </c>
      <c r="U10" s="17">
        <v>0</v>
      </c>
      <c r="V10" s="27">
        <f t="shared" si="1"/>
        <v>1000</v>
      </c>
    </row>
    <row r="11" spans="2:22" ht="18" customHeight="1" x14ac:dyDescent="0.25">
      <c r="B11" s="22">
        <v>6</v>
      </c>
      <c r="C11" s="18" t="s">
        <v>54</v>
      </c>
      <c r="D11" s="40">
        <v>45000</v>
      </c>
      <c r="E11" s="40">
        <v>45000</v>
      </c>
      <c r="F11" s="18" t="s">
        <v>24</v>
      </c>
      <c r="G11" s="18" t="s">
        <v>56</v>
      </c>
      <c r="H11" s="17">
        <v>204645</v>
      </c>
      <c r="I11" s="17">
        <v>204681</v>
      </c>
      <c r="J11" s="23">
        <f t="shared" si="0"/>
        <v>36</v>
      </c>
      <c r="K11" s="24" t="s">
        <v>57</v>
      </c>
      <c r="L11" s="25" t="s">
        <v>58</v>
      </c>
      <c r="M11" s="17" t="s">
        <v>47</v>
      </c>
      <c r="N11" s="23"/>
      <c r="O11" s="23"/>
      <c r="P11" s="23"/>
      <c r="Q11" s="23"/>
      <c r="R11" s="23" t="s">
        <v>35</v>
      </c>
      <c r="S11" s="26">
        <v>1000</v>
      </c>
      <c r="T11" s="23">
        <v>0</v>
      </c>
      <c r="U11" s="17">
        <v>0</v>
      </c>
      <c r="V11" s="27">
        <f t="shared" si="1"/>
        <v>1000</v>
      </c>
    </row>
    <row r="12" spans="2:22" ht="18" customHeight="1" x14ac:dyDescent="0.25">
      <c r="B12" s="22">
        <v>7</v>
      </c>
      <c r="C12" s="18" t="s">
        <v>59</v>
      </c>
      <c r="D12" s="40">
        <v>45000</v>
      </c>
      <c r="E12" s="40">
        <v>45000</v>
      </c>
      <c r="F12" s="18" t="s">
        <v>24</v>
      </c>
      <c r="G12" s="18" t="s">
        <v>56</v>
      </c>
      <c r="H12" s="17">
        <v>204681</v>
      </c>
      <c r="I12" s="17">
        <v>204718</v>
      </c>
      <c r="J12" s="23">
        <f t="shared" si="0"/>
        <v>37</v>
      </c>
      <c r="K12" s="24" t="s">
        <v>60</v>
      </c>
      <c r="L12" s="25" t="s">
        <v>61</v>
      </c>
      <c r="M12" s="17" t="s">
        <v>47</v>
      </c>
      <c r="N12" s="23"/>
      <c r="O12" s="23"/>
      <c r="P12" s="23"/>
      <c r="Q12" s="23"/>
      <c r="R12" s="23" t="s">
        <v>35</v>
      </c>
      <c r="S12" s="26">
        <v>1000</v>
      </c>
      <c r="T12" s="23">
        <v>0</v>
      </c>
      <c r="U12" s="17">
        <v>0</v>
      </c>
      <c r="V12" s="27">
        <f t="shared" si="1"/>
        <v>1000</v>
      </c>
    </row>
    <row r="13" spans="2:22" ht="18" customHeight="1" x14ac:dyDescent="0.25">
      <c r="B13" s="22">
        <v>8</v>
      </c>
      <c r="C13" s="18" t="s">
        <v>62</v>
      </c>
      <c r="D13" s="40">
        <v>44998</v>
      </c>
      <c r="E13" s="40">
        <v>44998</v>
      </c>
      <c r="F13" s="18" t="s">
        <v>24</v>
      </c>
      <c r="G13" s="18" t="s">
        <v>29</v>
      </c>
      <c r="H13" s="17">
        <v>3658</v>
      </c>
      <c r="I13" s="17">
        <v>3696</v>
      </c>
      <c r="J13" s="23">
        <f t="shared" si="0"/>
        <v>38</v>
      </c>
      <c r="K13" s="24" t="s">
        <v>49</v>
      </c>
      <c r="L13" s="25" t="s">
        <v>55</v>
      </c>
      <c r="M13" s="17" t="s">
        <v>47</v>
      </c>
      <c r="N13" s="23"/>
      <c r="O13" s="23"/>
      <c r="P13" s="23"/>
      <c r="Q13" s="23"/>
      <c r="R13" s="23" t="s">
        <v>35</v>
      </c>
      <c r="S13" s="26">
        <v>1000</v>
      </c>
      <c r="T13" s="23">
        <v>0</v>
      </c>
      <c r="U13" s="17">
        <v>0</v>
      </c>
      <c r="V13" s="27">
        <f t="shared" si="1"/>
        <v>1000</v>
      </c>
    </row>
    <row r="14" spans="2:22" ht="18" customHeight="1" x14ac:dyDescent="0.25">
      <c r="B14" s="22">
        <v>9</v>
      </c>
      <c r="C14" s="18" t="s">
        <v>63</v>
      </c>
      <c r="D14" s="40">
        <v>44998</v>
      </c>
      <c r="E14" s="40">
        <v>44998</v>
      </c>
      <c r="F14" s="18" t="s">
        <v>24</v>
      </c>
      <c r="G14" s="18" t="s">
        <v>64</v>
      </c>
      <c r="H14" s="17">
        <v>170968</v>
      </c>
      <c r="I14" s="17">
        <v>171006</v>
      </c>
      <c r="J14" s="23">
        <f t="shared" si="0"/>
        <v>38</v>
      </c>
      <c r="K14" s="24" t="s">
        <v>65</v>
      </c>
      <c r="L14" s="25" t="s">
        <v>49</v>
      </c>
      <c r="M14" s="17" t="s">
        <v>47</v>
      </c>
      <c r="N14" s="23"/>
      <c r="O14" s="23"/>
      <c r="P14" s="23"/>
      <c r="Q14" s="23"/>
      <c r="R14" s="23" t="s">
        <v>35</v>
      </c>
      <c r="S14" s="26">
        <v>1000</v>
      </c>
      <c r="T14" s="23">
        <v>0</v>
      </c>
      <c r="U14" s="17">
        <v>40</v>
      </c>
      <c r="V14" s="27">
        <f t="shared" si="1"/>
        <v>1040</v>
      </c>
    </row>
    <row r="15" spans="2:22" ht="18" customHeight="1" x14ac:dyDescent="0.25">
      <c r="B15" s="22">
        <v>10</v>
      </c>
      <c r="C15" s="18" t="s">
        <v>63</v>
      </c>
      <c r="D15" s="40">
        <v>45000</v>
      </c>
      <c r="E15" s="40">
        <v>45000</v>
      </c>
      <c r="F15" s="18" t="s">
        <v>24</v>
      </c>
      <c r="G15" s="18" t="s">
        <v>66</v>
      </c>
      <c r="H15" s="17">
        <v>142516</v>
      </c>
      <c r="I15" s="17">
        <v>142553</v>
      </c>
      <c r="J15" s="23">
        <f t="shared" si="0"/>
        <v>37</v>
      </c>
      <c r="K15" s="24" t="s">
        <v>67</v>
      </c>
      <c r="L15" s="25" t="s">
        <v>68</v>
      </c>
      <c r="M15" s="17" t="s">
        <v>47</v>
      </c>
      <c r="N15" s="23"/>
      <c r="O15" s="23"/>
      <c r="P15" s="23"/>
      <c r="Q15" s="23"/>
      <c r="R15" s="23" t="s">
        <v>35</v>
      </c>
      <c r="S15" s="26">
        <v>1000</v>
      </c>
      <c r="T15" s="23">
        <v>0</v>
      </c>
      <c r="U15" s="17">
        <v>0</v>
      </c>
      <c r="V15" s="27">
        <f t="shared" si="1"/>
        <v>1000</v>
      </c>
    </row>
    <row r="16" spans="2:22" ht="18" customHeight="1" x14ac:dyDescent="0.25">
      <c r="B16" s="22">
        <v>11</v>
      </c>
      <c r="C16" s="18" t="s">
        <v>62</v>
      </c>
      <c r="D16" s="40">
        <v>45000</v>
      </c>
      <c r="E16" s="40">
        <v>45000</v>
      </c>
      <c r="F16" s="18" t="s">
        <v>24</v>
      </c>
      <c r="G16" s="18" t="s">
        <v>69</v>
      </c>
      <c r="H16" s="17">
        <v>110462</v>
      </c>
      <c r="I16" s="17">
        <v>110499</v>
      </c>
      <c r="J16" s="23">
        <f t="shared" si="0"/>
        <v>37</v>
      </c>
      <c r="K16" s="24" t="s">
        <v>70</v>
      </c>
      <c r="L16" s="25" t="s">
        <v>39</v>
      </c>
      <c r="M16" s="17" t="s">
        <v>47</v>
      </c>
      <c r="N16" s="23"/>
      <c r="O16" s="23"/>
      <c r="P16" s="23"/>
      <c r="Q16" s="23"/>
      <c r="R16" s="23" t="s">
        <v>35</v>
      </c>
      <c r="S16" s="26">
        <v>1000</v>
      </c>
      <c r="T16" s="23">
        <v>0</v>
      </c>
      <c r="U16" s="17">
        <v>0</v>
      </c>
      <c r="V16" s="27">
        <f t="shared" si="1"/>
        <v>1000</v>
      </c>
    </row>
    <row r="17" spans="2:24" ht="18" customHeight="1" x14ac:dyDescent="0.25">
      <c r="B17" s="22">
        <v>12</v>
      </c>
      <c r="C17" s="18" t="s">
        <v>71</v>
      </c>
      <c r="D17" s="40">
        <v>45000</v>
      </c>
      <c r="E17" s="40">
        <v>45000</v>
      </c>
      <c r="F17" s="18" t="s">
        <v>24</v>
      </c>
      <c r="G17" s="18" t="s">
        <v>72</v>
      </c>
      <c r="H17" s="17">
        <v>143601</v>
      </c>
      <c r="I17" s="17">
        <v>143639</v>
      </c>
      <c r="J17" s="23">
        <f t="shared" si="0"/>
        <v>38</v>
      </c>
      <c r="K17" s="24" t="s">
        <v>67</v>
      </c>
      <c r="L17" s="25" t="s">
        <v>73</v>
      </c>
      <c r="M17" s="17" t="s">
        <v>47</v>
      </c>
      <c r="N17" s="23"/>
      <c r="O17" s="23"/>
      <c r="P17" s="23"/>
      <c r="Q17" s="23"/>
      <c r="R17" s="23" t="s">
        <v>35</v>
      </c>
      <c r="S17" s="26">
        <v>1000</v>
      </c>
      <c r="T17" s="23">
        <v>0</v>
      </c>
      <c r="U17" s="17">
        <v>0</v>
      </c>
      <c r="V17" s="27">
        <f t="shared" si="1"/>
        <v>1000</v>
      </c>
    </row>
    <row r="18" spans="2:24" ht="18" customHeight="1" x14ac:dyDescent="0.25">
      <c r="B18" s="22">
        <v>13</v>
      </c>
      <c r="C18" s="18" t="s">
        <v>71</v>
      </c>
      <c r="D18" s="40">
        <v>44998</v>
      </c>
      <c r="E18" s="40">
        <v>44998</v>
      </c>
      <c r="F18" s="18" t="s">
        <v>24</v>
      </c>
      <c r="G18" s="18" t="s">
        <v>74</v>
      </c>
      <c r="H18" s="17">
        <v>6215</v>
      </c>
      <c r="I18" s="17">
        <v>6253</v>
      </c>
      <c r="J18" s="23">
        <f t="shared" si="0"/>
        <v>38</v>
      </c>
      <c r="K18" s="24" t="s">
        <v>75</v>
      </c>
      <c r="L18" s="25" t="s">
        <v>76</v>
      </c>
      <c r="M18" s="17" t="s">
        <v>47</v>
      </c>
      <c r="N18" s="23"/>
      <c r="O18" s="23"/>
      <c r="P18" s="23"/>
      <c r="Q18" s="23"/>
      <c r="R18" s="23" t="s">
        <v>35</v>
      </c>
      <c r="S18" s="26">
        <v>1000</v>
      </c>
      <c r="T18" s="23">
        <v>0</v>
      </c>
      <c r="U18" s="17">
        <v>0</v>
      </c>
      <c r="V18" s="27">
        <f t="shared" si="1"/>
        <v>1000</v>
      </c>
    </row>
    <row r="19" spans="2:24" ht="18" customHeight="1" x14ac:dyDescent="0.25">
      <c r="B19" s="22">
        <v>14</v>
      </c>
      <c r="C19" s="18" t="s">
        <v>77</v>
      </c>
      <c r="D19" s="40">
        <v>44999</v>
      </c>
      <c r="E19" s="40">
        <v>44999</v>
      </c>
      <c r="F19" s="18" t="s">
        <v>25</v>
      </c>
      <c r="G19" s="18" t="s">
        <v>78</v>
      </c>
      <c r="H19" s="17">
        <v>298850</v>
      </c>
      <c r="I19" s="17">
        <v>298899</v>
      </c>
      <c r="J19" s="23">
        <f t="shared" si="0"/>
        <v>49</v>
      </c>
      <c r="K19" s="24" t="s">
        <v>45</v>
      </c>
      <c r="L19" s="25" t="s">
        <v>40</v>
      </c>
      <c r="M19" s="17" t="s">
        <v>52</v>
      </c>
      <c r="N19" s="23"/>
      <c r="O19" s="23" t="s">
        <v>53</v>
      </c>
      <c r="P19" s="23"/>
      <c r="Q19" s="23" t="s">
        <v>26</v>
      </c>
      <c r="R19" s="23" t="s">
        <v>33</v>
      </c>
      <c r="S19" s="26">
        <v>5040</v>
      </c>
      <c r="T19" s="23">
        <v>0</v>
      </c>
      <c r="U19" s="17">
        <v>0</v>
      </c>
      <c r="V19" s="27">
        <f t="shared" si="1"/>
        <v>5040</v>
      </c>
    </row>
    <row r="20" spans="2:24" ht="18" customHeight="1" x14ac:dyDescent="0.25">
      <c r="B20" s="22">
        <v>15</v>
      </c>
      <c r="C20" s="18" t="s">
        <v>79</v>
      </c>
      <c r="D20" s="40">
        <v>44998</v>
      </c>
      <c r="E20" s="40">
        <v>44998</v>
      </c>
      <c r="F20" s="18" t="s">
        <v>24</v>
      </c>
      <c r="G20" s="18" t="s">
        <v>80</v>
      </c>
      <c r="H20" s="17">
        <v>146506</v>
      </c>
      <c r="I20" s="17">
        <v>146543</v>
      </c>
      <c r="J20" s="23">
        <f t="shared" si="0"/>
        <v>37</v>
      </c>
      <c r="K20" s="24" t="s">
        <v>61</v>
      </c>
      <c r="L20" s="25" t="s">
        <v>81</v>
      </c>
      <c r="M20" s="17" t="s">
        <v>47</v>
      </c>
      <c r="N20" s="23"/>
      <c r="O20" s="23"/>
      <c r="P20" s="23"/>
      <c r="Q20" s="23"/>
      <c r="R20" s="23" t="s">
        <v>35</v>
      </c>
      <c r="S20" s="26">
        <v>1000</v>
      </c>
      <c r="T20" s="23">
        <v>0</v>
      </c>
      <c r="U20" s="17">
        <v>0</v>
      </c>
      <c r="V20" s="27">
        <f t="shared" si="1"/>
        <v>1000</v>
      </c>
    </row>
    <row r="21" spans="2:24" ht="18" customHeight="1" x14ac:dyDescent="0.25">
      <c r="B21" s="22">
        <v>16</v>
      </c>
      <c r="C21" s="18" t="s">
        <v>79</v>
      </c>
      <c r="D21" s="40">
        <v>44999</v>
      </c>
      <c r="E21" s="40">
        <v>44999</v>
      </c>
      <c r="F21" s="18" t="s">
        <v>25</v>
      </c>
      <c r="G21" s="18" t="s">
        <v>28</v>
      </c>
      <c r="H21" s="17">
        <v>89232</v>
      </c>
      <c r="I21" s="17">
        <v>89284</v>
      </c>
      <c r="J21" s="23">
        <f t="shared" si="0"/>
        <v>52</v>
      </c>
      <c r="K21" s="24" t="s">
        <v>45</v>
      </c>
      <c r="L21" s="25" t="s">
        <v>40</v>
      </c>
      <c r="M21" s="17" t="s">
        <v>52</v>
      </c>
      <c r="N21" s="23"/>
      <c r="O21" s="23" t="s">
        <v>53</v>
      </c>
      <c r="P21" s="23"/>
      <c r="Q21" s="23" t="s">
        <v>26</v>
      </c>
      <c r="R21" s="23" t="s">
        <v>33</v>
      </c>
      <c r="S21" s="26">
        <v>5040</v>
      </c>
      <c r="T21" s="23">
        <v>0</v>
      </c>
      <c r="U21" s="17">
        <v>0</v>
      </c>
      <c r="V21" s="27">
        <f t="shared" si="1"/>
        <v>5040</v>
      </c>
    </row>
    <row r="22" spans="2:24" ht="18" customHeight="1" x14ac:dyDescent="0.25">
      <c r="B22" s="22">
        <v>17</v>
      </c>
      <c r="C22" s="18" t="s">
        <v>82</v>
      </c>
      <c r="D22" s="40">
        <v>44998</v>
      </c>
      <c r="E22" s="40">
        <v>44998</v>
      </c>
      <c r="F22" s="18" t="s">
        <v>24</v>
      </c>
      <c r="G22" s="18" t="s">
        <v>29</v>
      </c>
      <c r="H22" s="17">
        <v>3658</v>
      </c>
      <c r="I22" s="17">
        <v>3695</v>
      </c>
      <c r="J22" s="23">
        <f t="shared" si="0"/>
        <v>37</v>
      </c>
      <c r="K22" s="24" t="s">
        <v>83</v>
      </c>
      <c r="L22" s="25" t="s">
        <v>84</v>
      </c>
      <c r="M22" s="17" t="s">
        <v>47</v>
      </c>
      <c r="N22" s="23"/>
      <c r="O22" s="23"/>
      <c r="P22" s="23"/>
      <c r="Q22" s="23"/>
      <c r="R22" s="23" t="s">
        <v>35</v>
      </c>
      <c r="S22" s="26">
        <v>1000</v>
      </c>
      <c r="T22" s="23">
        <v>0</v>
      </c>
      <c r="U22" s="17">
        <v>100</v>
      </c>
      <c r="V22" s="27">
        <f t="shared" si="1"/>
        <v>1100</v>
      </c>
    </row>
    <row r="23" spans="2:24" ht="21" customHeight="1" x14ac:dyDescent="0.25">
      <c r="B23" s="22">
        <v>18</v>
      </c>
      <c r="C23" s="18" t="s">
        <v>82</v>
      </c>
      <c r="D23" s="40">
        <v>44999</v>
      </c>
      <c r="E23" s="40">
        <v>44999</v>
      </c>
      <c r="F23" s="18" t="s">
        <v>24</v>
      </c>
      <c r="G23" s="18" t="s">
        <v>85</v>
      </c>
      <c r="H23" s="17">
        <v>196862</v>
      </c>
      <c r="I23" s="17">
        <v>196910</v>
      </c>
      <c r="J23" s="23">
        <f t="shared" si="0"/>
        <v>48</v>
      </c>
      <c r="K23" s="24" t="s">
        <v>45</v>
      </c>
      <c r="L23" s="25" t="s">
        <v>86</v>
      </c>
      <c r="M23" s="17" t="s">
        <v>87</v>
      </c>
      <c r="N23" s="23"/>
      <c r="O23" s="23" t="s">
        <v>88</v>
      </c>
      <c r="P23" s="23"/>
      <c r="Q23" s="23" t="s">
        <v>27</v>
      </c>
      <c r="R23" s="23" t="s">
        <v>34</v>
      </c>
      <c r="S23" s="26">
        <v>4200</v>
      </c>
      <c r="T23" s="23">
        <v>0</v>
      </c>
      <c r="U23" s="17">
        <v>0</v>
      </c>
      <c r="V23" s="27">
        <f t="shared" si="1"/>
        <v>4200</v>
      </c>
    </row>
    <row r="24" spans="2:24" ht="18" customHeight="1" x14ac:dyDescent="0.25">
      <c r="B24" s="22">
        <v>19</v>
      </c>
      <c r="C24" s="18" t="s">
        <v>89</v>
      </c>
      <c r="D24" s="40">
        <v>44998</v>
      </c>
      <c r="E24" s="40">
        <v>44998</v>
      </c>
      <c r="F24" s="18" t="s">
        <v>24</v>
      </c>
      <c r="G24" s="18" t="s">
        <v>29</v>
      </c>
      <c r="H24" s="17">
        <v>3620</v>
      </c>
      <c r="I24" s="17">
        <v>3658</v>
      </c>
      <c r="J24" s="23">
        <f t="shared" si="0"/>
        <v>38</v>
      </c>
      <c r="K24" s="24" t="s">
        <v>65</v>
      </c>
      <c r="L24" s="24" t="s">
        <v>90</v>
      </c>
      <c r="M24" s="17" t="s">
        <v>47</v>
      </c>
      <c r="N24" s="23"/>
      <c r="O24" s="23"/>
      <c r="P24" s="23"/>
      <c r="Q24" s="23"/>
      <c r="R24" s="23" t="s">
        <v>35</v>
      </c>
      <c r="S24" s="26">
        <v>1000</v>
      </c>
      <c r="T24" s="23">
        <v>0</v>
      </c>
      <c r="U24" s="17">
        <v>40</v>
      </c>
      <c r="V24" s="27">
        <f t="shared" si="1"/>
        <v>1040</v>
      </c>
    </row>
    <row r="25" spans="2:24" ht="18" customHeight="1" x14ac:dyDescent="0.25">
      <c r="B25" s="22">
        <v>20</v>
      </c>
      <c r="C25" s="18" t="s">
        <v>89</v>
      </c>
      <c r="D25" s="40">
        <v>45000</v>
      </c>
      <c r="E25" s="40">
        <v>45000</v>
      </c>
      <c r="F25" s="18" t="s">
        <v>24</v>
      </c>
      <c r="G25" s="18" t="s">
        <v>30</v>
      </c>
      <c r="H25" s="17">
        <v>680</v>
      </c>
      <c r="I25" s="17">
        <v>717</v>
      </c>
      <c r="J25" s="23">
        <f t="shared" si="0"/>
        <v>37</v>
      </c>
      <c r="K25" s="24" t="s">
        <v>70</v>
      </c>
      <c r="L25" s="24" t="s">
        <v>39</v>
      </c>
      <c r="M25" s="17" t="s">
        <v>47</v>
      </c>
      <c r="N25" s="23"/>
      <c r="O25" s="23"/>
      <c r="P25" s="23"/>
      <c r="Q25" s="23"/>
      <c r="R25" s="23" t="s">
        <v>35</v>
      </c>
      <c r="S25" s="26">
        <v>1000</v>
      </c>
      <c r="T25" s="23">
        <v>0</v>
      </c>
      <c r="U25" s="17">
        <v>40</v>
      </c>
      <c r="V25" s="27">
        <f t="shared" si="1"/>
        <v>1040</v>
      </c>
    </row>
    <row r="26" spans="2:24" ht="18" customHeight="1" x14ac:dyDescent="0.25">
      <c r="B26" s="22">
        <v>21</v>
      </c>
      <c r="C26" s="18" t="s">
        <v>91</v>
      </c>
      <c r="D26" s="40">
        <v>44998</v>
      </c>
      <c r="E26" s="40">
        <v>44998</v>
      </c>
      <c r="F26" s="18" t="s">
        <v>24</v>
      </c>
      <c r="G26" s="18" t="s">
        <v>29</v>
      </c>
      <c r="H26" s="17">
        <v>3585</v>
      </c>
      <c r="I26" s="17">
        <v>3620</v>
      </c>
      <c r="J26" s="23">
        <f t="shared" si="0"/>
        <v>35</v>
      </c>
      <c r="K26" s="24" t="s">
        <v>92</v>
      </c>
      <c r="L26" s="25" t="s">
        <v>65</v>
      </c>
      <c r="M26" s="17" t="s">
        <v>47</v>
      </c>
      <c r="N26" s="23"/>
      <c r="O26" s="23"/>
      <c r="P26" s="23"/>
      <c r="Q26" s="23"/>
      <c r="R26" s="23" t="s">
        <v>35</v>
      </c>
      <c r="S26" s="26">
        <v>1000</v>
      </c>
      <c r="T26" s="23">
        <v>0</v>
      </c>
      <c r="U26" s="17">
        <v>40</v>
      </c>
      <c r="V26" s="27">
        <f t="shared" si="1"/>
        <v>1040</v>
      </c>
      <c r="X26" s="3"/>
    </row>
    <row r="27" spans="2:24" ht="18" customHeight="1" x14ac:dyDescent="0.25">
      <c r="B27" s="22">
        <v>22</v>
      </c>
      <c r="C27" s="18" t="s">
        <v>93</v>
      </c>
      <c r="D27" s="40">
        <v>44999</v>
      </c>
      <c r="E27" s="40">
        <v>44999</v>
      </c>
      <c r="F27" s="18" t="s">
        <v>25</v>
      </c>
      <c r="G27" s="18" t="s">
        <v>94</v>
      </c>
      <c r="H27" s="17">
        <v>260489</v>
      </c>
      <c r="I27" s="17">
        <v>260556</v>
      </c>
      <c r="J27" s="23">
        <f t="shared" si="0"/>
        <v>67</v>
      </c>
      <c r="K27" s="24" t="s">
        <v>45</v>
      </c>
      <c r="L27" s="25" t="s">
        <v>95</v>
      </c>
      <c r="M27" s="17" t="s">
        <v>96</v>
      </c>
      <c r="N27" s="23"/>
      <c r="O27" s="23" t="s">
        <v>97</v>
      </c>
      <c r="P27" s="23"/>
      <c r="Q27" s="23" t="s">
        <v>26</v>
      </c>
      <c r="R27" s="23" t="s">
        <v>33</v>
      </c>
      <c r="S27" s="26">
        <v>5320</v>
      </c>
      <c r="T27" s="23">
        <v>0</v>
      </c>
      <c r="U27" s="17">
        <v>0</v>
      </c>
      <c r="V27" s="27">
        <f t="shared" si="1"/>
        <v>5320</v>
      </c>
    </row>
    <row r="28" spans="2:24" ht="18" customHeight="1" x14ac:dyDescent="0.25">
      <c r="B28" s="22">
        <v>23</v>
      </c>
      <c r="C28" s="18" t="s">
        <v>91</v>
      </c>
      <c r="D28" s="40">
        <v>45000</v>
      </c>
      <c r="E28" s="40">
        <v>45000</v>
      </c>
      <c r="F28" s="18" t="s">
        <v>24</v>
      </c>
      <c r="G28" s="18" t="s">
        <v>98</v>
      </c>
      <c r="H28" s="17">
        <v>150460</v>
      </c>
      <c r="I28" s="17">
        <v>150496</v>
      </c>
      <c r="J28" s="23">
        <f t="shared" si="0"/>
        <v>36</v>
      </c>
      <c r="K28" s="24" t="s">
        <v>68</v>
      </c>
      <c r="L28" s="25" t="s">
        <v>99</v>
      </c>
      <c r="M28" s="17" t="s">
        <v>47</v>
      </c>
      <c r="N28" s="23"/>
      <c r="O28" s="23"/>
      <c r="P28" s="23"/>
      <c r="Q28" s="23"/>
      <c r="R28" s="23" t="s">
        <v>35</v>
      </c>
      <c r="S28" s="26">
        <v>1000</v>
      </c>
      <c r="T28" s="23">
        <v>0</v>
      </c>
      <c r="U28" s="17">
        <v>0</v>
      </c>
      <c r="V28" s="27">
        <f t="shared" si="1"/>
        <v>1000</v>
      </c>
    </row>
    <row r="29" spans="2:24" ht="18" customHeight="1" x14ac:dyDescent="0.25">
      <c r="B29" s="22">
        <v>24</v>
      </c>
      <c r="C29" s="18" t="s">
        <v>100</v>
      </c>
      <c r="D29" s="40">
        <v>45000</v>
      </c>
      <c r="E29" s="40">
        <v>45000</v>
      </c>
      <c r="F29" s="18" t="s">
        <v>24</v>
      </c>
      <c r="G29" s="18" t="s">
        <v>31</v>
      </c>
      <c r="H29" s="17">
        <v>184609</v>
      </c>
      <c r="I29" s="17">
        <v>184637</v>
      </c>
      <c r="J29" s="23">
        <f t="shared" si="0"/>
        <v>28</v>
      </c>
      <c r="K29" s="24" t="s">
        <v>67</v>
      </c>
      <c r="L29" s="25" t="s">
        <v>73</v>
      </c>
      <c r="M29" s="17" t="s">
        <v>47</v>
      </c>
      <c r="N29" s="23"/>
      <c r="O29" s="23"/>
      <c r="P29" s="23"/>
      <c r="Q29" s="23"/>
      <c r="R29" s="23" t="s">
        <v>35</v>
      </c>
      <c r="S29" s="26">
        <v>1000</v>
      </c>
      <c r="T29" s="23">
        <v>0</v>
      </c>
      <c r="U29" s="17">
        <v>0</v>
      </c>
      <c r="V29" s="27">
        <f t="shared" si="1"/>
        <v>1000</v>
      </c>
    </row>
    <row r="30" spans="2:24" ht="18" customHeight="1" x14ac:dyDescent="0.25">
      <c r="B30" s="22">
        <v>25</v>
      </c>
      <c r="C30" s="18" t="s">
        <v>100</v>
      </c>
      <c r="D30" s="40">
        <v>44998</v>
      </c>
      <c r="E30" s="40">
        <v>44998</v>
      </c>
      <c r="F30" s="18" t="s">
        <v>24</v>
      </c>
      <c r="G30" s="18" t="s">
        <v>30</v>
      </c>
      <c r="H30" s="17">
        <v>462</v>
      </c>
      <c r="I30" s="17">
        <v>500</v>
      </c>
      <c r="J30" s="23">
        <f t="shared" si="0"/>
        <v>38</v>
      </c>
      <c r="K30" s="24" t="s">
        <v>81</v>
      </c>
      <c r="L30" s="25" t="s">
        <v>101</v>
      </c>
      <c r="M30" s="17" t="s">
        <v>47</v>
      </c>
      <c r="N30" s="23"/>
      <c r="O30" s="23"/>
      <c r="P30" s="23"/>
      <c r="Q30" s="23"/>
      <c r="R30" s="23" t="s">
        <v>35</v>
      </c>
      <c r="S30" s="26">
        <v>1000</v>
      </c>
      <c r="T30" s="23">
        <v>0</v>
      </c>
      <c r="U30" s="17">
        <v>40</v>
      </c>
      <c r="V30" s="27">
        <f t="shared" si="1"/>
        <v>1040</v>
      </c>
    </row>
    <row r="31" spans="2:24" ht="18" customHeight="1" x14ac:dyDescent="0.25">
      <c r="B31" s="22">
        <v>109</v>
      </c>
      <c r="C31" s="18"/>
      <c r="D31" s="31"/>
      <c r="E31" s="31"/>
      <c r="F31" s="18"/>
      <c r="G31" s="18"/>
      <c r="H31" s="16"/>
      <c r="I31" s="17"/>
      <c r="J31" s="23"/>
      <c r="K31" s="24"/>
      <c r="L31" s="25"/>
      <c r="M31" s="17"/>
      <c r="N31" s="23"/>
      <c r="O31" s="23"/>
      <c r="P31" s="23"/>
      <c r="Q31" s="23"/>
      <c r="R31" s="18"/>
      <c r="S31" s="26"/>
      <c r="T31" s="23"/>
      <c r="U31" s="17"/>
      <c r="V31" s="27">
        <f t="shared" ref="V31" si="2">SUM(S31:U31)</f>
        <v>0</v>
      </c>
    </row>
    <row r="32" spans="2:24" ht="18" customHeight="1" x14ac:dyDescent="0.25">
      <c r="B32" s="22">
        <v>154</v>
      </c>
      <c r="C32" s="30"/>
      <c r="D32" s="29"/>
      <c r="E32" s="29"/>
      <c r="F32" s="16"/>
      <c r="G32" s="16"/>
      <c r="H32" s="16"/>
      <c r="I32" s="17"/>
      <c r="J32" s="23"/>
      <c r="K32" s="24"/>
      <c r="L32" s="25"/>
      <c r="M32" s="17"/>
      <c r="N32" s="23"/>
      <c r="O32" s="23"/>
      <c r="P32" s="23"/>
      <c r="Q32" s="23"/>
      <c r="R32" s="18"/>
      <c r="S32" s="26"/>
      <c r="T32" s="23"/>
      <c r="U32" s="17"/>
      <c r="V32" s="27"/>
    </row>
    <row r="33" spans="2:24" ht="18" customHeight="1" x14ac:dyDescent="0.25">
      <c r="B33" s="9"/>
      <c r="C33" s="10"/>
      <c r="D33" s="19"/>
      <c r="E33" s="19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>
        <f>SUM(S6:S32)</f>
        <v>47040</v>
      </c>
      <c r="T33" s="32" t="s">
        <v>14</v>
      </c>
      <c r="U33" s="32"/>
      <c r="V33" s="11">
        <f>SUM(V6:V32)</f>
        <v>47380</v>
      </c>
      <c r="W33" s="3"/>
      <c r="X33" s="3"/>
    </row>
    <row r="34" spans="2:24" s="2" customFormat="1" ht="18" customHeight="1" thickBot="1" x14ac:dyDescent="0.3">
      <c r="B34" s="12"/>
      <c r="C34" s="13"/>
      <c r="D34" s="20"/>
      <c r="E34" s="2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</row>
    <row r="35" spans="2:24" x14ac:dyDescent="0.25">
      <c r="D35" s="21"/>
      <c r="E35" s="21"/>
    </row>
  </sheetData>
  <mergeCells count="6">
    <mergeCell ref="T33:U33"/>
    <mergeCell ref="B2:V2"/>
    <mergeCell ref="C3:G3"/>
    <mergeCell ref="H3:M3"/>
    <mergeCell ref="N3:V3"/>
    <mergeCell ref="B4:V4"/>
  </mergeCells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2023-04-05T08:56:02Z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