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2453" documentId="11_E3A9290E0A779A5D24218375142AB5EEAB4AD6E7" xr6:coauthVersionLast="47" xr6:coauthVersionMax="47" xr10:uidLastSave="{C07E2D4A-B3DD-41C6-A081-CF21DD792618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9" i="1" l="1"/>
  <c r="J158" i="1"/>
  <c r="V157" i="1"/>
  <c r="V158" i="1"/>
  <c r="V159" i="1"/>
  <c r="J157" i="1"/>
  <c r="V156" i="1"/>
  <c r="J156" i="1"/>
  <c r="V155" i="1"/>
  <c r="J155" i="1"/>
  <c r="V154" i="1"/>
  <c r="J154" i="1"/>
  <c r="V153" i="1"/>
  <c r="J153" i="1"/>
  <c r="V152" i="1"/>
  <c r="J152" i="1"/>
  <c r="J151" i="1"/>
  <c r="J150" i="1"/>
  <c r="J149" i="1"/>
  <c r="J148" i="1"/>
  <c r="J147" i="1"/>
  <c r="J146" i="1"/>
  <c r="J145" i="1"/>
  <c r="V144" i="1"/>
  <c r="V145" i="1"/>
  <c r="V146" i="1"/>
  <c r="V147" i="1"/>
  <c r="V148" i="1"/>
  <c r="V149" i="1"/>
  <c r="V150" i="1"/>
  <c r="V151" i="1"/>
  <c r="J144" i="1"/>
  <c r="V143" i="1"/>
  <c r="J143" i="1"/>
  <c r="V142" i="1"/>
  <c r="J142" i="1"/>
  <c r="V141" i="1"/>
  <c r="J141" i="1"/>
  <c r="V140" i="1"/>
  <c r="J140" i="1"/>
  <c r="V139" i="1"/>
  <c r="J139" i="1"/>
  <c r="V138" i="1"/>
  <c r="J138" i="1"/>
  <c r="V137" i="1"/>
  <c r="J137" i="1"/>
  <c r="V136" i="1"/>
  <c r="J136" i="1"/>
  <c r="V135" i="1"/>
  <c r="J135" i="1"/>
  <c r="V134" i="1"/>
  <c r="J134" i="1"/>
  <c r="V133" i="1"/>
  <c r="J133" i="1"/>
  <c r="V132" i="1"/>
  <c r="J132" i="1"/>
  <c r="J131" i="1"/>
  <c r="J130" i="1"/>
  <c r="J129" i="1"/>
  <c r="J128" i="1"/>
  <c r="J127" i="1"/>
  <c r="J126" i="1"/>
  <c r="J125" i="1"/>
  <c r="J124" i="1"/>
  <c r="J123" i="1"/>
  <c r="V122" i="1"/>
  <c r="V123" i="1"/>
  <c r="V124" i="1"/>
  <c r="V125" i="1"/>
  <c r="V126" i="1"/>
  <c r="V127" i="1"/>
  <c r="V128" i="1"/>
  <c r="V129" i="1"/>
  <c r="V130" i="1"/>
  <c r="V131" i="1"/>
  <c r="J122" i="1"/>
  <c r="J121" i="1"/>
  <c r="J120" i="1"/>
  <c r="J119" i="1"/>
  <c r="V118" i="1"/>
  <c r="J118" i="1"/>
  <c r="J117" i="1"/>
  <c r="J116" i="1"/>
  <c r="J115" i="1"/>
  <c r="V114" i="1"/>
  <c r="V115" i="1"/>
  <c r="V116" i="1"/>
  <c r="V117" i="1"/>
  <c r="V119" i="1"/>
  <c r="V120" i="1"/>
  <c r="V121" i="1"/>
  <c r="J114" i="1"/>
  <c r="V113" i="1"/>
  <c r="J113" i="1"/>
  <c r="V112" i="1"/>
  <c r="J112" i="1"/>
  <c r="V111" i="1"/>
  <c r="J111" i="1"/>
  <c r="V110" i="1"/>
  <c r="J110" i="1"/>
  <c r="J109" i="1"/>
  <c r="J108" i="1"/>
  <c r="J107" i="1"/>
  <c r="J106" i="1"/>
  <c r="J105" i="1"/>
  <c r="J104" i="1"/>
  <c r="J103" i="1" l="1"/>
  <c r="V102" i="1"/>
  <c r="V103" i="1"/>
  <c r="V104" i="1"/>
  <c r="V105" i="1"/>
  <c r="V106" i="1"/>
  <c r="V107" i="1"/>
  <c r="V108" i="1"/>
  <c r="V109" i="1"/>
  <c r="J102" i="1"/>
  <c r="V101" i="1"/>
  <c r="J101" i="1"/>
  <c r="V100" i="1"/>
  <c r="J100" i="1"/>
  <c r="V99" i="1"/>
  <c r="J99" i="1"/>
  <c r="J98" i="1"/>
  <c r="J97" i="1"/>
  <c r="V96" i="1"/>
  <c r="V97" i="1"/>
  <c r="V98" i="1"/>
  <c r="J96" i="1"/>
  <c r="V95" i="1"/>
  <c r="J95" i="1"/>
  <c r="V94" i="1"/>
  <c r="J94" i="1"/>
  <c r="V93" i="1"/>
  <c r="J93" i="1"/>
  <c r="J92" i="1"/>
  <c r="J91" i="1"/>
  <c r="J90" i="1"/>
  <c r="J89" i="1"/>
  <c r="V88" i="1"/>
  <c r="V89" i="1"/>
  <c r="J88" i="1"/>
  <c r="J87" i="1"/>
  <c r="J86" i="1"/>
  <c r="J85" i="1"/>
  <c r="J84" i="1"/>
  <c r="V85" i="1"/>
  <c r="V86" i="1"/>
  <c r="V83" i="1"/>
  <c r="J83" i="1"/>
  <c r="V82" i="1"/>
  <c r="J82" i="1"/>
  <c r="J81" i="1"/>
  <c r="V80" i="1"/>
  <c r="V81" i="1"/>
  <c r="V84" i="1"/>
  <c r="V87" i="1"/>
  <c r="V90" i="1"/>
  <c r="V91" i="1"/>
  <c r="V92" i="1"/>
  <c r="J80" i="1"/>
  <c r="J79" i="1"/>
  <c r="J78" i="1"/>
  <c r="J77" i="1"/>
  <c r="V76" i="1"/>
  <c r="V77" i="1"/>
  <c r="V78" i="1"/>
  <c r="V79" i="1"/>
  <c r="J76" i="1"/>
  <c r="V75" i="1"/>
  <c r="J75" i="1"/>
  <c r="V74" i="1"/>
  <c r="J74" i="1"/>
  <c r="V73" i="1"/>
  <c r="J73" i="1"/>
  <c r="V72" i="1"/>
  <c r="J72" i="1"/>
  <c r="V71" i="1"/>
  <c r="J71" i="1"/>
  <c r="V70" i="1"/>
  <c r="J70" i="1"/>
  <c r="V69" i="1"/>
  <c r="J69" i="1"/>
  <c r="V68" i="1"/>
  <c r="J68" i="1"/>
  <c r="J67" i="1"/>
  <c r="J66" i="1"/>
  <c r="J65" i="1"/>
  <c r="J64" i="1"/>
  <c r="J63" i="1"/>
  <c r="V62" i="1"/>
  <c r="V63" i="1"/>
  <c r="V64" i="1"/>
  <c r="V65" i="1"/>
  <c r="V66" i="1"/>
  <c r="V67" i="1"/>
  <c r="J62" i="1"/>
  <c r="V61" i="1"/>
  <c r="J61" i="1"/>
  <c r="V60" i="1"/>
  <c r="J60" i="1"/>
  <c r="V59" i="1"/>
  <c r="J59" i="1"/>
  <c r="J58" i="1"/>
  <c r="J57" i="1"/>
  <c r="V56" i="1"/>
  <c r="V57" i="1"/>
  <c r="V58" i="1"/>
  <c r="J56" i="1"/>
  <c r="V55" i="1"/>
  <c r="J55" i="1"/>
  <c r="J54" i="1"/>
  <c r="J53" i="1"/>
  <c r="J52" i="1"/>
  <c r="J51" i="1"/>
  <c r="J50" i="1"/>
  <c r="J49" i="1"/>
  <c r="V48" i="1"/>
  <c r="V49" i="1"/>
  <c r="V50" i="1"/>
  <c r="V51" i="1"/>
  <c r="V52" i="1"/>
  <c r="V53" i="1"/>
  <c r="V54" i="1"/>
  <c r="J48" i="1"/>
  <c r="V47" i="1"/>
  <c r="J47" i="1"/>
  <c r="V46" i="1"/>
  <c r="J46" i="1"/>
  <c r="V45" i="1"/>
  <c r="J45" i="1"/>
  <c r="J44" i="1"/>
  <c r="J43" i="1"/>
  <c r="J42" i="1"/>
  <c r="J41" i="1"/>
  <c r="J40" i="1"/>
  <c r="J39" i="1"/>
  <c r="J38" i="1"/>
  <c r="V37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9" i="1"/>
  <c r="J7" i="1"/>
  <c r="J8" i="1"/>
  <c r="J10" i="1"/>
  <c r="J11" i="1"/>
  <c r="J12" i="1"/>
  <c r="J6" i="1"/>
  <c r="V28" i="1"/>
  <c r="V27" i="1"/>
  <c r="V31" i="1"/>
  <c r="V44" i="1" l="1"/>
  <c r="V38" i="1"/>
  <c r="V24" i="1"/>
  <c r="V23" i="1"/>
  <c r="V25" i="1"/>
  <c r="V36" i="1"/>
  <c r="V43" i="1" l="1"/>
  <c r="V8" i="1"/>
  <c r="V22" i="1"/>
  <c r="V29" i="1"/>
  <c r="V33" i="1"/>
  <c r="V30" i="1"/>
  <c r="V26" i="1"/>
  <c r="V21" i="1"/>
  <c r="V19" i="1"/>
  <c r="V15" i="1"/>
  <c r="V13" i="1"/>
  <c r="V12" i="1"/>
  <c r="V9" i="1"/>
  <c r="V39" i="1"/>
  <c r="V40" i="1"/>
  <c r="V41" i="1"/>
  <c r="V42" i="1"/>
  <c r="V7" i="1" l="1"/>
  <c r="V10" i="1"/>
  <c r="V11" i="1"/>
  <c r="V14" i="1"/>
  <c r="V16" i="1"/>
  <c r="V17" i="1"/>
  <c r="V18" i="1"/>
  <c r="V20" i="1"/>
  <c r="V32" i="1"/>
  <c r="V34" i="1"/>
  <c r="V35" i="1"/>
  <c r="V6" i="1" l="1"/>
  <c r="V160" i="1" s="1"/>
  <c r="S160" i="1"/>
</calcChain>
</file>

<file path=xl/sharedStrings.xml><?xml version="1.0" encoding="utf-8"?>
<sst xmlns="http://schemas.openxmlformats.org/spreadsheetml/2006/main" count="1390" uniqueCount="297">
  <si>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</si>
  <si>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</si>
  <si>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</si>
  <si>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</si>
  <si>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</si>
  <si>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</si>
  <si>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</si>
  <si>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</si>
  <si>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</si>
  <si>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</si>
  <si>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</si>
  <si>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</si>
  <si>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</si>
  <si>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</si>
  <si>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</si>
  <si>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</si>
  <si>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</si>
  <si>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</si>
  <si>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</si>
  <si>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 xml:space="preserve">Rupees Eighty Six thousand three hundred and thirty three only </t>
  </si>
  <si>
    <t>BASIC RATE</t>
  </si>
  <si>
    <t>EXKM RATE</t>
  </si>
  <si>
    <t>EXHR RATE</t>
  </si>
  <si>
    <t xml:space="preserve">INVOICE NO </t>
  </si>
  <si>
    <t xml:space="preserve">STATEMENT FOR MONTH OF JAN 2023 </t>
  </si>
  <si>
    <t xml:space="preserve">Sri Venkateswara Travels, Chennai
R. Balamurugan 
PAN #: BJVPB1743E
</t>
  </si>
  <si>
    <t>Mr C MOHANTY</t>
  </si>
  <si>
    <t>TN 09 CF 2653</t>
  </si>
  <si>
    <t>Sedan</t>
  </si>
  <si>
    <t>3 days</t>
  </si>
  <si>
    <t>-</t>
  </si>
  <si>
    <t>Rs.13/km</t>
  </si>
  <si>
    <t>Mr VENKATESH MADAN</t>
  </si>
  <si>
    <t>TN 12 AH 1958</t>
  </si>
  <si>
    <t>Mr K Chandramouleeswari</t>
  </si>
  <si>
    <t>TN 24 AS 7725</t>
  </si>
  <si>
    <t>Mr. D Ramesh</t>
  </si>
  <si>
    <t>TN 09 BW 2104</t>
  </si>
  <si>
    <t>Ms THASNEEM BANU S</t>
  </si>
  <si>
    <t>TN 85 E 0310</t>
  </si>
  <si>
    <t>2 days</t>
  </si>
  <si>
    <t>Mr. VijaiKumar</t>
  </si>
  <si>
    <t>Crysta</t>
  </si>
  <si>
    <t>TN 72 CZ 4810</t>
  </si>
  <si>
    <t>12 hrs</t>
  </si>
  <si>
    <t>Rs. 3200</t>
  </si>
  <si>
    <t>Dr. Rama Devi</t>
  </si>
  <si>
    <t>TN 06 P 1746</t>
  </si>
  <si>
    <t>Dr. Usha Amirtham</t>
  </si>
  <si>
    <t>4 hrs</t>
  </si>
  <si>
    <t>Rs. 1000</t>
  </si>
  <si>
    <t>TN 01 BK 2154</t>
  </si>
  <si>
    <t>4.5 hrs</t>
  </si>
  <si>
    <t>Dr. Sumangala.B.</t>
  </si>
  <si>
    <t>TN 20 DA 8825</t>
  </si>
  <si>
    <t>Dr. A Abdul Latheef</t>
  </si>
  <si>
    <t>TN 14 A 2184</t>
  </si>
  <si>
    <t>Dr. Nanjunda Swamy Bislavadi Lingaiah</t>
  </si>
  <si>
    <t>TN 51 AR 5031</t>
  </si>
  <si>
    <t>Dr. Raveendra K R</t>
  </si>
  <si>
    <t>TN 10 BB 9924</t>
  </si>
  <si>
    <t>Dr. Amit Agrawal</t>
  </si>
  <si>
    <t>Dr. Meera S</t>
  </si>
  <si>
    <t>TN 49 CY 6198</t>
  </si>
  <si>
    <t>Dr. C.V. Sarada</t>
  </si>
  <si>
    <t>TN 22 DM 1593</t>
  </si>
  <si>
    <t>Dr. Suchit Roy</t>
  </si>
  <si>
    <t>TN 12 W 0394</t>
  </si>
  <si>
    <t>Dr. Kuljeet S Anand</t>
  </si>
  <si>
    <t>TN 10 AY 4960</t>
  </si>
  <si>
    <t>Dr. A Abdul Latheef  Dr. Sumangala.B.   Dr. Usha Amirtham  Dr. Rama Devi</t>
  </si>
  <si>
    <t>Innova</t>
  </si>
  <si>
    <t>TN 09 BV 0610</t>
  </si>
  <si>
    <t>1 day</t>
  </si>
  <si>
    <t>Rs.16/km</t>
  </si>
  <si>
    <t>Dr. Meera S  Dr. Suchit Roy  Dr. C.V. Sarada</t>
  </si>
  <si>
    <t>TN 09 AY 7929</t>
  </si>
  <si>
    <t>Dr. Meenakshi Parthasarathy</t>
  </si>
  <si>
    <t>Dr. Kuljeet S Anand   Dr. Raveendra K R  Dr. Nanjunda Swamy Bislavadi Lingaiah</t>
  </si>
  <si>
    <t>TN 09 BE 9604</t>
  </si>
  <si>
    <t>TN 14 R 5503</t>
  </si>
  <si>
    <t>TN 87 C 4587</t>
  </si>
  <si>
    <t>TN 19 Q 8446</t>
  </si>
  <si>
    <t>TN 09 CP 8141</t>
  </si>
  <si>
    <t>TN 03 T 2678</t>
  </si>
  <si>
    <t>TN 12 AH 0606</t>
  </si>
  <si>
    <t>Mr A V Rajkondawar</t>
  </si>
  <si>
    <t>Mr Ravichandran</t>
  </si>
  <si>
    <t>Mr Rabin Stephen</t>
  </si>
  <si>
    <t>Mr Musarif Pasha</t>
  </si>
  <si>
    <t>Dr N Nageswara Rao</t>
  </si>
  <si>
    <t>TN 11 AC 6811</t>
  </si>
  <si>
    <t>TN 32 AP 7952</t>
  </si>
  <si>
    <t>TN 09 BV 7054</t>
  </si>
  <si>
    <t>8 hrs</t>
  </si>
  <si>
    <t>15 hrs</t>
  </si>
  <si>
    <t>7 hrs</t>
  </si>
  <si>
    <t>TN 22 DQ 8132</t>
  </si>
  <si>
    <t>13 hrs</t>
  </si>
  <si>
    <t>5 hrs</t>
  </si>
  <si>
    <t>TN 18 BZ 6324</t>
  </si>
  <si>
    <t>14 hrs</t>
  </si>
  <si>
    <t>6 hrs</t>
  </si>
  <si>
    <t>Dr Sujatha S</t>
  </si>
  <si>
    <t>TN 07 CQ 0792</t>
  </si>
  <si>
    <t>Rs. 2800</t>
  </si>
  <si>
    <t>Rs. 2000</t>
  </si>
  <si>
    <t>Dr Sujatha S  Dr. Sreenivas Gundala</t>
  </si>
  <si>
    <t>TN 06 H 8987</t>
  </si>
  <si>
    <t>20 hrs</t>
  </si>
  <si>
    <t>TN 23 CW 7684</t>
  </si>
  <si>
    <t>Dr. Sreenivas Gundala</t>
  </si>
  <si>
    <t>TN 32 AK 0848</t>
  </si>
  <si>
    <t>TN 06 L 9034</t>
  </si>
  <si>
    <t>Dr. Yogesh K Gajjar  MS. H J Prameela  Dr. K V Rami Reddy</t>
  </si>
  <si>
    <t>TN 09 AX 3309</t>
  </si>
  <si>
    <t>17 hrs</t>
  </si>
  <si>
    <t>9 hrs</t>
  </si>
  <si>
    <t>MS. H J Prameela</t>
  </si>
  <si>
    <t>TN 22 DP 1621</t>
  </si>
  <si>
    <t>TN 09 CF 5548</t>
  </si>
  <si>
    <t>Dr. K V Rami Reddy</t>
  </si>
  <si>
    <t>TN 14 Q 5148</t>
  </si>
  <si>
    <t>TN 85 J 0255</t>
  </si>
  <si>
    <t>Dr. Yogesh K Gajjar</t>
  </si>
  <si>
    <t>TN 12 T 3688</t>
  </si>
  <si>
    <t>TN 12 AF 1829</t>
  </si>
  <si>
    <t>Dr. SHERASHAH FAKARUDDIN  MS Aparna Chinnam  Dr. Surajit Kumar Mukhopadhyay</t>
  </si>
  <si>
    <t>TN 21 BB 3939</t>
  </si>
  <si>
    <t>Dr. SHERASHAH FAKARUDDIN</t>
  </si>
  <si>
    <t>TN 02 BD 2254</t>
  </si>
  <si>
    <t>TN 63 BA 6603</t>
  </si>
  <si>
    <t>MS Aparna Chinnam</t>
  </si>
  <si>
    <t>TN 04 AT 7104</t>
  </si>
  <si>
    <t>Dr. Surajit Kumar Mukhopadhyay</t>
  </si>
  <si>
    <t>TN 13 B 5855</t>
  </si>
  <si>
    <t>TN 07 CL 6366</t>
  </si>
  <si>
    <t>Ms Alpna Mathur, Dr. Jignesh B. Vaishnani</t>
  </si>
  <si>
    <t>TN 12 X 0455</t>
  </si>
  <si>
    <t>Dr. Jignesh B. Vaishnani</t>
  </si>
  <si>
    <t>TN 06 C 8750</t>
  </si>
  <si>
    <t>Dr. Nilesh Chhanalal Dutt</t>
  </si>
  <si>
    <t>TN 85 L 8682</t>
  </si>
  <si>
    <t>Dr Minal Shashtri</t>
  </si>
  <si>
    <t>TN 79 C 8517</t>
  </si>
  <si>
    <t>MS. Minal Shashtri  Dr. Nilesh Chhanalal Dutt  Dr. Jignesh B. Vaishnani</t>
  </si>
  <si>
    <t>TN 18 M 1098</t>
  </si>
  <si>
    <t>18 hrs</t>
  </si>
  <si>
    <t>10 hrs</t>
  </si>
  <si>
    <t>Dr .Sateesh Chavan S</t>
  </si>
  <si>
    <t>TN 22 DQ 7425</t>
  </si>
  <si>
    <t>TN 14 H 0588</t>
  </si>
  <si>
    <t>Dr. M.V. Bhimeswar</t>
  </si>
  <si>
    <t>TN 03 T 6215</t>
  </si>
  <si>
    <t>TN 07 CF 2733</t>
  </si>
  <si>
    <t>Ms. N Jayalatha</t>
  </si>
  <si>
    <t>TN 09 CH 2279</t>
  </si>
  <si>
    <t>Ms. N Jayalatha  Dr. M.V. Bhimeswar  Dr .Sateesh Chavan S</t>
  </si>
  <si>
    <t>TN 09 BE 4833</t>
  </si>
  <si>
    <t>Dr. Vipin Goyal</t>
  </si>
  <si>
    <t>TN 22 DF 1296</t>
  </si>
  <si>
    <t>TN 11 AH 0614</t>
  </si>
  <si>
    <t>Dr Mariraj Jeer</t>
  </si>
  <si>
    <t>TN 19 AW 1863</t>
  </si>
  <si>
    <t>TN 10 BF 8138</t>
  </si>
  <si>
    <t>Dr SUNILKUMAR S BIRADAR</t>
  </si>
  <si>
    <t>TN 09 CH 5241</t>
  </si>
  <si>
    <t>TN 11 AC 9805</t>
  </si>
  <si>
    <t>Dr SUNILKUMAR S BIRADAR   Dr Mariraj Jeer  Dr. Vipin Goyal</t>
  </si>
  <si>
    <t>TN 07 CS 5950</t>
  </si>
  <si>
    <t>21 hrs</t>
  </si>
  <si>
    <t>Dr SHIVALINGAIAH.M</t>
  </si>
  <si>
    <t>TN 07 CD 7714</t>
  </si>
  <si>
    <t>Dr. Sreedharala Srinivasa</t>
  </si>
  <si>
    <t>TN 12 AA 9982</t>
  </si>
  <si>
    <t>TN 14 T 6013</t>
  </si>
  <si>
    <t>Dr Amol K Joshi  Dr SHIVALINGAIAH.M  Dr. Sreedharala Srinivasa</t>
  </si>
  <si>
    <t>TN 03 B 3866</t>
  </si>
  <si>
    <t>Dr Amol K Joshi</t>
  </si>
  <si>
    <t>TN 07 CF 1632</t>
  </si>
  <si>
    <t>TN 12 BP 3855</t>
  </si>
  <si>
    <t>TN 06 BC 7425</t>
  </si>
  <si>
    <t>Dr. Yogesh K Gajjar  MS. H J Prameela  Dr. Sujatha</t>
  </si>
  <si>
    <t>TN 07 CA 7449</t>
  </si>
  <si>
    <t>DrVivek V Pillai</t>
  </si>
  <si>
    <t>TN 11 X 1923</t>
  </si>
  <si>
    <t>Dr Jugal Kishore Kar</t>
  </si>
  <si>
    <t>Dr Ravikumar B. C</t>
  </si>
  <si>
    <t>TN 09 CS 7719</t>
  </si>
  <si>
    <t>TN 31 BJ 4611</t>
  </si>
  <si>
    <t>Dr H L Vishwanath</t>
  </si>
  <si>
    <t>TN 07 CH 2731</t>
  </si>
  <si>
    <t>TN 09 CU 1903</t>
  </si>
  <si>
    <t>Ms Alpna Mathur  Ms Avula Renuka Devi  Dr H L Vishwanath</t>
  </si>
  <si>
    <t>TN 01 AS 7031</t>
  </si>
  <si>
    <t>19 hrs</t>
  </si>
  <si>
    <t>11 hrs</t>
  </si>
  <si>
    <t>Ms Alpna Mathur</t>
  </si>
  <si>
    <t>TN 16 7900</t>
  </si>
  <si>
    <t>Ms Avula Renuka Devi</t>
  </si>
  <si>
    <t>TN 38 DA 6159</t>
  </si>
  <si>
    <t>TN 11 K 6062</t>
  </si>
  <si>
    <t>Dr Ebenezer Joel Kumar</t>
  </si>
  <si>
    <t>Rs. 16/km</t>
  </si>
  <si>
    <t>Dr Sivalingaiah Dr.Vivek Kute Dr.Kabir Sadhana</t>
  </si>
  <si>
    <t>TN 07 BA 3724</t>
  </si>
  <si>
    <t>Dr Kabir Sadhana</t>
  </si>
  <si>
    <t>TN 07 CQ 0092</t>
  </si>
  <si>
    <t>TN 09 CK 0312</t>
  </si>
  <si>
    <t>Dr. Vivek Kute</t>
  </si>
  <si>
    <t>TN 10 BH 7201</t>
  </si>
  <si>
    <t>TN 10 BE 8138</t>
  </si>
  <si>
    <t>DR Viplav Gandhi Dr.Bavik Dhalal Dr.Bhavesh Jarwani</t>
  </si>
  <si>
    <t>TN 04 AR 4871</t>
  </si>
  <si>
    <t>Dr Viplav Gandhi</t>
  </si>
  <si>
    <t>Dr.Bhavik Dhalal</t>
  </si>
  <si>
    <t>Dr. Bhavesh Jarwani</t>
  </si>
  <si>
    <t>DR Viplav Gandhi Dr.Bavik Dhalal</t>
  </si>
  <si>
    <t>Dr Uma Shankar Dr Janaki Vellanki Dr Panduranga Rao</t>
  </si>
  <si>
    <t>Dr Panduranga Rao</t>
  </si>
  <si>
    <t>Dr Uma Shankar</t>
  </si>
  <si>
    <t>Dr. Janaki Vellanki</t>
  </si>
  <si>
    <t>Dr VijayKumar</t>
  </si>
  <si>
    <t>Dr Nilay Suthar</t>
  </si>
  <si>
    <t>Dr Nilay Suthar Dr Bhavesh Jarwani</t>
  </si>
  <si>
    <t>Dr VijayKumar Dr Nilay Suthar Dr Nagaraja</t>
  </si>
  <si>
    <t>Dr Nagaraja</t>
  </si>
  <si>
    <t>TN 85 J 2151</t>
  </si>
  <si>
    <t>TN 12 AA 5286</t>
  </si>
  <si>
    <t>TN 76 AH 2892</t>
  </si>
  <si>
    <t>TN 06 Q 1078</t>
  </si>
  <si>
    <t>TN 09 BU 1771</t>
  </si>
  <si>
    <t>TN 02 BU 1334</t>
  </si>
  <si>
    <t>TN 01 BD 3926</t>
  </si>
  <si>
    <t>TN 01 BJ 3135</t>
  </si>
  <si>
    <t>TN 07 CH 1374</t>
  </si>
  <si>
    <t>TN 09 CL 5027</t>
  </si>
  <si>
    <t>TN 09 CF 0281</t>
  </si>
  <si>
    <t>TN 22 DR 9646</t>
  </si>
  <si>
    <t>TN 22 CE 8725</t>
  </si>
  <si>
    <t>TN 01 BE 9469</t>
  </si>
  <si>
    <t>Dr Avinash Ingole Dr Deendayal Bung Dr Venugopal</t>
  </si>
  <si>
    <t>Dr Deendayal Bung</t>
  </si>
  <si>
    <t>Dr Avinash Ingole</t>
  </si>
  <si>
    <t>Dr Venugopal</t>
  </si>
  <si>
    <t>Dr Mangaraj</t>
  </si>
  <si>
    <t>Dr Srinivasan</t>
  </si>
  <si>
    <t>Dr P Harikrishnan</t>
  </si>
  <si>
    <t>Dr KJ Prem Kumar</t>
  </si>
  <si>
    <t>Dr Anand Gnanaraj</t>
  </si>
  <si>
    <t>DR RM Muthaiah</t>
  </si>
  <si>
    <t>Dr G Bharath Kumar</t>
  </si>
  <si>
    <t>Dr Karthik Anjeneyan</t>
  </si>
  <si>
    <t>DR E Babu</t>
  </si>
  <si>
    <t>DR S Balamurugan</t>
  </si>
  <si>
    <t>DR Rakesh Gopal</t>
  </si>
  <si>
    <t>Mr Anupam Jindal</t>
  </si>
  <si>
    <t>Mr Srinivasan</t>
  </si>
  <si>
    <t>Mr Amit Kumar Singh</t>
  </si>
  <si>
    <t>Mr Parthiban</t>
  </si>
  <si>
    <t>Dr Ashok</t>
  </si>
  <si>
    <t>Mr Vijai Kharia</t>
  </si>
  <si>
    <t>TN 11 AJ 9878</t>
  </si>
  <si>
    <t>TN 06 E 2287</t>
  </si>
  <si>
    <t>TN 02 DD 9324</t>
  </si>
  <si>
    <t>TN 02 BP 9324</t>
  </si>
  <si>
    <t>TN 02 DF 3861</t>
  </si>
  <si>
    <t>TN 13 5639</t>
  </si>
  <si>
    <t>TN 10 BP 8138</t>
  </si>
  <si>
    <t>TN 01 BE 7765</t>
  </si>
  <si>
    <t>Rs.320/hr</t>
  </si>
  <si>
    <t>Rs. 13/km</t>
  </si>
  <si>
    <t>Rs.280/hr</t>
  </si>
  <si>
    <t>Rs. 200/hr</t>
  </si>
  <si>
    <t>TN 63 BX 2022</t>
  </si>
  <si>
    <t>TN 20 CW 8317</t>
  </si>
  <si>
    <t>TN 10 BD 3567</t>
  </si>
  <si>
    <t>TN 13 Y 5009</t>
  </si>
  <si>
    <t>TN 85 A 7115</t>
  </si>
  <si>
    <t>TN 10 DA 8769</t>
  </si>
  <si>
    <t>TN 22 DB 7243</t>
  </si>
  <si>
    <t>TN 24 AK 2427</t>
  </si>
  <si>
    <t>TN 09 CH 7908</t>
  </si>
  <si>
    <t>TN 02 AJ 1660</t>
  </si>
  <si>
    <t>2 hrs</t>
  </si>
  <si>
    <t>Rs.200/hr</t>
  </si>
  <si>
    <t>TN 02 BE 0651</t>
  </si>
  <si>
    <t>TN 12 F 6589</t>
  </si>
  <si>
    <t>TN 10 AA 2365</t>
  </si>
  <si>
    <t>Rs. 280/hr</t>
  </si>
  <si>
    <t>TN 09 CC 2297</t>
  </si>
  <si>
    <t>22 hrs</t>
  </si>
  <si>
    <t>TN 09 CB 7787</t>
  </si>
  <si>
    <t>3 hrs</t>
  </si>
  <si>
    <t>TN 22 CJ 8048</t>
  </si>
  <si>
    <t>TN 12 M 5657</t>
  </si>
  <si>
    <t>6 kms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</si>
</sst>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1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5" fillId="0" borderId="5" xfId="1" applyFont="1" applyFill="1" applyBorder="1" applyAlignment="1">
      <alignment horizontal="left" vertical="top"/>
    </xf>
    <xf numFmtId="0" fontId="2" fillId="0" borderId="5" xfId="0" applyFont="1" applyFill="1" applyBorder="1" applyAlignment="1">
      <alignment vertical="top"/>
    </xf>
    <xf numFmtId="0" fontId="2" fillId="0" borderId="5" xfId="0" applyFont="1" applyBorder="1" applyAlignment="1">
      <alignment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62"/>
  <sheetViews>
    <sheetView tabSelected="1" zoomScale="112" zoomScaleNormal="112" workbookViewId="0">
      <selection activeCell="H10" sqref="H10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</row>
    <row r="3" spans="2:22" ht="32.5" customHeight="1" x14ac:dyDescent="0.25">
      <c r="B3" s="15"/>
      <c r="C3" s="28" t="s">
        <v>18</v>
      </c>
      <c r="D3" s="28"/>
      <c r="E3" s="28"/>
      <c r="F3" s="28"/>
      <c r="G3" s="28"/>
      <c r="H3" s="28" t="s">
        <v>23</v>
      </c>
      <c r="I3" s="28"/>
      <c r="J3" s="28"/>
      <c r="K3" s="28"/>
      <c r="L3" s="28"/>
      <c r="M3" s="28"/>
      <c r="N3" s="29" t="s">
        <v>25</v>
      </c>
      <c r="O3" s="28"/>
      <c r="P3" s="28"/>
      <c r="Q3" s="28"/>
      <c r="R3" s="28"/>
      <c r="S3" s="28"/>
      <c r="T3" s="28"/>
      <c r="U3" s="28"/>
      <c r="V3" s="30"/>
    </row>
    <row r="4" spans="2:22" ht="18" customHeight="1" x14ac:dyDescent="0.25">
      <c r="B4" s="31" t="s">
        <v>24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30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21</v>
      </c>
      <c r="Q5" s="7" t="s">
        <v>22</v>
      </c>
      <c r="R5" s="7" t="s">
        <v>20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8" customHeight="1" x14ac:dyDescent="0.25">
      <c r="B6" s="32">
        <v>1</v>
      </c>
      <c r="C6" s="19" t="s">
        <v>26</v>
      </c>
      <c r="D6" s="20">
        <v>44929</v>
      </c>
      <c r="E6" s="20">
        <v>44931</v>
      </c>
      <c r="F6" s="16" t="s">
        <v>28</v>
      </c>
      <c r="G6" s="19" t="s">
        <v>27</v>
      </c>
      <c r="H6" s="17">
        <v>280213</v>
      </c>
      <c r="I6" s="17">
        <v>280625</v>
      </c>
      <c r="J6" s="33">
        <f>I6-H6</f>
        <v>412</v>
      </c>
      <c r="K6" s="34">
        <v>0.6875</v>
      </c>
      <c r="L6" s="35">
        <v>0.375</v>
      </c>
      <c r="M6" s="17" t="s">
        <v>29</v>
      </c>
      <c r="N6" s="33" t="s">
        <v>30</v>
      </c>
      <c r="O6" s="33" t="s">
        <v>30</v>
      </c>
      <c r="P6" s="33" t="s">
        <v>30</v>
      </c>
      <c r="Q6" s="33" t="s">
        <v>30</v>
      </c>
      <c r="R6" s="33" t="s">
        <v>31</v>
      </c>
      <c r="S6" s="36">
        <v>9750</v>
      </c>
      <c r="T6" s="33">
        <v>1500</v>
      </c>
      <c r="U6" s="17">
        <v>425</v>
      </c>
      <c r="V6" s="37">
        <f t="shared" ref="V6:V15" si="0">U6+T6+S6</f>
        <v>11675</v>
      </c>
    </row>
    <row r="7" spans="2:22" ht="18" customHeight="1" x14ac:dyDescent="0.25">
      <c r="B7" s="32">
        <v>2</v>
      </c>
      <c r="C7" s="19" t="s">
        <v>32</v>
      </c>
      <c r="D7" s="20">
        <v>44929</v>
      </c>
      <c r="E7" s="20">
        <v>44931</v>
      </c>
      <c r="F7" s="16" t="s">
        <v>28</v>
      </c>
      <c r="G7" s="16" t="s">
        <v>33</v>
      </c>
      <c r="H7" s="17">
        <v>154406</v>
      </c>
      <c r="I7" s="17">
        <v>154790</v>
      </c>
      <c r="J7" s="33">
        <f t="shared" ref="J7:J159" si="1">I7-H7</f>
        <v>384</v>
      </c>
      <c r="K7" s="34">
        <v>0.6875</v>
      </c>
      <c r="L7" s="35">
        <v>0.10416666666666667</v>
      </c>
      <c r="M7" s="17" t="s">
        <v>29</v>
      </c>
      <c r="N7" s="33" t="s">
        <v>30</v>
      </c>
      <c r="O7" s="33" t="s">
        <v>30</v>
      </c>
      <c r="P7" s="33" t="s">
        <v>30</v>
      </c>
      <c r="Q7" s="33" t="s">
        <v>30</v>
      </c>
      <c r="R7" s="33" t="s">
        <v>31</v>
      </c>
      <c r="S7" s="36">
        <v>6500</v>
      </c>
      <c r="T7" s="33">
        <v>1500</v>
      </c>
      <c r="U7" s="17">
        <v>750</v>
      </c>
      <c r="V7" s="37">
        <f t="shared" si="0"/>
        <v>8750</v>
      </c>
    </row>
    <row r="8" spans="2:22" ht="18" customHeight="1" x14ac:dyDescent="0.25">
      <c r="B8" s="32">
        <v>3</v>
      </c>
      <c r="C8" s="18" t="s">
        <v>34</v>
      </c>
      <c r="D8" s="20">
        <v>44929</v>
      </c>
      <c r="E8" s="20">
        <v>44931</v>
      </c>
      <c r="F8" s="16" t="s">
        <v>28</v>
      </c>
      <c r="G8" s="16" t="s">
        <v>35</v>
      </c>
      <c r="H8" s="17">
        <v>125022</v>
      </c>
      <c r="I8" s="17">
        <v>125392</v>
      </c>
      <c r="J8" s="33">
        <f t="shared" si="1"/>
        <v>370</v>
      </c>
      <c r="K8" s="34">
        <v>0.66666666666666663</v>
      </c>
      <c r="L8" s="35">
        <v>8.3333333333333329E-2</v>
      </c>
      <c r="M8" s="17" t="s">
        <v>29</v>
      </c>
      <c r="N8" s="33" t="s">
        <v>30</v>
      </c>
      <c r="O8" s="33" t="s">
        <v>30</v>
      </c>
      <c r="P8" s="33" t="s">
        <v>30</v>
      </c>
      <c r="Q8" s="33" t="s">
        <v>30</v>
      </c>
      <c r="R8" s="33" t="s">
        <v>31</v>
      </c>
      <c r="S8" s="36">
        <v>6500</v>
      </c>
      <c r="T8" s="33">
        <v>1500</v>
      </c>
      <c r="U8" s="17">
        <v>800</v>
      </c>
      <c r="V8" s="37">
        <f t="shared" si="0"/>
        <v>8800</v>
      </c>
    </row>
    <row r="9" spans="2:22" ht="18" customHeight="1" x14ac:dyDescent="0.25">
      <c r="B9" s="32">
        <v>4</v>
      </c>
      <c r="C9" s="18" t="s">
        <v>36</v>
      </c>
      <c r="D9" s="20">
        <v>44930</v>
      </c>
      <c r="E9" s="20">
        <v>44932</v>
      </c>
      <c r="F9" s="16" t="s">
        <v>28</v>
      </c>
      <c r="G9" s="16" t="s">
        <v>37</v>
      </c>
      <c r="H9" s="17">
        <v>79645</v>
      </c>
      <c r="I9" s="38">
        <v>80130</v>
      </c>
      <c r="J9" s="33">
        <f t="shared" si="1"/>
        <v>485</v>
      </c>
      <c r="K9" s="34">
        <v>0.29166666666666669</v>
      </c>
      <c r="L9" s="35">
        <v>0.66666666666666663</v>
      </c>
      <c r="M9" s="17" t="s">
        <v>29</v>
      </c>
      <c r="N9" s="33" t="s">
        <v>30</v>
      </c>
      <c r="O9" s="33" t="s">
        <v>30</v>
      </c>
      <c r="P9" s="33" t="s">
        <v>30</v>
      </c>
      <c r="Q9" s="33" t="s">
        <v>30</v>
      </c>
      <c r="R9" s="33" t="s">
        <v>31</v>
      </c>
      <c r="S9" s="36">
        <v>9750</v>
      </c>
      <c r="T9" s="33">
        <v>1500</v>
      </c>
      <c r="U9" s="17">
        <v>195</v>
      </c>
      <c r="V9" s="37">
        <f t="shared" si="0"/>
        <v>11445</v>
      </c>
    </row>
    <row r="10" spans="2:22" ht="18" customHeight="1" x14ac:dyDescent="0.25">
      <c r="B10" s="32">
        <v>5</v>
      </c>
      <c r="C10" s="18" t="s">
        <v>38</v>
      </c>
      <c r="D10" s="20">
        <v>44930</v>
      </c>
      <c r="E10" s="39">
        <v>44931</v>
      </c>
      <c r="F10" s="16" t="s">
        <v>28</v>
      </c>
      <c r="G10" s="16" t="s">
        <v>39</v>
      </c>
      <c r="H10" s="17">
        <v>185056</v>
      </c>
      <c r="I10" s="17">
        <v>185426</v>
      </c>
      <c r="J10" s="33">
        <f t="shared" si="1"/>
        <v>370</v>
      </c>
      <c r="K10" s="34">
        <v>0.16666666666666666</v>
      </c>
      <c r="L10" s="34">
        <v>6.25E-2</v>
      </c>
      <c r="M10" s="17" t="s">
        <v>40</v>
      </c>
      <c r="N10" s="33" t="s">
        <v>30</v>
      </c>
      <c r="O10" s="33" t="s">
        <v>30</v>
      </c>
      <c r="P10" s="33" t="s">
        <v>30</v>
      </c>
      <c r="Q10" s="33" t="s">
        <v>30</v>
      </c>
      <c r="R10" s="33" t="s">
        <v>31</v>
      </c>
      <c r="S10" s="36">
        <v>4810</v>
      </c>
      <c r="T10" s="33">
        <v>1000</v>
      </c>
      <c r="U10" s="17">
        <v>575</v>
      </c>
      <c r="V10" s="37">
        <f t="shared" si="0"/>
        <v>6385</v>
      </c>
    </row>
    <row r="11" spans="2:22" ht="18" customHeight="1" x14ac:dyDescent="0.25">
      <c r="B11" s="32">
        <v>6</v>
      </c>
      <c r="C11" s="18" t="s">
        <v>41</v>
      </c>
      <c r="D11" s="39">
        <v>44931</v>
      </c>
      <c r="E11" s="39">
        <v>44931</v>
      </c>
      <c r="F11" s="16" t="s">
        <v>42</v>
      </c>
      <c r="G11" s="16" t="s">
        <v>43</v>
      </c>
      <c r="H11" s="17">
        <v>109590</v>
      </c>
      <c r="I11" s="17">
        <v>109650</v>
      </c>
      <c r="J11" s="33">
        <f t="shared" si="1"/>
        <v>60</v>
      </c>
      <c r="K11" s="34">
        <v>0.41666666666666669</v>
      </c>
      <c r="L11" s="35">
        <v>0.91666666666666663</v>
      </c>
      <c r="M11" s="17" t="s">
        <v>44</v>
      </c>
      <c r="N11" s="33" t="s">
        <v>30</v>
      </c>
      <c r="O11" s="33">
        <v>4</v>
      </c>
      <c r="P11" s="33" t="s">
        <v>30</v>
      </c>
      <c r="Q11" s="33" t="s">
        <v>270</v>
      </c>
      <c r="R11" s="33" t="s">
        <v>45</v>
      </c>
      <c r="S11" s="36">
        <v>4480</v>
      </c>
      <c r="T11" s="33">
        <v>0</v>
      </c>
      <c r="U11" s="17">
        <v>0</v>
      </c>
      <c r="V11" s="37">
        <f t="shared" si="0"/>
        <v>4480</v>
      </c>
    </row>
    <row r="12" spans="2:22" ht="18" customHeight="1" x14ac:dyDescent="0.25">
      <c r="B12" s="32">
        <v>7</v>
      </c>
      <c r="C12" s="18" t="s">
        <v>46</v>
      </c>
      <c r="D12" s="39">
        <v>44931</v>
      </c>
      <c r="E12" s="39">
        <v>44931</v>
      </c>
      <c r="F12" s="16" t="s">
        <v>28</v>
      </c>
      <c r="G12" s="16" t="s">
        <v>47</v>
      </c>
      <c r="H12" s="17">
        <v>196078</v>
      </c>
      <c r="I12" s="17">
        <v>196170</v>
      </c>
      <c r="J12" s="33">
        <f t="shared" si="1"/>
        <v>92</v>
      </c>
      <c r="K12" s="34">
        <v>0.77083333333333337</v>
      </c>
      <c r="L12" s="35">
        <v>0.9375</v>
      </c>
      <c r="M12" s="17" t="s">
        <v>49</v>
      </c>
      <c r="N12" s="33">
        <v>52</v>
      </c>
      <c r="O12" s="33" t="s">
        <v>30</v>
      </c>
      <c r="P12" s="33" t="s">
        <v>271</v>
      </c>
      <c r="Q12" s="33" t="s">
        <v>30</v>
      </c>
      <c r="R12" s="33" t="s">
        <v>50</v>
      </c>
      <c r="S12" s="36">
        <v>1676</v>
      </c>
      <c r="T12" s="33">
        <v>0</v>
      </c>
      <c r="U12" s="17">
        <v>200</v>
      </c>
      <c r="V12" s="37">
        <f t="shared" si="0"/>
        <v>1876</v>
      </c>
    </row>
    <row r="13" spans="2:22" ht="18" customHeight="1" x14ac:dyDescent="0.25">
      <c r="B13" s="32">
        <v>8</v>
      </c>
      <c r="C13" s="18" t="s">
        <v>48</v>
      </c>
      <c r="D13" s="39">
        <v>44931</v>
      </c>
      <c r="E13" s="39">
        <v>44931</v>
      </c>
      <c r="F13" s="16" t="s">
        <v>28</v>
      </c>
      <c r="G13" s="16" t="s">
        <v>51</v>
      </c>
      <c r="H13" s="17">
        <v>178657</v>
      </c>
      <c r="I13" s="17">
        <v>178749</v>
      </c>
      <c r="J13" s="33">
        <f t="shared" si="1"/>
        <v>92</v>
      </c>
      <c r="K13" s="34">
        <v>0.66666666666666663</v>
      </c>
      <c r="L13" s="35">
        <v>0.85416666666666663</v>
      </c>
      <c r="M13" s="17" t="s">
        <v>52</v>
      </c>
      <c r="N13" s="33">
        <v>52</v>
      </c>
      <c r="O13" s="33" t="s">
        <v>30</v>
      </c>
      <c r="P13" s="33" t="s">
        <v>271</v>
      </c>
      <c r="Q13" s="33" t="s">
        <v>30</v>
      </c>
      <c r="R13" s="33" t="s">
        <v>50</v>
      </c>
      <c r="S13" s="36">
        <v>1676</v>
      </c>
      <c r="T13" s="33">
        <v>0</v>
      </c>
      <c r="U13" s="17">
        <v>100</v>
      </c>
      <c r="V13" s="37">
        <f t="shared" si="0"/>
        <v>1776</v>
      </c>
    </row>
    <row r="14" spans="2:22" ht="18" customHeight="1" x14ac:dyDescent="0.25">
      <c r="B14" s="32">
        <v>9</v>
      </c>
      <c r="C14" s="18" t="s">
        <v>53</v>
      </c>
      <c r="D14" s="39">
        <v>44931</v>
      </c>
      <c r="E14" s="39">
        <v>44931</v>
      </c>
      <c r="F14" s="16" t="s">
        <v>28</v>
      </c>
      <c r="G14" s="16" t="s">
        <v>54</v>
      </c>
      <c r="H14" s="17">
        <v>96481</v>
      </c>
      <c r="I14" s="17">
        <v>96573</v>
      </c>
      <c r="J14" s="33">
        <f t="shared" si="1"/>
        <v>92</v>
      </c>
      <c r="K14" s="34">
        <v>0.6875</v>
      </c>
      <c r="L14" s="35">
        <v>0.85416666666666663</v>
      </c>
      <c r="M14" s="17" t="s">
        <v>49</v>
      </c>
      <c r="N14" s="33">
        <v>52</v>
      </c>
      <c r="O14" s="33" t="s">
        <v>30</v>
      </c>
      <c r="P14" s="33" t="s">
        <v>271</v>
      </c>
      <c r="Q14" s="33" t="s">
        <v>30</v>
      </c>
      <c r="R14" s="33" t="s">
        <v>50</v>
      </c>
      <c r="S14" s="36">
        <v>1676</v>
      </c>
      <c r="T14" s="33">
        <v>0</v>
      </c>
      <c r="U14" s="17">
        <v>40</v>
      </c>
      <c r="V14" s="37">
        <f t="shared" si="0"/>
        <v>1716</v>
      </c>
    </row>
    <row r="15" spans="2:22" ht="18" customHeight="1" x14ac:dyDescent="0.25">
      <c r="B15" s="32">
        <v>10</v>
      </c>
      <c r="C15" s="18" t="s">
        <v>55</v>
      </c>
      <c r="D15" s="39">
        <v>44931</v>
      </c>
      <c r="E15" s="39">
        <v>44931</v>
      </c>
      <c r="F15" s="16" t="s">
        <v>28</v>
      </c>
      <c r="G15" s="16" t="s">
        <v>56</v>
      </c>
      <c r="H15" s="17">
        <v>164328</v>
      </c>
      <c r="I15" s="17">
        <v>164421</v>
      </c>
      <c r="J15" s="33">
        <f t="shared" si="1"/>
        <v>93</v>
      </c>
      <c r="K15" s="34">
        <v>0.83333333333333337</v>
      </c>
      <c r="L15" s="35">
        <v>0.97916666666666663</v>
      </c>
      <c r="M15" s="17" t="s">
        <v>49</v>
      </c>
      <c r="N15" s="33">
        <v>53</v>
      </c>
      <c r="O15" s="33" t="s">
        <v>30</v>
      </c>
      <c r="P15" s="33" t="s">
        <v>271</v>
      </c>
      <c r="Q15" s="33" t="s">
        <v>30</v>
      </c>
      <c r="R15" s="33" t="s">
        <v>50</v>
      </c>
      <c r="S15" s="36">
        <v>1689</v>
      </c>
      <c r="T15" s="33">
        <v>0</v>
      </c>
      <c r="U15" s="17">
        <v>40</v>
      </c>
      <c r="V15" s="37">
        <f t="shared" si="0"/>
        <v>1729</v>
      </c>
    </row>
    <row r="16" spans="2:22" ht="18" customHeight="1" x14ac:dyDescent="0.25">
      <c r="B16" s="32">
        <v>11</v>
      </c>
      <c r="C16" s="18" t="s">
        <v>57</v>
      </c>
      <c r="D16" s="39">
        <v>44931</v>
      </c>
      <c r="E16" s="39">
        <v>44931</v>
      </c>
      <c r="F16" s="16" t="s">
        <v>28</v>
      </c>
      <c r="G16" s="16" t="s">
        <v>58</v>
      </c>
      <c r="H16" s="17">
        <v>17849</v>
      </c>
      <c r="I16" s="17">
        <v>17941</v>
      </c>
      <c r="J16" s="33">
        <f t="shared" si="1"/>
        <v>92</v>
      </c>
      <c r="K16" s="34">
        <v>0.6875</v>
      </c>
      <c r="L16" s="35">
        <v>0.85416666666666663</v>
      </c>
      <c r="M16" s="17" t="s">
        <v>49</v>
      </c>
      <c r="N16" s="33">
        <v>52</v>
      </c>
      <c r="O16" s="33" t="s">
        <v>30</v>
      </c>
      <c r="P16" s="33" t="s">
        <v>271</v>
      </c>
      <c r="Q16" s="33" t="s">
        <v>30</v>
      </c>
      <c r="R16" s="33" t="s">
        <v>50</v>
      </c>
      <c r="S16" s="36">
        <v>1676</v>
      </c>
      <c r="T16" s="33">
        <v>0</v>
      </c>
      <c r="U16" s="17">
        <v>75</v>
      </c>
      <c r="V16" s="37">
        <f t="shared" ref="V16:V41" si="2">U16+T16+S16</f>
        <v>1751</v>
      </c>
    </row>
    <row r="17" spans="2:24" ht="18" customHeight="1" x14ac:dyDescent="0.25">
      <c r="B17" s="32">
        <v>12</v>
      </c>
      <c r="C17" s="18" t="s">
        <v>59</v>
      </c>
      <c r="D17" s="39">
        <v>44931</v>
      </c>
      <c r="E17" s="39">
        <v>44931</v>
      </c>
      <c r="F17" s="16" t="s">
        <v>28</v>
      </c>
      <c r="G17" s="16" t="s">
        <v>60</v>
      </c>
      <c r="H17" s="17">
        <v>67452</v>
      </c>
      <c r="I17" s="17">
        <v>67546</v>
      </c>
      <c r="J17" s="33">
        <f t="shared" si="1"/>
        <v>94</v>
      </c>
      <c r="K17" s="34">
        <v>0.66666666666666663</v>
      </c>
      <c r="L17" s="35">
        <v>0.85416666666666663</v>
      </c>
      <c r="M17" s="17" t="s">
        <v>49</v>
      </c>
      <c r="N17" s="33">
        <v>54</v>
      </c>
      <c r="O17" s="33" t="s">
        <v>30</v>
      </c>
      <c r="P17" s="33" t="s">
        <v>271</v>
      </c>
      <c r="Q17" s="33" t="s">
        <v>30</v>
      </c>
      <c r="R17" s="33" t="s">
        <v>50</v>
      </c>
      <c r="S17" s="36">
        <v>1702</v>
      </c>
      <c r="T17" s="33">
        <v>0</v>
      </c>
      <c r="U17" s="17">
        <v>40</v>
      </c>
      <c r="V17" s="37">
        <f t="shared" si="2"/>
        <v>1742</v>
      </c>
    </row>
    <row r="18" spans="2:24" ht="18" customHeight="1" x14ac:dyDescent="0.25">
      <c r="B18" s="32">
        <v>13</v>
      </c>
      <c r="C18" s="18" t="s">
        <v>61</v>
      </c>
      <c r="D18" s="39">
        <v>44931</v>
      </c>
      <c r="E18" s="39">
        <v>44931</v>
      </c>
      <c r="F18" s="16" t="s">
        <v>28</v>
      </c>
      <c r="G18" s="16" t="s">
        <v>60</v>
      </c>
      <c r="H18" s="17">
        <v>67546</v>
      </c>
      <c r="I18" s="17">
        <v>67639</v>
      </c>
      <c r="J18" s="33">
        <f t="shared" si="1"/>
        <v>93</v>
      </c>
      <c r="K18" s="34">
        <v>0.89583333333333337</v>
      </c>
      <c r="L18" s="35">
        <v>4.1666666666666664E-2</v>
      </c>
      <c r="M18" s="17" t="s">
        <v>49</v>
      </c>
      <c r="N18" s="33">
        <v>53</v>
      </c>
      <c r="O18" s="33" t="s">
        <v>30</v>
      </c>
      <c r="P18" s="33" t="s">
        <v>271</v>
      </c>
      <c r="Q18" s="33" t="s">
        <v>30</v>
      </c>
      <c r="R18" s="33" t="s">
        <v>50</v>
      </c>
      <c r="S18" s="36">
        <v>1689</v>
      </c>
      <c r="T18" s="33">
        <v>0</v>
      </c>
      <c r="U18" s="17">
        <v>40</v>
      </c>
      <c r="V18" s="37">
        <f t="shared" si="2"/>
        <v>1729</v>
      </c>
    </row>
    <row r="19" spans="2:24" ht="18" customHeight="1" x14ac:dyDescent="0.25">
      <c r="B19" s="32">
        <v>14</v>
      </c>
      <c r="C19" s="18" t="s">
        <v>62</v>
      </c>
      <c r="D19" s="39">
        <v>44931</v>
      </c>
      <c r="E19" s="39">
        <v>44931</v>
      </c>
      <c r="F19" s="16" t="s">
        <v>28</v>
      </c>
      <c r="G19" s="16" t="s">
        <v>63</v>
      </c>
      <c r="H19" s="17">
        <v>84721</v>
      </c>
      <c r="I19" s="17">
        <v>84813</v>
      </c>
      <c r="J19" s="33">
        <f t="shared" si="1"/>
        <v>92</v>
      </c>
      <c r="K19" s="34">
        <v>0.6875</v>
      </c>
      <c r="L19" s="35">
        <v>0.83333333333333337</v>
      </c>
      <c r="M19" s="17" t="s">
        <v>49</v>
      </c>
      <c r="N19" s="33">
        <v>52</v>
      </c>
      <c r="O19" s="33" t="s">
        <v>30</v>
      </c>
      <c r="P19" s="33" t="s">
        <v>271</v>
      </c>
      <c r="Q19" s="33" t="s">
        <v>30</v>
      </c>
      <c r="R19" s="33" t="s">
        <v>50</v>
      </c>
      <c r="S19" s="36">
        <v>1676</v>
      </c>
      <c r="T19" s="33">
        <v>0</v>
      </c>
      <c r="U19" s="17">
        <v>40</v>
      </c>
      <c r="V19" s="37">
        <f t="shared" si="2"/>
        <v>1716</v>
      </c>
    </row>
    <row r="20" spans="2:24" ht="18" customHeight="1" x14ac:dyDescent="0.25">
      <c r="B20" s="32">
        <v>15</v>
      </c>
      <c r="C20" s="16" t="s">
        <v>64</v>
      </c>
      <c r="D20" s="39">
        <v>44931</v>
      </c>
      <c r="E20" s="39">
        <v>44931</v>
      </c>
      <c r="F20" s="16" t="s">
        <v>28</v>
      </c>
      <c r="G20" s="16" t="s">
        <v>65</v>
      </c>
      <c r="H20" s="17">
        <v>138928</v>
      </c>
      <c r="I20" s="17">
        <v>139020</v>
      </c>
      <c r="J20" s="33">
        <f t="shared" si="1"/>
        <v>92</v>
      </c>
      <c r="K20" s="34">
        <v>0.75</v>
      </c>
      <c r="L20" s="35">
        <v>0.91666666666666663</v>
      </c>
      <c r="M20" s="17" t="s">
        <v>49</v>
      </c>
      <c r="N20" s="33">
        <v>52</v>
      </c>
      <c r="O20" s="33" t="s">
        <v>30</v>
      </c>
      <c r="P20" s="33" t="s">
        <v>271</v>
      </c>
      <c r="Q20" s="33" t="s">
        <v>30</v>
      </c>
      <c r="R20" s="33" t="s">
        <v>50</v>
      </c>
      <c r="S20" s="36">
        <v>1676</v>
      </c>
      <c r="T20" s="33">
        <v>0</v>
      </c>
      <c r="U20" s="17">
        <v>200</v>
      </c>
      <c r="V20" s="37">
        <f t="shared" si="2"/>
        <v>1876</v>
      </c>
    </row>
    <row r="21" spans="2:24" ht="18" customHeight="1" x14ac:dyDescent="0.25">
      <c r="B21" s="32">
        <v>16</v>
      </c>
      <c r="C21" s="16" t="s">
        <v>66</v>
      </c>
      <c r="D21" s="39">
        <v>44931</v>
      </c>
      <c r="E21" s="39">
        <v>44931</v>
      </c>
      <c r="F21" s="16" t="s">
        <v>28</v>
      </c>
      <c r="G21" s="16" t="s">
        <v>67</v>
      </c>
      <c r="H21" s="17">
        <v>98107</v>
      </c>
      <c r="I21" s="17">
        <v>98199</v>
      </c>
      <c r="J21" s="33">
        <f t="shared" si="1"/>
        <v>92</v>
      </c>
      <c r="K21" s="34">
        <v>0.58333333333333337</v>
      </c>
      <c r="L21" s="35">
        <v>0.75</v>
      </c>
      <c r="M21" s="17" t="s">
        <v>49</v>
      </c>
      <c r="N21" s="33">
        <v>52</v>
      </c>
      <c r="O21" s="33" t="s">
        <v>30</v>
      </c>
      <c r="P21" s="33" t="s">
        <v>271</v>
      </c>
      <c r="Q21" s="33" t="s">
        <v>30</v>
      </c>
      <c r="R21" s="33" t="s">
        <v>50</v>
      </c>
      <c r="S21" s="36">
        <v>1676</v>
      </c>
      <c r="T21" s="33">
        <v>0</v>
      </c>
      <c r="U21" s="17">
        <v>40</v>
      </c>
      <c r="V21" s="37">
        <f t="shared" si="2"/>
        <v>1716</v>
      </c>
    </row>
    <row r="22" spans="2:24" ht="18" customHeight="1" x14ac:dyDescent="0.25">
      <c r="B22" s="32">
        <v>17</v>
      </c>
      <c r="C22" s="16" t="s">
        <v>68</v>
      </c>
      <c r="D22" s="39">
        <v>44931</v>
      </c>
      <c r="E22" s="39">
        <v>44931</v>
      </c>
      <c r="F22" s="16" t="s">
        <v>28</v>
      </c>
      <c r="G22" s="16" t="s">
        <v>69</v>
      </c>
      <c r="H22" s="17">
        <v>194761</v>
      </c>
      <c r="I22" s="17">
        <v>194855</v>
      </c>
      <c r="J22" s="33">
        <f t="shared" si="1"/>
        <v>94</v>
      </c>
      <c r="K22" s="34">
        <v>0.64583333333333337</v>
      </c>
      <c r="L22" s="35">
        <v>0.79166666666666663</v>
      </c>
      <c r="M22" s="17" t="s">
        <v>49</v>
      </c>
      <c r="N22" s="33">
        <v>54</v>
      </c>
      <c r="O22" s="33" t="s">
        <v>30</v>
      </c>
      <c r="P22" s="33" t="s">
        <v>271</v>
      </c>
      <c r="Q22" s="33" t="s">
        <v>30</v>
      </c>
      <c r="R22" s="33" t="s">
        <v>50</v>
      </c>
      <c r="S22" s="36">
        <v>1702</v>
      </c>
      <c r="T22" s="33">
        <v>0</v>
      </c>
      <c r="U22" s="17">
        <v>40</v>
      </c>
      <c r="V22" s="37">
        <f t="shared" si="2"/>
        <v>1742</v>
      </c>
    </row>
    <row r="23" spans="2:24" ht="18" customHeight="1" x14ac:dyDescent="0.25">
      <c r="B23" s="32">
        <v>18</v>
      </c>
      <c r="C23" s="40" t="s">
        <v>70</v>
      </c>
      <c r="D23" s="39">
        <v>44932</v>
      </c>
      <c r="E23" s="39">
        <v>44932</v>
      </c>
      <c r="F23" s="16" t="s">
        <v>71</v>
      </c>
      <c r="G23" s="16" t="s">
        <v>72</v>
      </c>
      <c r="H23" s="17">
        <v>70620</v>
      </c>
      <c r="I23" s="17">
        <v>70778</v>
      </c>
      <c r="J23" s="33">
        <f t="shared" si="1"/>
        <v>158</v>
      </c>
      <c r="K23" s="34">
        <v>0.20833333333333334</v>
      </c>
      <c r="L23" s="35">
        <v>0.9375</v>
      </c>
      <c r="M23" s="17" t="s">
        <v>73</v>
      </c>
      <c r="N23" s="33" t="s">
        <v>30</v>
      </c>
      <c r="O23" s="33" t="s">
        <v>30</v>
      </c>
      <c r="P23" s="33" t="s">
        <v>30</v>
      </c>
      <c r="Q23" s="33" t="s">
        <v>30</v>
      </c>
      <c r="R23" s="33" t="s">
        <v>74</v>
      </c>
      <c r="S23" s="36">
        <v>4000</v>
      </c>
      <c r="T23" s="33">
        <v>500</v>
      </c>
      <c r="U23" s="17">
        <v>90</v>
      </c>
      <c r="V23" s="37">
        <f t="shared" ref="V23" si="3">U23+T23+S23</f>
        <v>4590</v>
      </c>
    </row>
    <row r="24" spans="2:24" ht="18" customHeight="1" x14ac:dyDescent="0.25">
      <c r="B24" s="32">
        <v>19</v>
      </c>
      <c r="C24" s="40" t="s">
        <v>75</v>
      </c>
      <c r="D24" s="39">
        <v>44932</v>
      </c>
      <c r="E24" s="39">
        <v>44932</v>
      </c>
      <c r="F24" s="16" t="s">
        <v>71</v>
      </c>
      <c r="G24" s="16" t="s">
        <v>76</v>
      </c>
      <c r="H24" s="17">
        <v>285412</v>
      </c>
      <c r="I24" s="17">
        <v>285582</v>
      </c>
      <c r="J24" s="33">
        <f t="shared" si="1"/>
        <v>170</v>
      </c>
      <c r="K24" s="34">
        <v>0.20833333333333334</v>
      </c>
      <c r="L24" s="34">
        <v>0.95833333333333337</v>
      </c>
      <c r="M24" s="17" t="s">
        <v>73</v>
      </c>
      <c r="N24" s="33" t="s">
        <v>30</v>
      </c>
      <c r="O24" s="33" t="s">
        <v>30</v>
      </c>
      <c r="P24" s="33" t="s">
        <v>30</v>
      </c>
      <c r="Q24" s="33" t="s">
        <v>30</v>
      </c>
      <c r="R24" s="33" t="s">
        <v>74</v>
      </c>
      <c r="S24" s="36">
        <v>4000</v>
      </c>
      <c r="T24" s="33">
        <v>500</v>
      </c>
      <c r="U24" s="17">
        <v>90</v>
      </c>
      <c r="V24" s="37">
        <f t="shared" si="2"/>
        <v>4590</v>
      </c>
    </row>
    <row r="25" spans="2:24" ht="18" customHeight="1" x14ac:dyDescent="0.25">
      <c r="B25" s="32">
        <v>20</v>
      </c>
      <c r="C25" s="40" t="s">
        <v>77</v>
      </c>
      <c r="D25" s="39">
        <v>44932</v>
      </c>
      <c r="E25" s="39">
        <v>44932</v>
      </c>
      <c r="F25" s="16" t="s">
        <v>28</v>
      </c>
      <c r="G25" s="16" t="s">
        <v>27</v>
      </c>
      <c r="H25" s="17">
        <v>5382</v>
      </c>
      <c r="I25" s="17">
        <v>5537</v>
      </c>
      <c r="J25" s="33">
        <f t="shared" si="1"/>
        <v>155</v>
      </c>
      <c r="K25" s="34">
        <v>0.20833333333333334</v>
      </c>
      <c r="L25" s="34">
        <v>0.95833333333333337</v>
      </c>
      <c r="M25" s="17" t="s">
        <v>73</v>
      </c>
      <c r="N25" s="33" t="s">
        <v>30</v>
      </c>
      <c r="O25" s="33" t="s">
        <v>30</v>
      </c>
      <c r="P25" s="33" t="s">
        <v>30</v>
      </c>
      <c r="Q25" s="33" t="s">
        <v>30</v>
      </c>
      <c r="R25" s="33" t="s">
        <v>31</v>
      </c>
      <c r="S25" s="36">
        <v>3250</v>
      </c>
      <c r="T25" s="33">
        <v>500</v>
      </c>
      <c r="U25" s="17">
        <v>90</v>
      </c>
      <c r="V25" s="37">
        <f t="shared" si="2"/>
        <v>3840</v>
      </c>
    </row>
    <row r="26" spans="2:24" ht="18" customHeight="1" x14ac:dyDescent="0.25">
      <c r="B26" s="32">
        <v>21</v>
      </c>
      <c r="C26" s="16" t="s">
        <v>61</v>
      </c>
      <c r="D26" s="39">
        <v>44932</v>
      </c>
      <c r="E26" s="39">
        <v>44932</v>
      </c>
      <c r="F26" s="16" t="s">
        <v>28</v>
      </c>
      <c r="G26" s="16" t="s">
        <v>39</v>
      </c>
      <c r="H26" s="17">
        <v>3259</v>
      </c>
      <c r="I26" s="17">
        <v>3407</v>
      </c>
      <c r="J26" s="33">
        <f t="shared" si="1"/>
        <v>148</v>
      </c>
      <c r="K26" s="34">
        <v>0.20833333333333334</v>
      </c>
      <c r="L26" s="35">
        <v>0.875</v>
      </c>
      <c r="M26" s="17" t="s">
        <v>73</v>
      </c>
      <c r="N26" s="33" t="s">
        <v>30</v>
      </c>
      <c r="O26" s="33" t="s">
        <v>30</v>
      </c>
      <c r="P26" s="33" t="s">
        <v>30</v>
      </c>
      <c r="Q26" s="33" t="s">
        <v>30</v>
      </c>
      <c r="R26" s="33" t="s">
        <v>31</v>
      </c>
      <c r="S26" s="36">
        <v>3250</v>
      </c>
      <c r="T26" s="33">
        <v>500</v>
      </c>
      <c r="U26" s="17">
        <v>90</v>
      </c>
      <c r="V26" s="37">
        <f t="shared" si="2"/>
        <v>3840</v>
      </c>
      <c r="X26" s="3"/>
    </row>
    <row r="27" spans="2:24" ht="18" customHeight="1" x14ac:dyDescent="0.25">
      <c r="B27" s="32">
        <v>22</v>
      </c>
      <c r="C27" s="16" t="s">
        <v>78</v>
      </c>
      <c r="D27" s="39">
        <v>44932</v>
      </c>
      <c r="E27" s="39">
        <v>44932</v>
      </c>
      <c r="F27" s="16" t="s">
        <v>71</v>
      </c>
      <c r="G27" s="16" t="s">
        <v>79</v>
      </c>
      <c r="H27" s="17">
        <v>566</v>
      </c>
      <c r="I27" s="17">
        <v>708</v>
      </c>
      <c r="J27" s="33">
        <f t="shared" si="1"/>
        <v>142</v>
      </c>
      <c r="K27" s="34">
        <v>0.20833333333333334</v>
      </c>
      <c r="L27" s="35">
        <v>0.91666666666666663</v>
      </c>
      <c r="M27" s="17" t="s">
        <v>73</v>
      </c>
      <c r="N27" s="33" t="s">
        <v>30</v>
      </c>
      <c r="O27" s="33" t="s">
        <v>30</v>
      </c>
      <c r="P27" s="33" t="s">
        <v>30</v>
      </c>
      <c r="Q27" s="33" t="s">
        <v>30</v>
      </c>
      <c r="R27" s="33" t="s">
        <v>74</v>
      </c>
      <c r="S27" s="36">
        <v>4000</v>
      </c>
      <c r="T27" s="33">
        <v>500</v>
      </c>
      <c r="U27" s="17">
        <v>90</v>
      </c>
      <c r="V27" s="37">
        <f t="shared" ref="V27:V28" si="4">U27+T27+S27</f>
        <v>4590</v>
      </c>
    </row>
    <row r="28" spans="2:24" ht="18" customHeight="1" x14ac:dyDescent="0.25">
      <c r="B28" s="32">
        <v>23</v>
      </c>
      <c r="C28" s="16" t="s">
        <v>48</v>
      </c>
      <c r="D28" s="39">
        <v>44933</v>
      </c>
      <c r="E28" s="39">
        <v>44933</v>
      </c>
      <c r="F28" s="16" t="s">
        <v>28</v>
      </c>
      <c r="G28" s="16" t="s">
        <v>80</v>
      </c>
      <c r="H28" s="17">
        <v>148503</v>
      </c>
      <c r="I28" s="17">
        <v>148595</v>
      </c>
      <c r="J28" s="33">
        <f t="shared" si="1"/>
        <v>92</v>
      </c>
      <c r="K28" s="34">
        <v>0.54166666666666663</v>
      </c>
      <c r="L28" s="35">
        <v>0.6875</v>
      </c>
      <c r="M28" s="17" t="s">
        <v>49</v>
      </c>
      <c r="N28" s="33">
        <v>52</v>
      </c>
      <c r="O28" s="33" t="s">
        <v>30</v>
      </c>
      <c r="P28" s="33" t="s">
        <v>271</v>
      </c>
      <c r="Q28" s="33" t="s">
        <v>30</v>
      </c>
      <c r="R28" s="33" t="s">
        <v>50</v>
      </c>
      <c r="S28" s="36">
        <v>1676</v>
      </c>
      <c r="T28" s="33">
        <v>0</v>
      </c>
      <c r="U28" s="17">
        <v>0</v>
      </c>
      <c r="V28" s="37">
        <f t="shared" si="4"/>
        <v>1676</v>
      </c>
    </row>
    <row r="29" spans="2:24" ht="18" customHeight="1" x14ac:dyDescent="0.25">
      <c r="B29" s="32">
        <v>24</v>
      </c>
      <c r="C29" s="16" t="s">
        <v>77</v>
      </c>
      <c r="D29" s="39">
        <v>44933</v>
      </c>
      <c r="E29" s="39">
        <v>44933</v>
      </c>
      <c r="F29" s="16" t="s">
        <v>28</v>
      </c>
      <c r="G29" s="16" t="s">
        <v>47</v>
      </c>
      <c r="H29" s="17">
        <v>196582</v>
      </c>
      <c r="I29" s="17">
        <v>196675</v>
      </c>
      <c r="J29" s="33">
        <f t="shared" si="1"/>
        <v>93</v>
      </c>
      <c r="K29" s="34">
        <v>0.16666666666666666</v>
      </c>
      <c r="L29" s="35">
        <v>0.29166666666666669</v>
      </c>
      <c r="M29" s="17" t="s">
        <v>49</v>
      </c>
      <c r="N29" s="33">
        <v>53</v>
      </c>
      <c r="O29" s="33" t="s">
        <v>30</v>
      </c>
      <c r="P29" s="33" t="s">
        <v>271</v>
      </c>
      <c r="Q29" s="33" t="s">
        <v>30</v>
      </c>
      <c r="R29" s="33" t="s">
        <v>50</v>
      </c>
      <c r="S29" s="36">
        <v>1689</v>
      </c>
      <c r="T29" s="33">
        <v>0</v>
      </c>
      <c r="U29" s="17">
        <v>0</v>
      </c>
      <c r="V29" s="37">
        <f t="shared" si="2"/>
        <v>1689</v>
      </c>
    </row>
    <row r="30" spans="2:24" ht="18" customHeight="1" x14ac:dyDescent="0.25">
      <c r="B30" s="32">
        <v>25</v>
      </c>
      <c r="C30" s="16" t="s">
        <v>66</v>
      </c>
      <c r="D30" s="39">
        <v>44933</v>
      </c>
      <c r="E30" s="39">
        <v>44933</v>
      </c>
      <c r="F30" s="16" t="s">
        <v>28</v>
      </c>
      <c r="G30" s="16" t="s">
        <v>81</v>
      </c>
      <c r="H30" s="17">
        <v>108129</v>
      </c>
      <c r="I30" s="17">
        <v>108222</v>
      </c>
      <c r="J30" s="33">
        <f t="shared" si="1"/>
        <v>93</v>
      </c>
      <c r="K30" s="34">
        <v>0.33333333333333331</v>
      </c>
      <c r="L30" s="35">
        <v>0.5</v>
      </c>
      <c r="M30" s="17" t="s">
        <v>49</v>
      </c>
      <c r="N30" s="33">
        <v>52</v>
      </c>
      <c r="O30" s="33" t="s">
        <v>30</v>
      </c>
      <c r="P30" s="33" t="s">
        <v>271</v>
      </c>
      <c r="Q30" s="33" t="s">
        <v>30</v>
      </c>
      <c r="R30" s="33" t="s">
        <v>50</v>
      </c>
      <c r="S30" s="36">
        <v>1689</v>
      </c>
      <c r="T30" s="33">
        <v>0</v>
      </c>
      <c r="U30" s="17">
        <v>0</v>
      </c>
      <c r="V30" s="37">
        <f t="shared" si="2"/>
        <v>1689</v>
      </c>
    </row>
    <row r="31" spans="2:24" ht="18" customHeight="1" x14ac:dyDescent="0.25">
      <c r="B31" s="32">
        <v>26</v>
      </c>
      <c r="C31" s="16" t="s">
        <v>64</v>
      </c>
      <c r="D31" s="39">
        <v>44933</v>
      </c>
      <c r="E31" s="39">
        <v>44933</v>
      </c>
      <c r="F31" s="16" t="s">
        <v>28</v>
      </c>
      <c r="G31" s="16" t="s">
        <v>82</v>
      </c>
      <c r="H31" s="17">
        <v>94690</v>
      </c>
      <c r="I31" s="17">
        <v>94781</v>
      </c>
      <c r="J31" s="33">
        <f t="shared" si="1"/>
        <v>91</v>
      </c>
      <c r="K31" s="34">
        <v>0.22916666666666666</v>
      </c>
      <c r="L31" s="35">
        <v>0.375</v>
      </c>
      <c r="M31" s="17" t="s">
        <v>49</v>
      </c>
      <c r="N31" s="33">
        <v>51</v>
      </c>
      <c r="O31" s="33" t="s">
        <v>30</v>
      </c>
      <c r="P31" s="33" t="s">
        <v>271</v>
      </c>
      <c r="Q31" s="33" t="s">
        <v>30</v>
      </c>
      <c r="R31" s="33" t="s">
        <v>50</v>
      </c>
      <c r="S31" s="36">
        <v>1663</v>
      </c>
      <c r="T31" s="33">
        <v>0</v>
      </c>
      <c r="U31" s="17">
        <v>0</v>
      </c>
      <c r="V31" s="37">
        <f t="shared" si="2"/>
        <v>1663</v>
      </c>
    </row>
    <row r="32" spans="2:24" ht="18" customHeight="1" x14ac:dyDescent="0.25">
      <c r="B32" s="32">
        <v>27</v>
      </c>
      <c r="C32" s="16" t="s">
        <v>68</v>
      </c>
      <c r="D32" s="39">
        <v>44933</v>
      </c>
      <c r="E32" s="39">
        <v>44933</v>
      </c>
      <c r="F32" s="16" t="s">
        <v>28</v>
      </c>
      <c r="G32" s="16" t="s">
        <v>65</v>
      </c>
      <c r="H32" s="17">
        <v>139411</v>
      </c>
      <c r="I32" s="17">
        <v>139503</v>
      </c>
      <c r="J32" s="33">
        <f t="shared" si="1"/>
        <v>92</v>
      </c>
      <c r="K32" s="34">
        <v>0.16666666666666666</v>
      </c>
      <c r="L32" s="35">
        <v>0.33333333333333331</v>
      </c>
      <c r="M32" s="17" t="s">
        <v>49</v>
      </c>
      <c r="N32" s="33">
        <v>52</v>
      </c>
      <c r="O32" s="33" t="s">
        <v>30</v>
      </c>
      <c r="P32" s="33" t="s">
        <v>271</v>
      </c>
      <c r="Q32" s="33" t="s">
        <v>30</v>
      </c>
      <c r="R32" s="33" t="s">
        <v>50</v>
      </c>
      <c r="S32" s="36">
        <v>1676</v>
      </c>
      <c r="T32" s="33">
        <v>0</v>
      </c>
      <c r="U32" s="17">
        <v>0</v>
      </c>
      <c r="V32" s="37">
        <f t="shared" si="2"/>
        <v>1676</v>
      </c>
    </row>
    <row r="33" spans="2:22" ht="18" customHeight="1" x14ac:dyDescent="0.25">
      <c r="B33" s="32">
        <v>28</v>
      </c>
      <c r="C33" s="16" t="s">
        <v>53</v>
      </c>
      <c r="D33" s="39">
        <v>44933</v>
      </c>
      <c r="E33" s="39">
        <v>44933</v>
      </c>
      <c r="F33" s="16" t="s">
        <v>28</v>
      </c>
      <c r="G33" s="16" t="s">
        <v>56</v>
      </c>
      <c r="H33" s="17">
        <v>164706</v>
      </c>
      <c r="I33" s="17">
        <v>164798</v>
      </c>
      <c r="J33" s="33">
        <f t="shared" si="1"/>
        <v>92</v>
      </c>
      <c r="K33" s="34">
        <v>0.64583333333333337</v>
      </c>
      <c r="L33" s="35">
        <v>0.8125</v>
      </c>
      <c r="M33" s="17" t="s">
        <v>49</v>
      </c>
      <c r="N33" s="33">
        <v>52</v>
      </c>
      <c r="O33" s="33" t="s">
        <v>30</v>
      </c>
      <c r="P33" s="33" t="s">
        <v>271</v>
      </c>
      <c r="Q33" s="33" t="s">
        <v>30</v>
      </c>
      <c r="R33" s="33" t="s">
        <v>50</v>
      </c>
      <c r="S33" s="36">
        <v>1676</v>
      </c>
      <c r="T33" s="33">
        <v>0</v>
      </c>
      <c r="U33" s="17">
        <v>0</v>
      </c>
      <c r="V33" s="37">
        <f t="shared" si="2"/>
        <v>1676</v>
      </c>
    </row>
    <row r="34" spans="2:22" ht="18" customHeight="1" x14ac:dyDescent="0.25">
      <c r="B34" s="32">
        <v>29</v>
      </c>
      <c r="C34" s="16" t="s">
        <v>62</v>
      </c>
      <c r="D34" s="39">
        <v>44933</v>
      </c>
      <c r="E34" s="39">
        <v>44933</v>
      </c>
      <c r="F34" s="16" t="s">
        <v>28</v>
      </c>
      <c r="G34" s="16" t="s">
        <v>83</v>
      </c>
      <c r="H34" s="17">
        <v>100748</v>
      </c>
      <c r="I34" s="17">
        <v>100839</v>
      </c>
      <c r="J34" s="33">
        <f t="shared" si="1"/>
        <v>91</v>
      </c>
      <c r="K34" s="34">
        <v>0.29166666666666669</v>
      </c>
      <c r="L34" s="35">
        <v>0.45833333333333331</v>
      </c>
      <c r="M34" s="17" t="s">
        <v>49</v>
      </c>
      <c r="N34" s="33">
        <v>51</v>
      </c>
      <c r="O34" s="33" t="s">
        <v>30</v>
      </c>
      <c r="P34" s="33" t="s">
        <v>271</v>
      </c>
      <c r="Q34" s="33" t="s">
        <v>30</v>
      </c>
      <c r="R34" s="33" t="s">
        <v>50</v>
      </c>
      <c r="S34" s="36">
        <v>1663</v>
      </c>
      <c r="T34" s="33">
        <v>0</v>
      </c>
      <c r="U34" s="17">
        <v>0</v>
      </c>
      <c r="V34" s="37">
        <f t="shared" si="2"/>
        <v>1663</v>
      </c>
    </row>
    <row r="35" spans="2:22" ht="18" customHeight="1" x14ac:dyDescent="0.25">
      <c r="B35" s="32">
        <v>30</v>
      </c>
      <c r="C35" s="16" t="s">
        <v>55</v>
      </c>
      <c r="D35" s="39">
        <v>44933</v>
      </c>
      <c r="E35" s="39">
        <v>44933</v>
      </c>
      <c r="F35" s="16" t="s">
        <v>28</v>
      </c>
      <c r="G35" s="16" t="s">
        <v>84</v>
      </c>
      <c r="H35" s="17">
        <v>130481</v>
      </c>
      <c r="I35" s="17">
        <v>130574</v>
      </c>
      <c r="J35" s="33">
        <f t="shared" si="1"/>
        <v>93</v>
      </c>
      <c r="K35" s="34">
        <v>0.35416666666666669</v>
      </c>
      <c r="L35" s="35">
        <v>0.52083333333333337</v>
      </c>
      <c r="M35" s="17" t="s">
        <v>49</v>
      </c>
      <c r="N35" s="33">
        <v>53</v>
      </c>
      <c r="O35" s="33" t="s">
        <v>30</v>
      </c>
      <c r="P35" s="33" t="s">
        <v>271</v>
      </c>
      <c r="Q35" s="33" t="s">
        <v>30</v>
      </c>
      <c r="R35" s="33" t="s">
        <v>50</v>
      </c>
      <c r="S35" s="36">
        <v>1689</v>
      </c>
      <c r="T35" s="33">
        <v>0</v>
      </c>
      <c r="U35" s="17">
        <v>0</v>
      </c>
      <c r="V35" s="37">
        <f t="shared" si="2"/>
        <v>1689</v>
      </c>
    </row>
    <row r="36" spans="2:22" ht="18" customHeight="1" x14ac:dyDescent="0.25">
      <c r="B36" s="32">
        <v>31</v>
      </c>
      <c r="C36" s="16" t="s">
        <v>46</v>
      </c>
      <c r="D36" s="39">
        <v>44933</v>
      </c>
      <c r="E36" s="39">
        <v>44933</v>
      </c>
      <c r="F36" s="16" t="s">
        <v>28</v>
      </c>
      <c r="G36" s="16" t="s">
        <v>85</v>
      </c>
      <c r="H36" s="16">
        <v>196787</v>
      </c>
      <c r="I36" s="17">
        <v>196880</v>
      </c>
      <c r="J36" s="33">
        <f t="shared" si="1"/>
        <v>93</v>
      </c>
      <c r="K36" s="34">
        <v>0.25</v>
      </c>
      <c r="L36" s="35">
        <v>0.41666666666666669</v>
      </c>
      <c r="M36" s="17" t="s">
        <v>49</v>
      </c>
      <c r="N36" s="33">
        <v>53</v>
      </c>
      <c r="O36" s="33" t="s">
        <v>30</v>
      </c>
      <c r="P36" s="33" t="s">
        <v>271</v>
      </c>
      <c r="Q36" s="33" t="s">
        <v>30</v>
      </c>
      <c r="R36" s="33" t="s">
        <v>50</v>
      </c>
      <c r="S36" s="36">
        <v>1689</v>
      </c>
      <c r="T36" s="33">
        <v>0</v>
      </c>
      <c r="U36" s="17">
        <v>0</v>
      </c>
      <c r="V36" s="37">
        <f t="shared" si="2"/>
        <v>1689</v>
      </c>
    </row>
    <row r="37" spans="2:22" ht="18" customHeight="1" x14ac:dyDescent="0.25">
      <c r="B37" s="32">
        <v>32</v>
      </c>
      <c r="C37" s="41" t="s">
        <v>90</v>
      </c>
      <c r="D37" s="39">
        <v>44937</v>
      </c>
      <c r="E37" s="39">
        <v>44937</v>
      </c>
      <c r="F37" s="16" t="s">
        <v>28</v>
      </c>
      <c r="G37" s="16" t="s">
        <v>91</v>
      </c>
      <c r="H37" s="38">
        <v>194786</v>
      </c>
      <c r="I37" s="16">
        <v>195106</v>
      </c>
      <c r="J37" s="33">
        <f t="shared" si="1"/>
        <v>320</v>
      </c>
      <c r="K37" s="34">
        <v>0.58333333333333337</v>
      </c>
      <c r="L37" s="35">
        <v>0.97916666666666663</v>
      </c>
      <c r="M37" s="17" t="s">
        <v>73</v>
      </c>
      <c r="N37" s="33" t="s">
        <v>30</v>
      </c>
      <c r="O37" s="33" t="s">
        <v>30</v>
      </c>
      <c r="P37" s="33" t="s">
        <v>30</v>
      </c>
      <c r="Q37" s="33" t="s">
        <v>30</v>
      </c>
      <c r="R37" s="38" t="s">
        <v>31</v>
      </c>
      <c r="S37" s="33">
        <v>4160</v>
      </c>
      <c r="T37" s="33">
        <v>500</v>
      </c>
      <c r="U37" s="17">
        <v>515</v>
      </c>
      <c r="V37" s="37">
        <f t="shared" si="2"/>
        <v>5175</v>
      </c>
    </row>
    <row r="38" spans="2:22" ht="18" customHeight="1" x14ac:dyDescent="0.25">
      <c r="B38" s="32">
        <v>33</v>
      </c>
      <c r="C38" s="42" t="s">
        <v>86</v>
      </c>
      <c r="D38" s="39">
        <v>44934</v>
      </c>
      <c r="E38" s="39">
        <v>44936</v>
      </c>
      <c r="F38" s="16" t="s">
        <v>28</v>
      </c>
      <c r="G38" s="16" t="s">
        <v>92</v>
      </c>
      <c r="H38" s="16">
        <v>166387</v>
      </c>
      <c r="I38" s="17">
        <v>166757</v>
      </c>
      <c r="J38" s="33">
        <f t="shared" si="1"/>
        <v>370</v>
      </c>
      <c r="K38" s="34">
        <v>0.91666666666666663</v>
      </c>
      <c r="L38" s="35">
        <v>0.66666666666666663</v>
      </c>
      <c r="M38" s="17" t="s">
        <v>29</v>
      </c>
      <c r="N38" s="33" t="s">
        <v>30</v>
      </c>
      <c r="O38" s="33" t="s">
        <v>30</v>
      </c>
      <c r="P38" s="33" t="s">
        <v>30</v>
      </c>
      <c r="Q38" s="33" t="s">
        <v>30</v>
      </c>
      <c r="R38" s="38" t="s">
        <v>31</v>
      </c>
      <c r="S38" s="36">
        <v>9750</v>
      </c>
      <c r="T38" s="33">
        <v>1500</v>
      </c>
      <c r="U38" s="17">
        <v>75</v>
      </c>
      <c r="V38" s="37">
        <f t="shared" si="2"/>
        <v>11325</v>
      </c>
    </row>
    <row r="39" spans="2:22" ht="18" customHeight="1" x14ac:dyDescent="0.25">
      <c r="B39" s="32">
        <v>34</v>
      </c>
      <c r="C39" s="42" t="s">
        <v>87</v>
      </c>
      <c r="D39" s="39">
        <v>44938</v>
      </c>
      <c r="E39" s="39">
        <v>44938</v>
      </c>
      <c r="F39" s="16" t="s">
        <v>71</v>
      </c>
      <c r="G39" s="16" t="s">
        <v>93</v>
      </c>
      <c r="H39" s="17">
        <v>90849</v>
      </c>
      <c r="I39" s="17">
        <v>90904</v>
      </c>
      <c r="J39" s="33">
        <f t="shared" si="1"/>
        <v>55</v>
      </c>
      <c r="K39" s="34">
        <v>0.27083333333333331</v>
      </c>
      <c r="L39" s="35">
        <v>0.5625</v>
      </c>
      <c r="M39" s="17" t="s">
        <v>94</v>
      </c>
      <c r="N39" s="33" t="s">
        <v>30</v>
      </c>
      <c r="O39" s="33" t="s">
        <v>30</v>
      </c>
      <c r="P39" s="33" t="s">
        <v>30</v>
      </c>
      <c r="Q39" s="33" t="s">
        <v>30</v>
      </c>
      <c r="R39" s="33" t="s">
        <v>105</v>
      </c>
      <c r="S39" s="36">
        <v>2800</v>
      </c>
      <c r="T39" s="33">
        <v>0</v>
      </c>
      <c r="U39" s="17">
        <v>0</v>
      </c>
      <c r="V39" s="37">
        <f t="shared" si="2"/>
        <v>2800</v>
      </c>
    </row>
    <row r="40" spans="2:22" ht="18" customHeight="1" x14ac:dyDescent="0.25">
      <c r="B40" s="32">
        <v>35</v>
      </c>
      <c r="C40" s="42" t="s">
        <v>87</v>
      </c>
      <c r="D40" s="39">
        <v>44937</v>
      </c>
      <c r="E40" s="39">
        <v>44937</v>
      </c>
      <c r="F40" s="16" t="s">
        <v>71</v>
      </c>
      <c r="G40" s="16" t="s">
        <v>93</v>
      </c>
      <c r="H40" s="17">
        <v>90765</v>
      </c>
      <c r="I40" s="17">
        <v>90849</v>
      </c>
      <c r="J40" s="33">
        <f t="shared" si="1"/>
        <v>84</v>
      </c>
      <c r="K40" s="34">
        <v>0.35416666666666669</v>
      </c>
      <c r="L40" s="35">
        <v>0.97916666666666663</v>
      </c>
      <c r="M40" s="17" t="s">
        <v>95</v>
      </c>
      <c r="N40" s="33" t="s">
        <v>30</v>
      </c>
      <c r="O40" s="33" t="s">
        <v>96</v>
      </c>
      <c r="P40" s="33" t="s">
        <v>30</v>
      </c>
      <c r="Q40" s="33" t="s">
        <v>272</v>
      </c>
      <c r="R40" s="33" t="s">
        <v>105</v>
      </c>
      <c r="S40" s="36">
        <v>4760</v>
      </c>
      <c r="T40" s="33">
        <v>0</v>
      </c>
      <c r="U40" s="17">
        <v>75</v>
      </c>
      <c r="V40" s="37">
        <f t="shared" si="2"/>
        <v>4835</v>
      </c>
    </row>
    <row r="41" spans="2:22" ht="18" customHeight="1" x14ac:dyDescent="0.25">
      <c r="B41" s="32">
        <v>36</v>
      </c>
      <c r="C41" s="42" t="s">
        <v>88</v>
      </c>
      <c r="D41" s="39">
        <v>44936</v>
      </c>
      <c r="E41" s="39">
        <v>44936</v>
      </c>
      <c r="F41" s="16" t="s">
        <v>28</v>
      </c>
      <c r="G41" s="16" t="s">
        <v>97</v>
      </c>
      <c r="H41" s="17">
        <v>129905</v>
      </c>
      <c r="I41" s="17">
        <v>130084</v>
      </c>
      <c r="J41" s="33">
        <f t="shared" si="1"/>
        <v>179</v>
      </c>
      <c r="K41" s="34">
        <v>0.33333333333333331</v>
      </c>
      <c r="L41" s="35">
        <v>0.875</v>
      </c>
      <c r="M41" s="17" t="s">
        <v>98</v>
      </c>
      <c r="N41" s="33">
        <v>99</v>
      </c>
      <c r="O41" s="33" t="s">
        <v>99</v>
      </c>
      <c r="P41" s="33" t="s">
        <v>271</v>
      </c>
      <c r="Q41" s="33" t="s">
        <v>273</v>
      </c>
      <c r="R41" s="33" t="s">
        <v>106</v>
      </c>
      <c r="S41" s="36">
        <v>3637</v>
      </c>
      <c r="T41" s="33">
        <v>0</v>
      </c>
      <c r="U41" s="17">
        <v>0</v>
      </c>
      <c r="V41" s="37">
        <f t="shared" si="2"/>
        <v>3637</v>
      </c>
    </row>
    <row r="42" spans="2:22" ht="18" customHeight="1" x14ac:dyDescent="0.25">
      <c r="B42" s="32">
        <v>37</v>
      </c>
      <c r="C42" s="42" t="s">
        <v>89</v>
      </c>
      <c r="D42" s="39">
        <v>44936</v>
      </c>
      <c r="E42" s="39">
        <v>44936</v>
      </c>
      <c r="F42" s="16" t="s">
        <v>42</v>
      </c>
      <c r="G42" s="16" t="s">
        <v>100</v>
      </c>
      <c r="H42" s="17">
        <v>48162</v>
      </c>
      <c r="I42" s="17">
        <v>48258</v>
      </c>
      <c r="J42" s="33">
        <f t="shared" si="1"/>
        <v>96</v>
      </c>
      <c r="K42" s="34">
        <v>0.41666666666666669</v>
      </c>
      <c r="L42" s="35">
        <v>0.97916666666666663</v>
      </c>
      <c r="M42" s="17" t="s">
        <v>101</v>
      </c>
      <c r="N42" s="33" t="s">
        <v>30</v>
      </c>
      <c r="O42" s="33" t="s">
        <v>102</v>
      </c>
      <c r="P42" s="33" t="s">
        <v>30</v>
      </c>
      <c r="Q42" s="33" t="s">
        <v>270</v>
      </c>
      <c r="R42" s="33" t="s">
        <v>45</v>
      </c>
      <c r="S42" s="36">
        <v>5120</v>
      </c>
      <c r="T42" s="33">
        <v>0</v>
      </c>
      <c r="U42" s="17">
        <v>0</v>
      </c>
      <c r="V42" s="37">
        <f t="shared" ref="V42:V48" si="5">U42+T42+S42</f>
        <v>5120</v>
      </c>
    </row>
    <row r="43" spans="2:22" ht="18" customHeight="1" x14ac:dyDescent="0.25">
      <c r="B43" s="32">
        <v>38</v>
      </c>
      <c r="C43" s="42" t="s">
        <v>89</v>
      </c>
      <c r="D43" s="39">
        <v>44937</v>
      </c>
      <c r="E43" s="39">
        <v>44937</v>
      </c>
      <c r="F43" s="16" t="s">
        <v>42</v>
      </c>
      <c r="G43" s="16" t="s">
        <v>100</v>
      </c>
      <c r="H43" s="16">
        <v>48258</v>
      </c>
      <c r="I43" s="17">
        <v>48363</v>
      </c>
      <c r="J43" s="33">
        <f t="shared" si="1"/>
        <v>105</v>
      </c>
      <c r="K43" s="34">
        <v>0.375</v>
      </c>
      <c r="L43" s="35">
        <v>0.9375</v>
      </c>
      <c r="M43" s="17" t="s">
        <v>101</v>
      </c>
      <c r="N43" s="33" t="s">
        <v>30</v>
      </c>
      <c r="O43" s="33" t="s">
        <v>102</v>
      </c>
      <c r="P43" s="33" t="s">
        <v>30</v>
      </c>
      <c r="Q43" s="33" t="s">
        <v>270</v>
      </c>
      <c r="R43" s="33" t="s">
        <v>45</v>
      </c>
      <c r="S43" s="36">
        <v>5120</v>
      </c>
      <c r="T43" s="33">
        <v>0</v>
      </c>
      <c r="U43" s="17">
        <v>0</v>
      </c>
      <c r="V43" s="37">
        <f t="shared" si="5"/>
        <v>5120</v>
      </c>
    </row>
    <row r="44" spans="2:22" ht="18" customHeight="1" x14ac:dyDescent="0.25">
      <c r="B44" s="32">
        <v>39</v>
      </c>
      <c r="C44" s="42" t="s">
        <v>89</v>
      </c>
      <c r="D44" s="39">
        <v>44938</v>
      </c>
      <c r="E44" s="39">
        <v>44938</v>
      </c>
      <c r="F44" s="16" t="s">
        <v>42</v>
      </c>
      <c r="G44" s="16" t="s">
        <v>100</v>
      </c>
      <c r="H44" s="16">
        <v>48363</v>
      </c>
      <c r="I44" s="17">
        <v>48499</v>
      </c>
      <c r="J44" s="33">
        <f t="shared" si="1"/>
        <v>136</v>
      </c>
      <c r="K44" s="34">
        <v>0.33333333333333331</v>
      </c>
      <c r="L44" s="35">
        <v>0.95833333333333337</v>
      </c>
      <c r="M44" s="17" t="s">
        <v>95</v>
      </c>
      <c r="N44" s="33" t="s">
        <v>30</v>
      </c>
      <c r="O44" s="33" t="s">
        <v>96</v>
      </c>
      <c r="P44" s="33" t="s">
        <v>30</v>
      </c>
      <c r="Q44" s="33" t="s">
        <v>270</v>
      </c>
      <c r="R44" s="33" t="s">
        <v>45</v>
      </c>
      <c r="S44" s="36">
        <v>5440</v>
      </c>
      <c r="T44" s="33">
        <v>0</v>
      </c>
      <c r="U44" s="17">
        <v>0</v>
      </c>
      <c r="V44" s="37">
        <f t="shared" si="5"/>
        <v>5440</v>
      </c>
    </row>
    <row r="45" spans="2:22" ht="18" customHeight="1" x14ac:dyDescent="0.25">
      <c r="B45" s="32">
        <v>40</v>
      </c>
      <c r="C45" s="42" t="s">
        <v>89</v>
      </c>
      <c r="D45" s="39">
        <v>44939</v>
      </c>
      <c r="E45" s="39">
        <v>44939</v>
      </c>
      <c r="F45" s="16" t="s">
        <v>42</v>
      </c>
      <c r="G45" s="16" t="s">
        <v>100</v>
      </c>
      <c r="H45" s="16">
        <v>48499</v>
      </c>
      <c r="I45" s="17">
        <v>48645</v>
      </c>
      <c r="J45" s="33">
        <f t="shared" si="1"/>
        <v>146</v>
      </c>
      <c r="K45" s="34">
        <v>0.375</v>
      </c>
      <c r="L45" s="35">
        <v>0.93055555555555547</v>
      </c>
      <c r="M45" s="17" t="s">
        <v>101</v>
      </c>
      <c r="N45" s="33" t="s">
        <v>296</v>
      </c>
      <c r="O45" s="33" t="s">
        <v>102</v>
      </c>
      <c r="P45" s="33" t="s">
        <v>271</v>
      </c>
      <c r="Q45" s="33" t="s">
        <v>270</v>
      </c>
      <c r="R45" s="33" t="s">
        <v>45</v>
      </c>
      <c r="S45" s="36">
        <v>5228</v>
      </c>
      <c r="T45" s="33">
        <v>0</v>
      </c>
      <c r="U45" s="17">
        <v>0</v>
      </c>
      <c r="V45" s="37">
        <f t="shared" si="5"/>
        <v>5228</v>
      </c>
    </row>
    <row r="46" spans="2:22" ht="18" customHeight="1" x14ac:dyDescent="0.25">
      <c r="B46" s="32">
        <v>41</v>
      </c>
      <c r="C46" s="42" t="s">
        <v>103</v>
      </c>
      <c r="D46" s="39">
        <v>44937</v>
      </c>
      <c r="E46" s="39">
        <v>44937</v>
      </c>
      <c r="F46" s="16" t="s">
        <v>28</v>
      </c>
      <c r="G46" s="16" t="s">
        <v>104</v>
      </c>
      <c r="H46" s="16">
        <v>123187</v>
      </c>
      <c r="I46" s="17">
        <v>123227</v>
      </c>
      <c r="J46" s="33">
        <f t="shared" si="1"/>
        <v>40</v>
      </c>
      <c r="K46" s="34">
        <v>0.58333333333333337</v>
      </c>
      <c r="L46" s="35">
        <v>0.72916666666666663</v>
      </c>
      <c r="M46" s="17" t="s">
        <v>49</v>
      </c>
      <c r="N46" s="33" t="s">
        <v>30</v>
      </c>
      <c r="O46" s="33" t="s">
        <v>30</v>
      </c>
      <c r="P46" s="33" t="s">
        <v>30</v>
      </c>
      <c r="Q46" s="33" t="s">
        <v>30</v>
      </c>
      <c r="R46" s="19" t="s">
        <v>50</v>
      </c>
      <c r="S46" s="36">
        <v>1000</v>
      </c>
      <c r="T46" s="33">
        <v>0</v>
      </c>
      <c r="U46" s="17">
        <v>40</v>
      </c>
      <c r="V46" s="37">
        <f t="shared" si="5"/>
        <v>1040</v>
      </c>
    </row>
    <row r="47" spans="2:22" ht="18" customHeight="1" x14ac:dyDescent="0.25">
      <c r="B47" s="32">
        <v>42</v>
      </c>
      <c r="C47" s="42" t="s">
        <v>107</v>
      </c>
      <c r="D47" s="39">
        <v>44938</v>
      </c>
      <c r="E47" s="39">
        <v>44938</v>
      </c>
      <c r="F47" s="16" t="s">
        <v>71</v>
      </c>
      <c r="G47" s="16" t="s">
        <v>108</v>
      </c>
      <c r="H47" s="16">
        <v>189462</v>
      </c>
      <c r="I47" s="17">
        <v>189583</v>
      </c>
      <c r="J47" s="33">
        <f t="shared" si="1"/>
        <v>121</v>
      </c>
      <c r="K47" s="34">
        <v>0.20833333333333334</v>
      </c>
      <c r="L47" s="35">
        <v>0.95833333333333337</v>
      </c>
      <c r="M47" s="17" t="s">
        <v>109</v>
      </c>
      <c r="N47" s="33" t="s">
        <v>30</v>
      </c>
      <c r="O47" s="33" t="s">
        <v>44</v>
      </c>
      <c r="P47" s="33" t="s">
        <v>30</v>
      </c>
      <c r="Q47" s="33" t="s">
        <v>272</v>
      </c>
      <c r="R47" s="19" t="s">
        <v>105</v>
      </c>
      <c r="S47" s="36">
        <v>6160</v>
      </c>
      <c r="T47" s="33">
        <v>0</v>
      </c>
      <c r="U47" s="17">
        <v>0</v>
      </c>
      <c r="V47" s="37">
        <f t="shared" si="5"/>
        <v>6160</v>
      </c>
    </row>
    <row r="48" spans="2:22" ht="18" customHeight="1" x14ac:dyDescent="0.25">
      <c r="B48" s="32">
        <v>43</v>
      </c>
      <c r="C48" s="42" t="s">
        <v>103</v>
      </c>
      <c r="D48" s="39">
        <v>44939</v>
      </c>
      <c r="E48" s="39">
        <v>44939</v>
      </c>
      <c r="F48" s="16" t="s">
        <v>28</v>
      </c>
      <c r="G48" s="16" t="s">
        <v>110</v>
      </c>
      <c r="H48" s="16">
        <v>123462</v>
      </c>
      <c r="I48" s="17">
        <v>123501</v>
      </c>
      <c r="J48" s="33">
        <f t="shared" si="1"/>
        <v>39</v>
      </c>
      <c r="K48" s="34">
        <v>0.375</v>
      </c>
      <c r="L48" s="35">
        <v>0.5</v>
      </c>
      <c r="M48" s="17" t="s">
        <v>49</v>
      </c>
      <c r="N48" s="33" t="s">
        <v>30</v>
      </c>
      <c r="O48" s="33" t="s">
        <v>30</v>
      </c>
      <c r="P48" s="33" t="s">
        <v>30</v>
      </c>
      <c r="Q48" s="33" t="s">
        <v>30</v>
      </c>
      <c r="R48" s="19" t="s">
        <v>50</v>
      </c>
      <c r="S48" s="36">
        <v>1000</v>
      </c>
      <c r="T48" s="33">
        <v>0</v>
      </c>
      <c r="U48" s="17">
        <v>0</v>
      </c>
      <c r="V48" s="37">
        <f t="shared" si="5"/>
        <v>1000</v>
      </c>
    </row>
    <row r="49" spans="2:22" ht="18" customHeight="1" x14ac:dyDescent="0.25">
      <c r="B49" s="32">
        <v>44</v>
      </c>
      <c r="C49" s="42" t="s">
        <v>111</v>
      </c>
      <c r="D49" s="39">
        <v>44937</v>
      </c>
      <c r="E49" s="39">
        <v>44937</v>
      </c>
      <c r="F49" s="16" t="s">
        <v>28</v>
      </c>
      <c r="G49" s="16" t="s">
        <v>112</v>
      </c>
      <c r="H49" s="16">
        <v>89610</v>
      </c>
      <c r="I49" s="17">
        <v>89649</v>
      </c>
      <c r="J49" s="33">
        <f t="shared" si="1"/>
        <v>39</v>
      </c>
      <c r="K49" s="34">
        <v>0.69791666666666663</v>
      </c>
      <c r="L49" s="35">
        <v>0.85416666666666663</v>
      </c>
      <c r="M49" s="17" t="s">
        <v>49</v>
      </c>
      <c r="N49" s="33" t="s">
        <v>30</v>
      </c>
      <c r="O49" s="33" t="s">
        <v>30</v>
      </c>
      <c r="P49" s="33" t="s">
        <v>30</v>
      </c>
      <c r="Q49" s="33" t="s">
        <v>30</v>
      </c>
      <c r="R49" s="19" t="s">
        <v>50</v>
      </c>
      <c r="S49" s="36">
        <v>1000</v>
      </c>
      <c r="T49" s="33">
        <v>0</v>
      </c>
      <c r="U49" s="17">
        <v>40</v>
      </c>
      <c r="V49" s="37">
        <f t="shared" ref="V49:V98" si="6">U49+T49+S49</f>
        <v>1040</v>
      </c>
    </row>
    <row r="50" spans="2:22" ht="18" customHeight="1" x14ac:dyDescent="0.25">
      <c r="B50" s="32">
        <v>45</v>
      </c>
      <c r="C50" s="42" t="s">
        <v>111</v>
      </c>
      <c r="D50" s="39">
        <v>44939</v>
      </c>
      <c r="E50" s="39">
        <v>44939</v>
      </c>
      <c r="F50" s="16" t="s">
        <v>28</v>
      </c>
      <c r="G50" s="16" t="s">
        <v>113</v>
      </c>
      <c r="H50" s="16">
        <v>7657</v>
      </c>
      <c r="I50" s="17">
        <v>7708</v>
      </c>
      <c r="J50" s="33">
        <f t="shared" si="1"/>
        <v>51</v>
      </c>
      <c r="K50" s="34">
        <v>0.29166666666666669</v>
      </c>
      <c r="L50" s="35">
        <v>0.41666666666666669</v>
      </c>
      <c r="M50" s="17" t="s">
        <v>49</v>
      </c>
      <c r="N50" s="33" t="s">
        <v>30</v>
      </c>
      <c r="O50" s="33" t="s">
        <v>30</v>
      </c>
      <c r="P50" s="33" t="s">
        <v>30</v>
      </c>
      <c r="Q50" s="33" t="s">
        <v>30</v>
      </c>
      <c r="R50" s="19" t="s">
        <v>50</v>
      </c>
      <c r="S50" s="36">
        <v>1000</v>
      </c>
      <c r="T50" s="33">
        <v>0</v>
      </c>
      <c r="U50" s="17">
        <v>0</v>
      </c>
      <c r="V50" s="37">
        <f t="shared" si="6"/>
        <v>1000</v>
      </c>
    </row>
    <row r="51" spans="2:22" ht="18" customHeight="1" x14ac:dyDescent="0.25">
      <c r="B51" s="32">
        <v>46</v>
      </c>
      <c r="C51" s="42" t="s">
        <v>114</v>
      </c>
      <c r="D51" s="39">
        <v>44938</v>
      </c>
      <c r="E51" s="39">
        <v>44938</v>
      </c>
      <c r="F51" s="16" t="s">
        <v>71</v>
      </c>
      <c r="G51" s="16" t="s">
        <v>115</v>
      </c>
      <c r="H51" s="16">
        <v>184236</v>
      </c>
      <c r="I51" s="17">
        <v>184327</v>
      </c>
      <c r="J51" s="33">
        <f t="shared" si="1"/>
        <v>91</v>
      </c>
      <c r="K51" s="34">
        <v>0.20833333333333334</v>
      </c>
      <c r="L51" s="35">
        <v>0.91666666666666663</v>
      </c>
      <c r="M51" s="17" t="s">
        <v>116</v>
      </c>
      <c r="N51" s="33" t="s">
        <v>30</v>
      </c>
      <c r="O51" s="33" t="s">
        <v>117</v>
      </c>
      <c r="P51" s="33" t="s">
        <v>30</v>
      </c>
      <c r="Q51" s="33" t="s">
        <v>272</v>
      </c>
      <c r="R51" s="19" t="s">
        <v>105</v>
      </c>
      <c r="S51" s="36">
        <v>5320</v>
      </c>
      <c r="T51" s="33">
        <v>0</v>
      </c>
      <c r="U51" s="17">
        <v>0</v>
      </c>
      <c r="V51" s="37">
        <f t="shared" si="6"/>
        <v>5320</v>
      </c>
    </row>
    <row r="52" spans="2:22" ht="18" customHeight="1" x14ac:dyDescent="0.25">
      <c r="B52" s="32">
        <v>47</v>
      </c>
      <c r="C52" s="42" t="s">
        <v>118</v>
      </c>
      <c r="D52" s="39">
        <v>44937</v>
      </c>
      <c r="E52" s="39">
        <v>44937</v>
      </c>
      <c r="F52" s="16" t="s">
        <v>28</v>
      </c>
      <c r="G52" s="16" t="s">
        <v>119</v>
      </c>
      <c r="H52" s="16">
        <v>71061</v>
      </c>
      <c r="I52" s="17">
        <v>71100</v>
      </c>
      <c r="J52" s="33">
        <f t="shared" si="1"/>
        <v>39</v>
      </c>
      <c r="K52" s="34">
        <v>0.68055555555555547</v>
      </c>
      <c r="L52" s="35">
        <v>0.83333333333333337</v>
      </c>
      <c r="M52" s="17" t="s">
        <v>49</v>
      </c>
      <c r="N52" s="33" t="s">
        <v>30</v>
      </c>
      <c r="O52" s="33" t="s">
        <v>30</v>
      </c>
      <c r="P52" s="33" t="s">
        <v>30</v>
      </c>
      <c r="Q52" s="33" t="s">
        <v>30</v>
      </c>
      <c r="R52" s="19" t="s">
        <v>50</v>
      </c>
      <c r="S52" s="36">
        <v>1000</v>
      </c>
      <c r="T52" s="33">
        <v>0</v>
      </c>
      <c r="U52" s="17">
        <v>40</v>
      </c>
      <c r="V52" s="37">
        <f t="shared" si="6"/>
        <v>1040</v>
      </c>
    </row>
    <row r="53" spans="2:22" ht="18" customHeight="1" x14ac:dyDescent="0.25">
      <c r="B53" s="32">
        <v>48</v>
      </c>
      <c r="C53" s="42" t="s">
        <v>118</v>
      </c>
      <c r="D53" s="39">
        <v>44939</v>
      </c>
      <c r="E53" s="39">
        <v>44939</v>
      </c>
      <c r="F53" s="16" t="s">
        <v>28</v>
      </c>
      <c r="G53" s="16" t="s">
        <v>120</v>
      </c>
      <c r="H53" s="16">
        <v>124678</v>
      </c>
      <c r="I53" s="17">
        <v>124712</v>
      </c>
      <c r="J53" s="33">
        <f t="shared" si="1"/>
        <v>34</v>
      </c>
      <c r="K53" s="34">
        <v>0.27083333333333331</v>
      </c>
      <c r="L53" s="35">
        <v>0.375</v>
      </c>
      <c r="M53" s="17" t="s">
        <v>49</v>
      </c>
      <c r="N53" s="33" t="s">
        <v>30</v>
      </c>
      <c r="O53" s="33" t="s">
        <v>30</v>
      </c>
      <c r="P53" s="33" t="s">
        <v>30</v>
      </c>
      <c r="Q53" s="33" t="s">
        <v>30</v>
      </c>
      <c r="R53" s="19" t="s">
        <v>50</v>
      </c>
      <c r="S53" s="36">
        <v>1000</v>
      </c>
      <c r="T53" s="33">
        <v>0</v>
      </c>
      <c r="U53" s="17">
        <v>0</v>
      </c>
      <c r="V53" s="37">
        <f t="shared" si="6"/>
        <v>1000</v>
      </c>
    </row>
    <row r="54" spans="2:22" ht="18" customHeight="1" x14ac:dyDescent="0.25">
      <c r="B54" s="32">
        <v>49</v>
      </c>
      <c r="C54" s="42" t="s">
        <v>121</v>
      </c>
      <c r="D54" s="39">
        <v>44939</v>
      </c>
      <c r="E54" s="39">
        <v>44939</v>
      </c>
      <c r="F54" s="16" t="s">
        <v>28</v>
      </c>
      <c r="G54" s="16" t="s">
        <v>122</v>
      </c>
      <c r="H54" s="16">
        <v>200146</v>
      </c>
      <c r="I54" s="17">
        <v>200185</v>
      </c>
      <c r="J54" s="33">
        <f t="shared" si="1"/>
        <v>39</v>
      </c>
      <c r="K54" s="34">
        <v>0.45833333333333331</v>
      </c>
      <c r="L54" s="35">
        <v>0.58333333333333337</v>
      </c>
      <c r="M54" s="17" t="s">
        <v>49</v>
      </c>
      <c r="N54" s="33" t="s">
        <v>30</v>
      </c>
      <c r="O54" s="33" t="s">
        <v>30</v>
      </c>
      <c r="P54" s="33" t="s">
        <v>30</v>
      </c>
      <c r="Q54" s="33" t="s">
        <v>30</v>
      </c>
      <c r="R54" s="19" t="s">
        <v>50</v>
      </c>
      <c r="S54" s="36">
        <v>1000</v>
      </c>
      <c r="T54" s="33">
        <v>0</v>
      </c>
      <c r="U54" s="17">
        <v>0</v>
      </c>
      <c r="V54" s="37">
        <f t="shared" si="6"/>
        <v>1000</v>
      </c>
    </row>
    <row r="55" spans="2:22" ht="18" customHeight="1" x14ac:dyDescent="0.25">
      <c r="B55" s="32">
        <v>50</v>
      </c>
      <c r="C55" s="42" t="s">
        <v>121</v>
      </c>
      <c r="D55" s="39">
        <v>44937</v>
      </c>
      <c r="E55" s="39">
        <v>44937</v>
      </c>
      <c r="F55" s="16" t="s">
        <v>28</v>
      </c>
      <c r="G55" s="16" t="s">
        <v>123</v>
      </c>
      <c r="H55" s="16">
        <v>114621</v>
      </c>
      <c r="I55" s="17">
        <v>114660</v>
      </c>
      <c r="J55" s="33">
        <f t="shared" si="1"/>
        <v>39</v>
      </c>
      <c r="K55" s="34">
        <v>0.77083333333333337</v>
      </c>
      <c r="L55" s="35">
        <v>0.90625</v>
      </c>
      <c r="M55" s="17" t="s">
        <v>49</v>
      </c>
      <c r="N55" s="33" t="s">
        <v>30</v>
      </c>
      <c r="O55" s="33" t="s">
        <v>30</v>
      </c>
      <c r="P55" s="33" t="s">
        <v>30</v>
      </c>
      <c r="Q55" s="33" t="s">
        <v>30</v>
      </c>
      <c r="R55" s="19" t="s">
        <v>50</v>
      </c>
      <c r="S55" s="36">
        <v>1000</v>
      </c>
      <c r="T55" s="33">
        <v>0</v>
      </c>
      <c r="U55" s="17">
        <v>40</v>
      </c>
      <c r="V55" s="37">
        <f t="shared" si="6"/>
        <v>1040</v>
      </c>
    </row>
    <row r="56" spans="2:22" ht="18" customHeight="1" x14ac:dyDescent="0.25">
      <c r="B56" s="32">
        <v>51</v>
      </c>
      <c r="C56" s="42" t="s">
        <v>124</v>
      </c>
      <c r="D56" s="39">
        <v>44937</v>
      </c>
      <c r="E56" s="39">
        <v>44937</v>
      </c>
      <c r="F56" s="16" t="s">
        <v>28</v>
      </c>
      <c r="G56" s="16" t="s">
        <v>125</v>
      </c>
      <c r="H56" s="16">
        <v>90577</v>
      </c>
      <c r="I56" s="17">
        <v>90612</v>
      </c>
      <c r="J56" s="33">
        <f t="shared" si="1"/>
        <v>35</v>
      </c>
      <c r="K56" s="34">
        <v>0.4375</v>
      </c>
      <c r="L56" s="35">
        <v>0.58333333333333337</v>
      </c>
      <c r="M56" s="17" t="s">
        <v>49</v>
      </c>
      <c r="N56" s="33" t="s">
        <v>30</v>
      </c>
      <c r="O56" s="33" t="s">
        <v>30</v>
      </c>
      <c r="P56" s="33" t="s">
        <v>30</v>
      </c>
      <c r="Q56" s="33" t="s">
        <v>30</v>
      </c>
      <c r="R56" s="19" t="s">
        <v>50</v>
      </c>
      <c r="S56" s="36">
        <v>1000</v>
      </c>
      <c r="T56" s="33">
        <v>0</v>
      </c>
      <c r="U56" s="17">
        <v>40</v>
      </c>
      <c r="V56" s="37">
        <f t="shared" si="6"/>
        <v>1040</v>
      </c>
    </row>
    <row r="57" spans="2:22" ht="18" customHeight="1" x14ac:dyDescent="0.25">
      <c r="B57" s="32">
        <v>52</v>
      </c>
      <c r="C57" s="42" t="s">
        <v>124</v>
      </c>
      <c r="D57" s="39">
        <v>44939</v>
      </c>
      <c r="E57" s="39">
        <v>44939</v>
      </c>
      <c r="F57" s="16" t="s">
        <v>28</v>
      </c>
      <c r="G57" s="16" t="s">
        <v>126</v>
      </c>
      <c r="H57" s="16">
        <v>164021</v>
      </c>
      <c r="I57" s="17">
        <v>164056</v>
      </c>
      <c r="J57" s="33">
        <f t="shared" si="1"/>
        <v>35</v>
      </c>
      <c r="K57" s="34">
        <v>0.375</v>
      </c>
      <c r="L57" s="35">
        <v>0.5</v>
      </c>
      <c r="M57" s="17" t="s">
        <v>49</v>
      </c>
      <c r="N57" s="33" t="s">
        <v>30</v>
      </c>
      <c r="O57" s="33" t="s">
        <v>30</v>
      </c>
      <c r="P57" s="33" t="s">
        <v>30</v>
      </c>
      <c r="Q57" s="33" t="s">
        <v>30</v>
      </c>
      <c r="R57" s="19" t="s">
        <v>50</v>
      </c>
      <c r="S57" s="36">
        <v>1000</v>
      </c>
      <c r="T57" s="33">
        <v>0</v>
      </c>
      <c r="U57" s="17">
        <v>0</v>
      </c>
      <c r="V57" s="37">
        <f t="shared" si="6"/>
        <v>1000</v>
      </c>
    </row>
    <row r="58" spans="2:22" ht="18" customHeight="1" x14ac:dyDescent="0.25">
      <c r="B58" s="32">
        <v>53</v>
      </c>
      <c r="C58" s="42" t="s">
        <v>127</v>
      </c>
      <c r="D58" s="39">
        <v>44938</v>
      </c>
      <c r="E58" s="39">
        <v>44938</v>
      </c>
      <c r="F58" s="16" t="s">
        <v>71</v>
      </c>
      <c r="G58" s="16" t="s">
        <v>128</v>
      </c>
      <c r="H58" s="16">
        <v>8621</v>
      </c>
      <c r="I58" s="17">
        <v>8745</v>
      </c>
      <c r="J58" s="33">
        <f t="shared" si="1"/>
        <v>124</v>
      </c>
      <c r="K58" s="34">
        <v>0.20833333333333334</v>
      </c>
      <c r="L58" s="35">
        <v>0.91666666666666663</v>
      </c>
      <c r="M58" s="17" t="s">
        <v>116</v>
      </c>
      <c r="N58" s="33" t="s">
        <v>30</v>
      </c>
      <c r="O58" s="33" t="s">
        <v>117</v>
      </c>
      <c r="P58" s="33" t="s">
        <v>30</v>
      </c>
      <c r="Q58" s="33" t="s">
        <v>272</v>
      </c>
      <c r="R58" s="19" t="s">
        <v>105</v>
      </c>
      <c r="S58" s="36">
        <v>5320</v>
      </c>
      <c r="T58" s="33">
        <v>0</v>
      </c>
      <c r="U58" s="17">
        <v>0</v>
      </c>
      <c r="V58" s="37">
        <f t="shared" si="6"/>
        <v>5320</v>
      </c>
    </row>
    <row r="59" spans="2:22" ht="18" customHeight="1" x14ac:dyDescent="0.25">
      <c r="B59" s="32">
        <v>54</v>
      </c>
      <c r="C59" s="42" t="s">
        <v>129</v>
      </c>
      <c r="D59" s="39">
        <v>44937</v>
      </c>
      <c r="E59" s="39">
        <v>44937</v>
      </c>
      <c r="F59" s="16" t="s">
        <v>28</v>
      </c>
      <c r="G59" s="16" t="s">
        <v>130</v>
      </c>
      <c r="H59" s="16">
        <v>186781</v>
      </c>
      <c r="I59" s="17">
        <v>186820</v>
      </c>
      <c r="J59" s="33">
        <f t="shared" si="1"/>
        <v>39</v>
      </c>
      <c r="K59" s="34">
        <v>0.72916666666666663</v>
      </c>
      <c r="L59" s="35">
        <v>0.875</v>
      </c>
      <c r="M59" s="17" t="s">
        <v>49</v>
      </c>
      <c r="N59" s="33" t="s">
        <v>30</v>
      </c>
      <c r="O59" s="33" t="s">
        <v>30</v>
      </c>
      <c r="P59" s="33" t="s">
        <v>30</v>
      </c>
      <c r="Q59" s="33" t="s">
        <v>30</v>
      </c>
      <c r="R59" s="19" t="s">
        <v>50</v>
      </c>
      <c r="S59" s="36">
        <v>1000</v>
      </c>
      <c r="T59" s="33">
        <v>0</v>
      </c>
      <c r="U59" s="17">
        <v>100</v>
      </c>
      <c r="V59" s="37">
        <f t="shared" si="6"/>
        <v>1100</v>
      </c>
    </row>
    <row r="60" spans="2:22" ht="18" customHeight="1" x14ac:dyDescent="0.25">
      <c r="B60" s="32">
        <v>55</v>
      </c>
      <c r="C60" s="42" t="s">
        <v>129</v>
      </c>
      <c r="D60" s="39">
        <v>44939</v>
      </c>
      <c r="E60" s="39">
        <v>44939</v>
      </c>
      <c r="F60" s="16" t="s">
        <v>28</v>
      </c>
      <c r="G60" s="16" t="s">
        <v>131</v>
      </c>
      <c r="H60" s="16">
        <v>108468</v>
      </c>
      <c r="I60" s="17">
        <v>108505</v>
      </c>
      <c r="J60" s="33">
        <f t="shared" si="1"/>
        <v>37</v>
      </c>
      <c r="K60" s="34">
        <v>0.33333333333333331</v>
      </c>
      <c r="L60" s="35">
        <v>0.45833333333333331</v>
      </c>
      <c r="M60" s="17" t="s">
        <v>49</v>
      </c>
      <c r="N60" s="33" t="s">
        <v>30</v>
      </c>
      <c r="O60" s="33" t="s">
        <v>30</v>
      </c>
      <c r="P60" s="33" t="s">
        <v>30</v>
      </c>
      <c r="Q60" s="33" t="s">
        <v>30</v>
      </c>
      <c r="R60" s="19" t="s">
        <v>50</v>
      </c>
      <c r="S60" s="36">
        <v>1000</v>
      </c>
      <c r="T60" s="33">
        <v>0</v>
      </c>
      <c r="U60" s="17">
        <v>0</v>
      </c>
      <c r="V60" s="37">
        <f t="shared" si="6"/>
        <v>1000</v>
      </c>
    </row>
    <row r="61" spans="2:22" ht="18" customHeight="1" x14ac:dyDescent="0.25">
      <c r="B61" s="32">
        <v>56</v>
      </c>
      <c r="C61" s="42" t="s">
        <v>132</v>
      </c>
      <c r="D61" s="39">
        <v>44937</v>
      </c>
      <c r="E61" s="39">
        <v>44937</v>
      </c>
      <c r="F61" s="16" t="s">
        <v>28</v>
      </c>
      <c r="G61" s="16" t="s">
        <v>133</v>
      </c>
      <c r="H61" s="16">
        <v>140768</v>
      </c>
      <c r="I61" s="17">
        <v>140805</v>
      </c>
      <c r="J61" s="33">
        <f t="shared" si="1"/>
        <v>37</v>
      </c>
      <c r="K61" s="34">
        <v>0.875</v>
      </c>
      <c r="L61" s="35">
        <v>0</v>
      </c>
      <c r="M61" s="17" t="s">
        <v>49</v>
      </c>
      <c r="N61" s="33" t="s">
        <v>30</v>
      </c>
      <c r="O61" s="33" t="s">
        <v>30</v>
      </c>
      <c r="P61" s="33" t="s">
        <v>30</v>
      </c>
      <c r="Q61" s="33" t="s">
        <v>30</v>
      </c>
      <c r="R61" s="19" t="s">
        <v>50</v>
      </c>
      <c r="S61" s="36">
        <v>1000</v>
      </c>
      <c r="T61" s="33">
        <v>0</v>
      </c>
      <c r="U61" s="17">
        <v>75</v>
      </c>
      <c r="V61" s="37">
        <f t="shared" si="6"/>
        <v>1075</v>
      </c>
    </row>
    <row r="62" spans="2:22" ht="18" customHeight="1" x14ac:dyDescent="0.25">
      <c r="B62" s="32">
        <v>57</v>
      </c>
      <c r="C62" s="42" t="s">
        <v>134</v>
      </c>
      <c r="D62" s="39">
        <v>44937</v>
      </c>
      <c r="E62" s="39">
        <v>44937</v>
      </c>
      <c r="F62" s="16" t="s">
        <v>28</v>
      </c>
      <c r="G62" s="16" t="s">
        <v>135</v>
      </c>
      <c r="H62" s="16">
        <v>205627</v>
      </c>
      <c r="I62" s="17">
        <v>205665</v>
      </c>
      <c r="J62" s="33">
        <f t="shared" si="1"/>
        <v>38</v>
      </c>
      <c r="K62" s="34">
        <v>0.6875</v>
      </c>
      <c r="L62" s="35">
        <v>0.83333333333333337</v>
      </c>
      <c r="M62" s="17" t="s">
        <v>49</v>
      </c>
      <c r="N62" s="33" t="s">
        <v>30</v>
      </c>
      <c r="O62" s="33" t="s">
        <v>30</v>
      </c>
      <c r="P62" s="33" t="s">
        <v>30</v>
      </c>
      <c r="Q62" s="33" t="s">
        <v>30</v>
      </c>
      <c r="R62" s="19" t="s">
        <v>50</v>
      </c>
      <c r="S62" s="36">
        <v>1000</v>
      </c>
      <c r="T62" s="33">
        <v>0</v>
      </c>
      <c r="U62" s="17">
        <v>75</v>
      </c>
      <c r="V62" s="37">
        <f t="shared" si="6"/>
        <v>1075</v>
      </c>
    </row>
    <row r="63" spans="2:22" ht="18" customHeight="1" x14ac:dyDescent="0.25">
      <c r="B63" s="32">
        <v>58</v>
      </c>
      <c r="C63" s="42" t="s">
        <v>134</v>
      </c>
      <c r="D63" s="39">
        <v>44939</v>
      </c>
      <c r="E63" s="39">
        <v>44939</v>
      </c>
      <c r="F63" s="16" t="s">
        <v>28</v>
      </c>
      <c r="G63" s="16" t="s">
        <v>136</v>
      </c>
      <c r="H63" s="16">
        <v>186429</v>
      </c>
      <c r="I63" s="17">
        <v>186463</v>
      </c>
      <c r="J63" s="33">
        <f t="shared" si="1"/>
        <v>34</v>
      </c>
      <c r="K63" s="34">
        <v>0.25</v>
      </c>
      <c r="L63" s="35">
        <v>0.375</v>
      </c>
      <c r="M63" s="17" t="s">
        <v>49</v>
      </c>
      <c r="N63" s="33" t="s">
        <v>30</v>
      </c>
      <c r="O63" s="33" t="s">
        <v>30</v>
      </c>
      <c r="P63" s="33" t="s">
        <v>30</v>
      </c>
      <c r="Q63" s="33" t="s">
        <v>30</v>
      </c>
      <c r="R63" s="19" t="s">
        <v>50</v>
      </c>
      <c r="S63" s="36">
        <v>1000</v>
      </c>
      <c r="T63" s="33">
        <v>0</v>
      </c>
      <c r="U63" s="17">
        <v>0</v>
      </c>
      <c r="V63" s="37">
        <f t="shared" si="6"/>
        <v>1000</v>
      </c>
    </row>
    <row r="64" spans="2:22" ht="18" customHeight="1" x14ac:dyDescent="0.25">
      <c r="B64" s="32">
        <v>59</v>
      </c>
      <c r="C64" s="42" t="s">
        <v>137</v>
      </c>
      <c r="D64" s="39">
        <v>44939</v>
      </c>
      <c r="E64" s="39">
        <v>44939</v>
      </c>
      <c r="F64" s="16" t="s">
        <v>28</v>
      </c>
      <c r="G64" s="16" t="s">
        <v>138</v>
      </c>
      <c r="H64" s="16">
        <v>184620</v>
      </c>
      <c r="I64" s="17">
        <v>184655</v>
      </c>
      <c r="J64" s="33">
        <f t="shared" si="1"/>
        <v>35</v>
      </c>
      <c r="K64" s="34">
        <v>0.41666666666666669</v>
      </c>
      <c r="L64" s="35">
        <v>0.54166666666666663</v>
      </c>
      <c r="M64" s="17" t="s">
        <v>49</v>
      </c>
      <c r="N64" s="33" t="s">
        <v>30</v>
      </c>
      <c r="O64" s="33" t="s">
        <v>30</v>
      </c>
      <c r="P64" s="33" t="s">
        <v>30</v>
      </c>
      <c r="Q64" s="33" t="s">
        <v>30</v>
      </c>
      <c r="R64" s="19" t="s">
        <v>50</v>
      </c>
      <c r="S64" s="36">
        <v>1000</v>
      </c>
      <c r="T64" s="33">
        <v>0</v>
      </c>
      <c r="U64" s="17">
        <v>0</v>
      </c>
      <c r="V64" s="37">
        <f t="shared" si="6"/>
        <v>1000</v>
      </c>
    </row>
    <row r="65" spans="2:22" ht="18" customHeight="1" x14ac:dyDescent="0.25">
      <c r="B65" s="32">
        <v>60</v>
      </c>
      <c r="C65" s="42" t="s">
        <v>139</v>
      </c>
      <c r="D65" s="39">
        <v>44937</v>
      </c>
      <c r="E65" s="39">
        <v>44937</v>
      </c>
      <c r="F65" s="16" t="s">
        <v>28</v>
      </c>
      <c r="G65" s="16" t="s">
        <v>140</v>
      </c>
      <c r="H65" s="16">
        <v>187746</v>
      </c>
      <c r="I65" s="17">
        <v>187782</v>
      </c>
      <c r="J65" s="33">
        <f t="shared" si="1"/>
        <v>36</v>
      </c>
      <c r="K65" s="34">
        <v>0.72916666666666663</v>
      </c>
      <c r="L65" s="35">
        <v>0.875</v>
      </c>
      <c r="M65" s="17" t="s">
        <v>49</v>
      </c>
      <c r="N65" s="33" t="s">
        <v>30</v>
      </c>
      <c r="O65" s="33" t="s">
        <v>30</v>
      </c>
      <c r="P65" s="33" t="s">
        <v>30</v>
      </c>
      <c r="Q65" s="33" t="s">
        <v>30</v>
      </c>
      <c r="R65" s="19" t="s">
        <v>50</v>
      </c>
      <c r="S65" s="36">
        <v>1000</v>
      </c>
      <c r="T65" s="33">
        <v>0</v>
      </c>
      <c r="U65" s="17">
        <v>0</v>
      </c>
      <c r="V65" s="37">
        <f t="shared" si="6"/>
        <v>1000</v>
      </c>
    </row>
    <row r="66" spans="2:22" ht="18" customHeight="1" x14ac:dyDescent="0.25">
      <c r="B66" s="32">
        <v>61</v>
      </c>
      <c r="C66" s="42" t="s">
        <v>141</v>
      </c>
      <c r="D66" s="39">
        <v>44939</v>
      </c>
      <c r="E66" s="39">
        <v>44939</v>
      </c>
      <c r="F66" s="16" t="s">
        <v>28</v>
      </c>
      <c r="G66" s="16" t="s">
        <v>142</v>
      </c>
      <c r="H66" s="16">
        <v>65268</v>
      </c>
      <c r="I66" s="17">
        <v>65299</v>
      </c>
      <c r="J66" s="33">
        <f t="shared" si="1"/>
        <v>31</v>
      </c>
      <c r="K66" s="34">
        <v>0.35416666666666669</v>
      </c>
      <c r="L66" s="35">
        <v>0.5</v>
      </c>
      <c r="M66" s="17" t="s">
        <v>49</v>
      </c>
      <c r="N66" s="33" t="s">
        <v>30</v>
      </c>
      <c r="O66" s="33" t="s">
        <v>30</v>
      </c>
      <c r="P66" s="33" t="s">
        <v>30</v>
      </c>
      <c r="Q66" s="33" t="s">
        <v>30</v>
      </c>
      <c r="R66" s="19" t="s">
        <v>50</v>
      </c>
      <c r="S66" s="36">
        <v>1000</v>
      </c>
      <c r="T66" s="33">
        <v>0</v>
      </c>
      <c r="U66" s="17">
        <v>0</v>
      </c>
      <c r="V66" s="37">
        <f t="shared" si="6"/>
        <v>1000</v>
      </c>
    </row>
    <row r="67" spans="2:22" ht="18" customHeight="1" x14ac:dyDescent="0.25">
      <c r="B67" s="32">
        <v>62</v>
      </c>
      <c r="C67" s="42" t="s">
        <v>141</v>
      </c>
      <c r="D67" s="39">
        <v>44937</v>
      </c>
      <c r="E67" s="39">
        <v>44937</v>
      </c>
      <c r="F67" s="16" t="s">
        <v>28</v>
      </c>
      <c r="G67" s="16" t="s">
        <v>119</v>
      </c>
      <c r="H67" s="16">
        <v>71025</v>
      </c>
      <c r="I67" s="17">
        <v>71061</v>
      </c>
      <c r="J67" s="33">
        <f t="shared" si="1"/>
        <v>36</v>
      </c>
      <c r="K67" s="34">
        <v>0.4375</v>
      </c>
      <c r="L67" s="35">
        <v>0.58333333333333337</v>
      </c>
      <c r="M67" s="17" t="s">
        <v>49</v>
      </c>
      <c r="N67" s="33" t="s">
        <v>30</v>
      </c>
      <c r="O67" s="33" t="s">
        <v>30</v>
      </c>
      <c r="P67" s="33" t="s">
        <v>30</v>
      </c>
      <c r="Q67" s="33" t="s">
        <v>30</v>
      </c>
      <c r="R67" s="19" t="s">
        <v>50</v>
      </c>
      <c r="S67" s="36">
        <v>1000</v>
      </c>
      <c r="T67" s="33">
        <v>0</v>
      </c>
      <c r="U67" s="17">
        <v>40</v>
      </c>
      <c r="V67" s="37">
        <f t="shared" si="6"/>
        <v>1040</v>
      </c>
    </row>
    <row r="68" spans="2:22" ht="18" customHeight="1" x14ac:dyDescent="0.25">
      <c r="B68" s="32">
        <v>63</v>
      </c>
      <c r="C68" s="42" t="s">
        <v>143</v>
      </c>
      <c r="D68" s="39">
        <v>44940</v>
      </c>
      <c r="E68" s="39">
        <v>44940</v>
      </c>
      <c r="F68" s="16" t="s">
        <v>28</v>
      </c>
      <c r="G68" s="16" t="s">
        <v>122</v>
      </c>
      <c r="H68" s="16">
        <v>143758</v>
      </c>
      <c r="I68" s="17">
        <v>143800</v>
      </c>
      <c r="J68" s="33">
        <f t="shared" si="1"/>
        <v>42</v>
      </c>
      <c r="K68" s="34">
        <v>0.33333333333333331</v>
      </c>
      <c r="L68" s="35">
        <v>0.5</v>
      </c>
      <c r="M68" s="17" t="s">
        <v>49</v>
      </c>
      <c r="N68" s="33" t="s">
        <v>30</v>
      </c>
      <c r="O68" s="33" t="s">
        <v>30</v>
      </c>
      <c r="P68" s="33" t="s">
        <v>30</v>
      </c>
      <c r="Q68" s="33" t="s">
        <v>30</v>
      </c>
      <c r="R68" s="19" t="s">
        <v>50</v>
      </c>
      <c r="S68" s="36">
        <v>1000</v>
      </c>
      <c r="T68" s="33">
        <v>0</v>
      </c>
      <c r="U68" s="17">
        <v>0</v>
      </c>
      <c r="V68" s="37">
        <f t="shared" si="6"/>
        <v>1000</v>
      </c>
    </row>
    <row r="69" spans="2:22" ht="18" customHeight="1" x14ac:dyDescent="0.25">
      <c r="B69" s="32">
        <v>64</v>
      </c>
      <c r="C69" s="42" t="s">
        <v>143</v>
      </c>
      <c r="D69" s="39">
        <v>44937</v>
      </c>
      <c r="E69" s="39">
        <v>44937</v>
      </c>
      <c r="F69" s="16" t="s">
        <v>28</v>
      </c>
      <c r="G69" s="16" t="s">
        <v>144</v>
      </c>
      <c r="H69" s="16">
        <v>74821</v>
      </c>
      <c r="I69" s="17">
        <v>74860</v>
      </c>
      <c r="J69" s="33">
        <f t="shared" si="1"/>
        <v>39</v>
      </c>
      <c r="K69" s="34">
        <v>0.6875</v>
      </c>
      <c r="L69" s="35">
        <v>0.83333333333333337</v>
      </c>
      <c r="M69" s="17" t="s">
        <v>49</v>
      </c>
      <c r="N69" s="33" t="s">
        <v>30</v>
      </c>
      <c r="O69" s="33" t="s">
        <v>30</v>
      </c>
      <c r="P69" s="33" t="s">
        <v>30</v>
      </c>
      <c r="Q69" s="33" t="s">
        <v>30</v>
      </c>
      <c r="R69" s="19" t="s">
        <v>50</v>
      </c>
      <c r="S69" s="36">
        <v>1000</v>
      </c>
      <c r="T69" s="33">
        <v>0</v>
      </c>
      <c r="U69" s="17">
        <v>0</v>
      </c>
      <c r="V69" s="37">
        <f t="shared" si="6"/>
        <v>1000</v>
      </c>
    </row>
    <row r="70" spans="2:22" ht="18" customHeight="1" x14ac:dyDescent="0.25">
      <c r="B70" s="32">
        <v>65</v>
      </c>
      <c r="C70" s="42" t="s">
        <v>145</v>
      </c>
      <c r="D70" s="39">
        <v>44938</v>
      </c>
      <c r="E70" s="39">
        <v>44938</v>
      </c>
      <c r="F70" s="16" t="s">
        <v>71</v>
      </c>
      <c r="G70" s="16" t="s">
        <v>146</v>
      </c>
      <c r="H70" s="16">
        <v>228764</v>
      </c>
      <c r="I70" s="17">
        <v>228890</v>
      </c>
      <c r="J70" s="33">
        <f t="shared" si="1"/>
        <v>126</v>
      </c>
      <c r="K70" s="34">
        <v>0.20833333333333334</v>
      </c>
      <c r="L70" s="35">
        <v>0.95833333333333337</v>
      </c>
      <c r="M70" s="17" t="s">
        <v>147</v>
      </c>
      <c r="N70" s="33" t="s">
        <v>30</v>
      </c>
      <c r="O70" s="33" t="s">
        <v>148</v>
      </c>
      <c r="P70" s="33" t="s">
        <v>30</v>
      </c>
      <c r="Q70" s="33" t="s">
        <v>272</v>
      </c>
      <c r="R70" s="19" t="s">
        <v>105</v>
      </c>
      <c r="S70" s="36">
        <v>5600</v>
      </c>
      <c r="T70" s="33">
        <v>0</v>
      </c>
      <c r="U70" s="17">
        <v>0</v>
      </c>
      <c r="V70" s="37">
        <f t="shared" si="6"/>
        <v>5600</v>
      </c>
    </row>
    <row r="71" spans="2:22" ht="18" customHeight="1" x14ac:dyDescent="0.25">
      <c r="B71" s="32">
        <v>66</v>
      </c>
      <c r="C71" s="42" t="s">
        <v>149</v>
      </c>
      <c r="D71" s="39">
        <v>44937</v>
      </c>
      <c r="E71" s="39">
        <v>44937</v>
      </c>
      <c r="F71" s="16" t="s">
        <v>28</v>
      </c>
      <c r="G71" s="16" t="s">
        <v>150</v>
      </c>
      <c r="H71" s="16">
        <v>148206</v>
      </c>
      <c r="I71" s="17">
        <v>148240</v>
      </c>
      <c r="J71" s="33">
        <f t="shared" si="1"/>
        <v>34</v>
      </c>
      <c r="K71" s="34">
        <v>0.72916666666666663</v>
      </c>
      <c r="L71" s="35">
        <v>0.875</v>
      </c>
      <c r="M71" s="17" t="s">
        <v>49</v>
      </c>
      <c r="N71" s="33" t="s">
        <v>30</v>
      </c>
      <c r="O71" s="33" t="s">
        <v>30</v>
      </c>
      <c r="P71" s="33" t="s">
        <v>30</v>
      </c>
      <c r="Q71" s="33" t="s">
        <v>30</v>
      </c>
      <c r="R71" s="19" t="s">
        <v>50</v>
      </c>
      <c r="S71" s="36">
        <v>1000</v>
      </c>
      <c r="T71" s="33">
        <v>0</v>
      </c>
      <c r="U71" s="17">
        <v>0</v>
      </c>
      <c r="V71" s="37">
        <f t="shared" si="6"/>
        <v>1000</v>
      </c>
    </row>
    <row r="72" spans="2:22" ht="18" customHeight="1" x14ac:dyDescent="0.25">
      <c r="B72" s="32">
        <v>67</v>
      </c>
      <c r="C72" s="42" t="s">
        <v>149</v>
      </c>
      <c r="D72" s="39">
        <v>44939</v>
      </c>
      <c r="E72" s="39">
        <v>44939</v>
      </c>
      <c r="F72" s="16" t="s">
        <v>28</v>
      </c>
      <c r="G72" s="16" t="s">
        <v>151</v>
      </c>
      <c r="H72" s="16">
        <v>1621</v>
      </c>
      <c r="I72" s="17">
        <v>1655</v>
      </c>
      <c r="J72" s="33">
        <f t="shared" si="1"/>
        <v>34</v>
      </c>
      <c r="K72" s="34">
        <v>0.29166666666666669</v>
      </c>
      <c r="L72" s="35">
        <v>0.45833333333333331</v>
      </c>
      <c r="M72" s="17" t="s">
        <v>49</v>
      </c>
      <c r="N72" s="33" t="s">
        <v>30</v>
      </c>
      <c r="O72" s="33" t="s">
        <v>30</v>
      </c>
      <c r="P72" s="33" t="s">
        <v>30</v>
      </c>
      <c r="Q72" s="33" t="s">
        <v>30</v>
      </c>
      <c r="R72" s="19" t="s">
        <v>50</v>
      </c>
      <c r="S72" s="36">
        <v>1000</v>
      </c>
      <c r="T72" s="33">
        <v>0</v>
      </c>
      <c r="U72" s="17">
        <v>0</v>
      </c>
      <c r="V72" s="37">
        <f t="shared" si="6"/>
        <v>1000</v>
      </c>
    </row>
    <row r="73" spans="2:22" ht="18" customHeight="1" x14ac:dyDescent="0.25">
      <c r="B73" s="32">
        <v>68</v>
      </c>
      <c r="C73" s="42" t="s">
        <v>152</v>
      </c>
      <c r="D73" s="39">
        <v>44937</v>
      </c>
      <c r="E73" s="39">
        <v>44937</v>
      </c>
      <c r="F73" s="16" t="s">
        <v>28</v>
      </c>
      <c r="G73" s="16" t="s">
        <v>153</v>
      </c>
      <c r="H73" s="16">
        <v>105671</v>
      </c>
      <c r="I73" s="17">
        <v>105705</v>
      </c>
      <c r="J73" s="33">
        <f t="shared" si="1"/>
        <v>34</v>
      </c>
      <c r="K73" s="34">
        <v>0.4375</v>
      </c>
      <c r="L73" s="35">
        <v>0.54166666666666663</v>
      </c>
      <c r="M73" s="17" t="s">
        <v>49</v>
      </c>
      <c r="N73" s="33" t="s">
        <v>30</v>
      </c>
      <c r="O73" s="33" t="s">
        <v>30</v>
      </c>
      <c r="P73" s="33" t="s">
        <v>30</v>
      </c>
      <c r="Q73" s="33" t="s">
        <v>30</v>
      </c>
      <c r="R73" s="19" t="s">
        <v>50</v>
      </c>
      <c r="S73" s="36">
        <v>1000</v>
      </c>
      <c r="T73" s="33">
        <v>0</v>
      </c>
      <c r="U73" s="17">
        <v>75</v>
      </c>
      <c r="V73" s="37">
        <f t="shared" si="6"/>
        <v>1075</v>
      </c>
    </row>
    <row r="74" spans="2:22" ht="18" customHeight="1" x14ac:dyDescent="0.25">
      <c r="B74" s="32">
        <v>69</v>
      </c>
      <c r="C74" s="42" t="s">
        <v>152</v>
      </c>
      <c r="D74" s="39">
        <v>44939</v>
      </c>
      <c r="E74" s="39">
        <v>44939</v>
      </c>
      <c r="F74" s="16" t="s">
        <v>28</v>
      </c>
      <c r="G74" s="16" t="s">
        <v>154</v>
      </c>
      <c r="H74" s="16">
        <v>96508</v>
      </c>
      <c r="I74" s="17">
        <v>96541</v>
      </c>
      <c r="J74" s="33">
        <f t="shared" si="1"/>
        <v>33</v>
      </c>
      <c r="K74" s="34">
        <v>0.22916666666666666</v>
      </c>
      <c r="L74" s="35">
        <v>0.33333333333333331</v>
      </c>
      <c r="M74" s="17" t="s">
        <v>49</v>
      </c>
      <c r="N74" s="33" t="s">
        <v>30</v>
      </c>
      <c r="O74" s="33" t="s">
        <v>30</v>
      </c>
      <c r="P74" s="33" t="s">
        <v>30</v>
      </c>
      <c r="Q74" s="33" t="s">
        <v>30</v>
      </c>
      <c r="R74" s="19" t="s">
        <v>50</v>
      </c>
      <c r="S74" s="36">
        <v>1000</v>
      </c>
      <c r="T74" s="33">
        <v>0</v>
      </c>
      <c r="U74" s="17">
        <v>0</v>
      </c>
      <c r="V74" s="37">
        <f t="shared" si="6"/>
        <v>1000</v>
      </c>
    </row>
    <row r="75" spans="2:22" ht="18" customHeight="1" x14ac:dyDescent="0.25">
      <c r="B75" s="32">
        <v>70</v>
      </c>
      <c r="C75" s="42" t="s">
        <v>155</v>
      </c>
      <c r="D75" s="39">
        <v>44937</v>
      </c>
      <c r="E75" s="39">
        <v>44937</v>
      </c>
      <c r="F75" s="16" t="s">
        <v>28</v>
      </c>
      <c r="G75" s="16" t="s">
        <v>156</v>
      </c>
      <c r="H75" s="16">
        <v>100317</v>
      </c>
      <c r="I75" s="17">
        <v>100350</v>
      </c>
      <c r="J75" s="33">
        <f t="shared" si="1"/>
        <v>33</v>
      </c>
      <c r="K75" s="34">
        <v>0.77083333333333337</v>
      </c>
      <c r="L75" s="35">
        <v>0.875</v>
      </c>
      <c r="M75" s="17" t="s">
        <v>49</v>
      </c>
      <c r="N75" s="33" t="s">
        <v>30</v>
      </c>
      <c r="O75" s="33"/>
      <c r="P75" s="33" t="s">
        <v>30</v>
      </c>
      <c r="Q75" s="33" t="s">
        <v>30</v>
      </c>
      <c r="R75" s="19" t="s">
        <v>50</v>
      </c>
      <c r="S75" s="36">
        <v>1000</v>
      </c>
      <c r="T75" s="33">
        <v>0</v>
      </c>
      <c r="U75" s="17">
        <v>40</v>
      </c>
      <c r="V75" s="37">
        <f t="shared" si="6"/>
        <v>1040</v>
      </c>
    </row>
    <row r="76" spans="2:22" ht="18" customHeight="1" x14ac:dyDescent="0.25">
      <c r="B76" s="32">
        <v>71</v>
      </c>
      <c r="C76" s="42" t="s">
        <v>157</v>
      </c>
      <c r="D76" s="39">
        <v>44938</v>
      </c>
      <c r="E76" s="39">
        <v>44938</v>
      </c>
      <c r="F76" s="16" t="s">
        <v>71</v>
      </c>
      <c r="G76" s="16" t="s">
        <v>158</v>
      </c>
      <c r="H76" s="16">
        <v>220462</v>
      </c>
      <c r="I76" s="17">
        <v>220590</v>
      </c>
      <c r="J76" s="33">
        <f t="shared" si="1"/>
        <v>128</v>
      </c>
      <c r="K76" s="34">
        <v>0.20833333333333334</v>
      </c>
      <c r="L76" s="35">
        <v>0.95833333333333337</v>
      </c>
      <c r="M76" s="17" t="s">
        <v>147</v>
      </c>
      <c r="N76" s="33" t="s">
        <v>30</v>
      </c>
      <c r="O76" s="33" t="s">
        <v>148</v>
      </c>
      <c r="P76" s="33" t="s">
        <v>30</v>
      </c>
      <c r="Q76" s="33" t="s">
        <v>272</v>
      </c>
      <c r="R76" s="19" t="s">
        <v>105</v>
      </c>
      <c r="S76" s="36">
        <v>5600</v>
      </c>
      <c r="T76" s="33">
        <v>0</v>
      </c>
      <c r="U76" s="17">
        <v>0</v>
      </c>
      <c r="V76" s="37">
        <f t="shared" si="6"/>
        <v>5600</v>
      </c>
    </row>
    <row r="77" spans="2:22" ht="18" customHeight="1" x14ac:dyDescent="0.25">
      <c r="B77" s="32">
        <v>72</v>
      </c>
      <c r="C77" s="42" t="s">
        <v>159</v>
      </c>
      <c r="D77" s="39">
        <v>44937</v>
      </c>
      <c r="E77" s="39">
        <v>44937</v>
      </c>
      <c r="F77" s="16" t="s">
        <v>28</v>
      </c>
      <c r="G77" s="16" t="s">
        <v>160</v>
      </c>
      <c r="H77" s="16">
        <v>140798</v>
      </c>
      <c r="I77" s="17">
        <v>140832</v>
      </c>
      <c r="J77" s="33">
        <f t="shared" si="1"/>
        <v>34</v>
      </c>
      <c r="K77" s="34">
        <v>0.64583333333333337</v>
      </c>
      <c r="L77" s="35">
        <v>0.75</v>
      </c>
      <c r="M77" s="17" t="s">
        <v>49</v>
      </c>
      <c r="N77" s="33" t="s">
        <v>30</v>
      </c>
      <c r="O77" s="33" t="s">
        <v>30</v>
      </c>
      <c r="P77" s="33" t="s">
        <v>30</v>
      </c>
      <c r="Q77" s="33" t="s">
        <v>30</v>
      </c>
      <c r="R77" s="19" t="s">
        <v>50</v>
      </c>
      <c r="S77" s="36">
        <v>1000</v>
      </c>
      <c r="T77" s="33">
        <v>0</v>
      </c>
      <c r="U77" s="17">
        <v>40</v>
      </c>
      <c r="V77" s="37">
        <f t="shared" si="6"/>
        <v>1040</v>
      </c>
    </row>
    <row r="78" spans="2:22" ht="18" customHeight="1" x14ac:dyDescent="0.25">
      <c r="B78" s="32">
        <v>73</v>
      </c>
      <c r="C78" s="42" t="s">
        <v>159</v>
      </c>
      <c r="D78" s="39">
        <v>44939</v>
      </c>
      <c r="E78" s="39">
        <v>44939</v>
      </c>
      <c r="F78" s="16" t="s">
        <v>28</v>
      </c>
      <c r="G78" s="16" t="s">
        <v>161</v>
      </c>
      <c r="H78" s="16">
        <v>197628</v>
      </c>
      <c r="I78" s="17">
        <v>197663</v>
      </c>
      <c r="J78" s="33">
        <f t="shared" si="1"/>
        <v>35</v>
      </c>
      <c r="K78" s="34">
        <v>0.45833333333333331</v>
      </c>
      <c r="L78" s="35">
        <v>0.58333333333333337</v>
      </c>
      <c r="M78" s="17" t="s">
        <v>49</v>
      </c>
      <c r="N78" s="33" t="s">
        <v>30</v>
      </c>
      <c r="O78" s="33" t="s">
        <v>30</v>
      </c>
      <c r="P78" s="33" t="s">
        <v>30</v>
      </c>
      <c r="Q78" s="33" t="s">
        <v>30</v>
      </c>
      <c r="R78" s="19" t="s">
        <v>50</v>
      </c>
      <c r="S78" s="36">
        <v>1000</v>
      </c>
      <c r="T78" s="33">
        <v>0</v>
      </c>
      <c r="U78" s="17">
        <v>0</v>
      </c>
      <c r="V78" s="37">
        <f t="shared" si="6"/>
        <v>1000</v>
      </c>
    </row>
    <row r="79" spans="2:22" ht="18" customHeight="1" x14ac:dyDescent="0.25">
      <c r="B79" s="32">
        <v>74</v>
      </c>
      <c r="C79" s="42" t="s">
        <v>162</v>
      </c>
      <c r="D79" s="39">
        <v>44937</v>
      </c>
      <c r="E79" s="39">
        <v>44937</v>
      </c>
      <c r="F79" s="16" t="s">
        <v>28</v>
      </c>
      <c r="G79" s="16" t="s">
        <v>163</v>
      </c>
      <c r="H79" s="16">
        <v>5069</v>
      </c>
      <c r="I79" s="17">
        <v>5102</v>
      </c>
      <c r="J79" s="33">
        <f t="shared" si="1"/>
        <v>33</v>
      </c>
      <c r="K79" s="34">
        <v>0.77083333333333337</v>
      </c>
      <c r="L79" s="35">
        <v>0.91666666666666663</v>
      </c>
      <c r="M79" s="17" t="s">
        <v>49</v>
      </c>
      <c r="N79" s="33" t="s">
        <v>30</v>
      </c>
      <c r="O79" s="33" t="s">
        <v>30</v>
      </c>
      <c r="P79" s="33" t="s">
        <v>30</v>
      </c>
      <c r="Q79" s="33" t="s">
        <v>30</v>
      </c>
      <c r="R79" s="19" t="s">
        <v>50</v>
      </c>
      <c r="S79" s="36">
        <v>1000</v>
      </c>
      <c r="T79" s="33">
        <v>0</v>
      </c>
      <c r="U79" s="17">
        <v>40</v>
      </c>
      <c r="V79" s="37">
        <f t="shared" si="6"/>
        <v>1040</v>
      </c>
    </row>
    <row r="80" spans="2:22" ht="18" customHeight="1" x14ac:dyDescent="0.25">
      <c r="B80" s="32">
        <v>75</v>
      </c>
      <c r="C80" s="42" t="s">
        <v>162</v>
      </c>
      <c r="D80" s="39">
        <v>44939</v>
      </c>
      <c r="E80" s="39">
        <v>44939</v>
      </c>
      <c r="F80" s="16" t="s">
        <v>28</v>
      </c>
      <c r="G80" s="16" t="s">
        <v>164</v>
      </c>
      <c r="H80" s="16">
        <v>145629</v>
      </c>
      <c r="I80" s="17">
        <v>145663</v>
      </c>
      <c r="J80" s="33">
        <f t="shared" si="1"/>
        <v>34</v>
      </c>
      <c r="K80" s="34">
        <v>0.29166666666666669</v>
      </c>
      <c r="L80" s="35">
        <v>0.41666666666666669</v>
      </c>
      <c r="M80" s="17" t="s">
        <v>49</v>
      </c>
      <c r="N80" s="33" t="s">
        <v>30</v>
      </c>
      <c r="O80" s="33" t="s">
        <v>30</v>
      </c>
      <c r="P80" s="33" t="s">
        <v>30</v>
      </c>
      <c r="Q80" s="33" t="s">
        <v>30</v>
      </c>
      <c r="R80" s="19" t="s">
        <v>50</v>
      </c>
      <c r="S80" s="36">
        <v>1000</v>
      </c>
      <c r="T80" s="33">
        <v>0</v>
      </c>
      <c r="U80" s="17">
        <v>0</v>
      </c>
      <c r="V80" s="37">
        <f t="shared" si="6"/>
        <v>1000</v>
      </c>
    </row>
    <row r="81" spans="2:22" ht="18" customHeight="1" x14ac:dyDescent="0.25">
      <c r="B81" s="32">
        <v>76</v>
      </c>
      <c r="C81" s="42" t="s">
        <v>165</v>
      </c>
      <c r="D81" s="39">
        <v>44937</v>
      </c>
      <c r="E81" s="39">
        <v>44937</v>
      </c>
      <c r="F81" s="16" t="s">
        <v>28</v>
      </c>
      <c r="G81" s="16" t="s">
        <v>166</v>
      </c>
      <c r="H81" s="16">
        <v>100462</v>
      </c>
      <c r="I81" s="17">
        <v>100500</v>
      </c>
      <c r="J81" s="33">
        <f t="shared" si="1"/>
        <v>38</v>
      </c>
      <c r="K81" s="34">
        <v>0.77083333333333337</v>
      </c>
      <c r="L81" s="35">
        <v>0.91666666666666663</v>
      </c>
      <c r="M81" s="17" t="s">
        <v>49</v>
      </c>
      <c r="N81" s="33" t="s">
        <v>30</v>
      </c>
      <c r="O81" s="33" t="s">
        <v>30</v>
      </c>
      <c r="P81" s="33" t="s">
        <v>30</v>
      </c>
      <c r="Q81" s="33" t="s">
        <v>30</v>
      </c>
      <c r="R81" s="19" t="s">
        <v>50</v>
      </c>
      <c r="S81" s="36">
        <v>1000</v>
      </c>
      <c r="T81" s="33">
        <v>0</v>
      </c>
      <c r="U81" s="17">
        <v>40</v>
      </c>
      <c r="V81" s="37">
        <f t="shared" si="6"/>
        <v>1040</v>
      </c>
    </row>
    <row r="82" spans="2:22" ht="18" customHeight="1" x14ac:dyDescent="0.25">
      <c r="B82" s="32">
        <v>77</v>
      </c>
      <c r="C82" s="42" t="s">
        <v>165</v>
      </c>
      <c r="D82" s="39">
        <v>44939</v>
      </c>
      <c r="E82" s="39">
        <v>44939</v>
      </c>
      <c r="F82" s="16" t="s">
        <v>28</v>
      </c>
      <c r="G82" s="16" t="s">
        <v>167</v>
      </c>
      <c r="H82" s="16">
        <v>146521</v>
      </c>
      <c r="I82" s="17">
        <v>146556</v>
      </c>
      <c r="J82" s="33">
        <f t="shared" si="1"/>
        <v>35</v>
      </c>
      <c r="K82" s="34">
        <v>0.29166666666666669</v>
      </c>
      <c r="L82" s="35">
        <v>0.39583333333333331</v>
      </c>
      <c r="M82" s="17" t="s">
        <v>49</v>
      </c>
      <c r="N82" s="33" t="s">
        <v>30</v>
      </c>
      <c r="O82" s="33" t="s">
        <v>30</v>
      </c>
      <c r="P82" s="33" t="s">
        <v>30</v>
      </c>
      <c r="Q82" s="33" t="s">
        <v>30</v>
      </c>
      <c r="R82" s="19" t="s">
        <v>50</v>
      </c>
      <c r="S82" s="36">
        <v>1000</v>
      </c>
      <c r="T82" s="33">
        <v>0</v>
      </c>
      <c r="U82" s="17">
        <v>0</v>
      </c>
      <c r="V82" s="37">
        <f t="shared" si="6"/>
        <v>1000</v>
      </c>
    </row>
    <row r="83" spans="2:22" ht="18" customHeight="1" x14ac:dyDescent="0.25">
      <c r="B83" s="32">
        <v>78</v>
      </c>
      <c r="C83" s="42" t="s">
        <v>168</v>
      </c>
      <c r="D83" s="39">
        <v>44938</v>
      </c>
      <c r="E83" s="39">
        <v>44938</v>
      </c>
      <c r="F83" s="16" t="s">
        <v>71</v>
      </c>
      <c r="G83" s="16" t="s">
        <v>169</v>
      </c>
      <c r="H83" s="16">
        <v>195608</v>
      </c>
      <c r="I83" s="17">
        <v>195730</v>
      </c>
      <c r="J83" s="33">
        <f t="shared" si="1"/>
        <v>122</v>
      </c>
      <c r="K83" s="34">
        <v>0.20833333333333334</v>
      </c>
      <c r="L83" s="35">
        <v>8.3333333333333329E-2</v>
      </c>
      <c r="M83" s="17" t="s">
        <v>170</v>
      </c>
      <c r="N83" s="33" t="s">
        <v>30</v>
      </c>
      <c r="O83" s="33" t="s">
        <v>98</v>
      </c>
      <c r="P83" s="33" t="s">
        <v>30</v>
      </c>
      <c r="Q83" s="33" t="s">
        <v>272</v>
      </c>
      <c r="R83" s="19" t="s">
        <v>105</v>
      </c>
      <c r="S83" s="36">
        <v>6440</v>
      </c>
      <c r="T83" s="33">
        <v>0</v>
      </c>
      <c r="U83" s="17">
        <v>0</v>
      </c>
      <c r="V83" s="37">
        <f t="shared" si="6"/>
        <v>6440</v>
      </c>
    </row>
    <row r="84" spans="2:22" ht="18" customHeight="1" x14ac:dyDescent="0.25">
      <c r="B84" s="32">
        <v>79</v>
      </c>
      <c r="C84" s="42" t="s">
        <v>171</v>
      </c>
      <c r="D84" s="39">
        <v>44939</v>
      </c>
      <c r="E84" s="39">
        <v>44939</v>
      </c>
      <c r="F84" s="16" t="s">
        <v>28</v>
      </c>
      <c r="G84" s="16" t="s">
        <v>172</v>
      </c>
      <c r="H84" s="16">
        <v>165902</v>
      </c>
      <c r="I84" s="17">
        <v>165937</v>
      </c>
      <c r="J84" s="33">
        <f t="shared" si="1"/>
        <v>35</v>
      </c>
      <c r="K84" s="34">
        <v>0.3125</v>
      </c>
      <c r="L84" s="35">
        <v>0.4375</v>
      </c>
      <c r="M84" s="17" t="s">
        <v>49</v>
      </c>
      <c r="N84" s="33" t="s">
        <v>30</v>
      </c>
      <c r="O84" s="33" t="s">
        <v>30</v>
      </c>
      <c r="P84" s="33" t="s">
        <v>30</v>
      </c>
      <c r="Q84" s="33" t="s">
        <v>30</v>
      </c>
      <c r="R84" s="19" t="s">
        <v>50</v>
      </c>
      <c r="S84" s="36">
        <v>1000</v>
      </c>
      <c r="T84" s="33">
        <v>0</v>
      </c>
      <c r="U84" s="17">
        <v>0</v>
      </c>
      <c r="V84" s="37">
        <f t="shared" si="6"/>
        <v>1000</v>
      </c>
    </row>
    <row r="85" spans="2:22" ht="18" customHeight="1" x14ac:dyDescent="0.25">
      <c r="B85" s="32">
        <v>80</v>
      </c>
      <c r="C85" s="42" t="s">
        <v>173</v>
      </c>
      <c r="D85" s="39">
        <v>44939</v>
      </c>
      <c r="E85" s="39">
        <v>44939</v>
      </c>
      <c r="F85" s="16" t="s">
        <v>28</v>
      </c>
      <c r="G85" s="16" t="s">
        <v>174</v>
      </c>
      <c r="H85" s="16">
        <v>204621</v>
      </c>
      <c r="I85" s="17">
        <v>204656</v>
      </c>
      <c r="J85" s="33">
        <f t="shared" si="1"/>
        <v>35</v>
      </c>
      <c r="K85" s="34">
        <v>0.41666666666666669</v>
      </c>
      <c r="L85" s="35">
        <v>0.54166666666666663</v>
      </c>
      <c r="M85" s="17" t="s">
        <v>49</v>
      </c>
      <c r="N85" s="33" t="s">
        <v>30</v>
      </c>
      <c r="O85" s="33" t="s">
        <v>30</v>
      </c>
      <c r="P85" s="33" t="s">
        <v>30</v>
      </c>
      <c r="Q85" s="33" t="s">
        <v>30</v>
      </c>
      <c r="R85" s="19" t="s">
        <v>50</v>
      </c>
      <c r="S85" s="36">
        <v>1000</v>
      </c>
      <c r="T85" s="33">
        <v>0</v>
      </c>
      <c r="U85" s="17">
        <v>0</v>
      </c>
      <c r="V85" s="37">
        <f t="shared" si="6"/>
        <v>1000</v>
      </c>
    </row>
    <row r="86" spans="2:22" ht="18" customHeight="1" x14ac:dyDescent="0.25">
      <c r="B86" s="32">
        <v>81</v>
      </c>
      <c r="C86" s="42" t="s">
        <v>173</v>
      </c>
      <c r="D86" s="39">
        <v>44937</v>
      </c>
      <c r="E86" s="39">
        <v>44937</v>
      </c>
      <c r="F86" s="16" t="s">
        <v>28</v>
      </c>
      <c r="G86" s="16" t="s">
        <v>175</v>
      </c>
      <c r="H86" s="16">
        <v>1980</v>
      </c>
      <c r="I86" s="17">
        <v>2015</v>
      </c>
      <c r="J86" s="33">
        <f t="shared" si="1"/>
        <v>35</v>
      </c>
      <c r="K86" s="34">
        <v>0.82291666666666663</v>
      </c>
      <c r="L86" s="35">
        <v>0.9375</v>
      </c>
      <c r="M86" s="17" t="s">
        <v>49</v>
      </c>
      <c r="N86" s="33" t="s">
        <v>30</v>
      </c>
      <c r="O86" s="33" t="s">
        <v>30</v>
      </c>
      <c r="P86" s="33" t="s">
        <v>30</v>
      </c>
      <c r="Q86" s="33" t="s">
        <v>30</v>
      </c>
      <c r="R86" s="19" t="s">
        <v>50</v>
      </c>
      <c r="S86" s="36">
        <v>1000</v>
      </c>
      <c r="T86" s="33">
        <v>0</v>
      </c>
      <c r="U86" s="17">
        <v>0</v>
      </c>
      <c r="V86" s="37">
        <f t="shared" si="6"/>
        <v>1000</v>
      </c>
    </row>
    <row r="87" spans="2:22" ht="18" customHeight="1" x14ac:dyDescent="0.25">
      <c r="B87" s="32">
        <v>82</v>
      </c>
      <c r="C87" s="42" t="s">
        <v>176</v>
      </c>
      <c r="D87" s="39">
        <v>44938</v>
      </c>
      <c r="E87" s="39">
        <v>44938</v>
      </c>
      <c r="F87" s="16" t="s">
        <v>71</v>
      </c>
      <c r="G87" s="16" t="s">
        <v>177</v>
      </c>
      <c r="H87" s="16">
        <v>1482</v>
      </c>
      <c r="I87" s="17">
        <v>1613</v>
      </c>
      <c r="J87" s="33">
        <f t="shared" si="1"/>
        <v>131</v>
      </c>
      <c r="K87" s="34">
        <v>0.20833333333333334</v>
      </c>
      <c r="L87" s="35">
        <v>0.97916666666666663</v>
      </c>
      <c r="M87" s="17" t="s">
        <v>147</v>
      </c>
      <c r="N87" s="33" t="s">
        <v>30</v>
      </c>
      <c r="O87" s="33" t="s">
        <v>148</v>
      </c>
      <c r="P87" s="33" t="s">
        <v>30</v>
      </c>
      <c r="Q87" s="33" t="s">
        <v>272</v>
      </c>
      <c r="R87" s="19" t="s">
        <v>105</v>
      </c>
      <c r="S87" s="36">
        <v>5600</v>
      </c>
      <c r="T87" s="33">
        <v>0</v>
      </c>
      <c r="U87" s="17">
        <v>0</v>
      </c>
      <c r="V87" s="37">
        <f t="shared" si="6"/>
        <v>5600</v>
      </c>
    </row>
    <row r="88" spans="2:22" ht="18" customHeight="1" x14ac:dyDescent="0.25">
      <c r="B88" s="32">
        <v>83</v>
      </c>
      <c r="C88" s="42" t="s">
        <v>178</v>
      </c>
      <c r="D88" s="39">
        <v>44939</v>
      </c>
      <c r="E88" s="39">
        <v>44939</v>
      </c>
      <c r="F88" s="16" t="s">
        <v>28</v>
      </c>
      <c r="G88" s="16" t="s">
        <v>179</v>
      </c>
      <c r="H88" s="16">
        <v>100148</v>
      </c>
      <c r="I88" s="17">
        <v>100185</v>
      </c>
      <c r="J88" s="33">
        <f t="shared" si="1"/>
        <v>37</v>
      </c>
      <c r="K88" s="34">
        <v>0.35416666666666669</v>
      </c>
      <c r="L88" s="35">
        <v>0.47916666666666669</v>
      </c>
      <c r="M88" s="17" t="s">
        <v>49</v>
      </c>
      <c r="N88" s="33" t="s">
        <v>30</v>
      </c>
      <c r="O88" s="33" t="s">
        <v>30</v>
      </c>
      <c r="P88" s="33" t="s">
        <v>30</v>
      </c>
      <c r="Q88" s="33" t="s">
        <v>30</v>
      </c>
      <c r="R88" s="19" t="s">
        <v>50</v>
      </c>
      <c r="S88" s="36">
        <v>1000</v>
      </c>
      <c r="T88" s="33">
        <v>0</v>
      </c>
      <c r="U88" s="17">
        <v>0</v>
      </c>
      <c r="V88" s="37">
        <f t="shared" si="6"/>
        <v>1000</v>
      </c>
    </row>
    <row r="89" spans="2:22" ht="18" customHeight="1" x14ac:dyDescent="0.25">
      <c r="B89" s="32">
        <v>84</v>
      </c>
      <c r="C89" s="42" t="s">
        <v>178</v>
      </c>
      <c r="D89" s="39">
        <v>44938</v>
      </c>
      <c r="E89" s="39">
        <v>44938</v>
      </c>
      <c r="F89" s="16" t="s">
        <v>28</v>
      </c>
      <c r="G89" s="16" t="s">
        <v>180</v>
      </c>
      <c r="H89" s="16">
        <v>137828</v>
      </c>
      <c r="I89" s="17">
        <v>137863</v>
      </c>
      <c r="J89" s="33">
        <f t="shared" si="1"/>
        <v>35</v>
      </c>
      <c r="K89" s="34">
        <v>2.0833333333333332E-2</v>
      </c>
      <c r="L89" s="35">
        <v>0.125</v>
      </c>
      <c r="M89" s="17" t="s">
        <v>49</v>
      </c>
      <c r="N89" s="33" t="s">
        <v>30</v>
      </c>
      <c r="O89" s="33" t="s">
        <v>30</v>
      </c>
      <c r="P89" s="33" t="s">
        <v>30</v>
      </c>
      <c r="Q89" s="33" t="s">
        <v>30</v>
      </c>
      <c r="R89" s="19" t="s">
        <v>50</v>
      </c>
      <c r="S89" s="36">
        <v>1000</v>
      </c>
      <c r="T89" s="33">
        <v>0</v>
      </c>
      <c r="U89" s="17">
        <v>0</v>
      </c>
      <c r="V89" s="37">
        <f t="shared" si="6"/>
        <v>1000</v>
      </c>
    </row>
    <row r="90" spans="2:22" ht="18" customHeight="1" x14ac:dyDescent="0.25">
      <c r="B90" s="32">
        <v>85</v>
      </c>
      <c r="C90" s="42" t="s">
        <v>171</v>
      </c>
      <c r="D90" s="39">
        <v>44937</v>
      </c>
      <c r="E90" s="39">
        <v>44937</v>
      </c>
      <c r="F90" s="16" t="s">
        <v>28</v>
      </c>
      <c r="G90" s="16" t="s">
        <v>181</v>
      </c>
      <c r="H90" s="16">
        <v>179476</v>
      </c>
      <c r="I90" s="17">
        <v>179513</v>
      </c>
      <c r="J90" s="33">
        <f t="shared" si="1"/>
        <v>37</v>
      </c>
      <c r="K90" s="34">
        <v>0.78125</v>
      </c>
      <c r="L90" s="35">
        <v>0.91666666666666663</v>
      </c>
      <c r="M90" s="17" t="s">
        <v>49</v>
      </c>
      <c r="N90" s="33" t="s">
        <v>30</v>
      </c>
      <c r="O90" s="33" t="s">
        <v>30</v>
      </c>
      <c r="P90" s="33" t="s">
        <v>30</v>
      </c>
      <c r="Q90" s="33" t="s">
        <v>30</v>
      </c>
      <c r="R90" s="19" t="s">
        <v>50</v>
      </c>
      <c r="S90" s="36">
        <v>1000</v>
      </c>
      <c r="T90" s="33">
        <v>0</v>
      </c>
      <c r="U90" s="17">
        <v>0</v>
      </c>
      <c r="V90" s="37">
        <f t="shared" si="6"/>
        <v>1000</v>
      </c>
    </row>
    <row r="91" spans="2:22" ht="18" customHeight="1" x14ac:dyDescent="0.25">
      <c r="B91" s="32">
        <v>86</v>
      </c>
      <c r="C91" s="42" t="s">
        <v>182</v>
      </c>
      <c r="D91" s="39">
        <v>44938</v>
      </c>
      <c r="E91" s="39">
        <v>44938</v>
      </c>
      <c r="F91" s="16" t="s">
        <v>71</v>
      </c>
      <c r="G91" s="16" t="s">
        <v>183</v>
      </c>
      <c r="H91" s="16">
        <v>99867</v>
      </c>
      <c r="I91" s="17">
        <v>99991</v>
      </c>
      <c r="J91" s="33">
        <f t="shared" si="1"/>
        <v>124</v>
      </c>
      <c r="K91" s="34">
        <v>0.20833333333333334</v>
      </c>
      <c r="L91" s="35">
        <v>0.95833333333333337</v>
      </c>
      <c r="M91" s="17" t="s">
        <v>147</v>
      </c>
      <c r="N91" s="33" t="s">
        <v>30</v>
      </c>
      <c r="O91" s="33" t="s">
        <v>148</v>
      </c>
      <c r="P91" s="33" t="s">
        <v>30</v>
      </c>
      <c r="Q91" s="33" t="s">
        <v>272</v>
      </c>
      <c r="R91" s="19" t="s">
        <v>105</v>
      </c>
      <c r="S91" s="36">
        <v>5600</v>
      </c>
      <c r="T91" s="33">
        <v>0</v>
      </c>
      <c r="U91" s="17">
        <v>0</v>
      </c>
      <c r="V91" s="37">
        <f t="shared" si="6"/>
        <v>5600</v>
      </c>
    </row>
    <row r="92" spans="2:22" ht="18" customHeight="1" x14ac:dyDescent="0.25">
      <c r="B92" s="32">
        <v>87</v>
      </c>
      <c r="C92" s="42" t="s">
        <v>184</v>
      </c>
      <c r="D92" s="39">
        <v>44939</v>
      </c>
      <c r="E92" s="39">
        <v>44939</v>
      </c>
      <c r="F92" s="16" t="s">
        <v>28</v>
      </c>
      <c r="G92" s="16" t="s">
        <v>185</v>
      </c>
      <c r="H92" s="16">
        <v>156231</v>
      </c>
      <c r="I92" s="17">
        <v>156270</v>
      </c>
      <c r="J92" s="33">
        <f t="shared" si="1"/>
        <v>39</v>
      </c>
      <c r="K92" s="34">
        <v>0.375</v>
      </c>
      <c r="L92" s="35">
        <v>0.5</v>
      </c>
      <c r="M92" s="17" t="s">
        <v>49</v>
      </c>
      <c r="N92" s="33" t="s">
        <v>30</v>
      </c>
      <c r="O92" s="33" t="s">
        <v>30</v>
      </c>
      <c r="P92" s="33" t="s">
        <v>30</v>
      </c>
      <c r="Q92" s="33" t="s">
        <v>30</v>
      </c>
      <c r="R92" s="19" t="s">
        <v>50</v>
      </c>
      <c r="S92" s="36">
        <v>1000</v>
      </c>
      <c r="T92" s="33">
        <v>0</v>
      </c>
      <c r="U92" s="17">
        <v>0</v>
      </c>
      <c r="V92" s="37">
        <f t="shared" si="6"/>
        <v>1000</v>
      </c>
    </row>
    <row r="93" spans="2:22" ht="18" customHeight="1" x14ac:dyDescent="0.25">
      <c r="B93" s="32">
        <v>88</v>
      </c>
      <c r="C93" s="42" t="s">
        <v>184</v>
      </c>
      <c r="D93" s="39">
        <v>44937</v>
      </c>
      <c r="E93" s="39">
        <v>44937</v>
      </c>
      <c r="F93" s="16" t="s">
        <v>28</v>
      </c>
      <c r="G93" s="16" t="s">
        <v>175</v>
      </c>
      <c r="H93" s="16">
        <v>1942</v>
      </c>
      <c r="I93" s="17">
        <v>1980</v>
      </c>
      <c r="J93" s="33">
        <f t="shared" si="1"/>
        <v>38</v>
      </c>
      <c r="K93" s="34">
        <v>0.58333333333333337</v>
      </c>
      <c r="L93" s="35">
        <v>0.72916666666666663</v>
      </c>
      <c r="M93" s="17" t="s">
        <v>49</v>
      </c>
      <c r="N93" s="33" t="s">
        <v>30</v>
      </c>
      <c r="O93" s="33" t="s">
        <v>30</v>
      </c>
      <c r="P93" s="33" t="s">
        <v>30</v>
      </c>
      <c r="Q93" s="33" t="s">
        <v>30</v>
      </c>
      <c r="R93" s="19" t="s">
        <v>50</v>
      </c>
      <c r="S93" s="36">
        <v>1000</v>
      </c>
      <c r="T93" s="33">
        <v>0</v>
      </c>
      <c r="U93" s="17">
        <v>40</v>
      </c>
      <c r="V93" s="37">
        <f t="shared" si="6"/>
        <v>1040</v>
      </c>
    </row>
    <row r="94" spans="2:22" ht="18" customHeight="1" x14ac:dyDescent="0.25">
      <c r="B94" s="32">
        <v>89</v>
      </c>
      <c r="C94" s="42" t="s">
        <v>186</v>
      </c>
      <c r="D94" s="39">
        <v>44939</v>
      </c>
      <c r="E94" s="39">
        <v>44939</v>
      </c>
      <c r="F94" s="16" t="s">
        <v>28</v>
      </c>
      <c r="G94" s="16" t="s">
        <v>104</v>
      </c>
      <c r="H94" s="16">
        <v>123458</v>
      </c>
      <c r="I94" s="17">
        <v>123492</v>
      </c>
      <c r="J94" s="33">
        <f t="shared" si="1"/>
        <v>34</v>
      </c>
      <c r="K94" s="34">
        <v>0.20833333333333334</v>
      </c>
      <c r="L94" s="35">
        <v>0.33333333333333331</v>
      </c>
      <c r="M94" s="17" t="s">
        <v>49</v>
      </c>
      <c r="N94" s="33" t="s">
        <v>30</v>
      </c>
      <c r="O94" s="33" t="s">
        <v>30</v>
      </c>
      <c r="P94" s="33" t="s">
        <v>30</v>
      </c>
      <c r="Q94" s="33" t="s">
        <v>30</v>
      </c>
      <c r="R94" s="19" t="s">
        <v>50</v>
      </c>
      <c r="S94" s="36">
        <v>1000</v>
      </c>
      <c r="T94" s="33">
        <v>0</v>
      </c>
      <c r="U94" s="17">
        <v>0</v>
      </c>
      <c r="V94" s="37">
        <f t="shared" si="6"/>
        <v>1000</v>
      </c>
    </row>
    <row r="95" spans="2:22" ht="18" customHeight="1" x14ac:dyDescent="0.25">
      <c r="B95" s="32">
        <v>90</v>
      </c>
      <c r="C95" s="42" t="s">
        <v>186</v>
      </c>
      <c r="D95" s="39">
        <v>44937</v>
      </c>
      <c r="E95" s="39">
        <v>44937</v>
      </c>
      <c r="F95" s="16" t="s">
        <v>28</v>
      </c>
      <c r="G95" s="16" t="s">
        <v>119</v>
      </c>
      <c r="H95" s="16">
        <v>71200</v>
      </c>
      <c r="I95" s="17">
        <v>71236</v>
      </c>
      <c r="J95" s="33">
        <f t="shared" si="1"/>
        <v>36</v>
      </c>
      <c r="K95" s="34">
        <v>0.8125</v>
      </c>
      <c r="L95" s="35">
        <v>0.95833333333333337</v>
      </c>
      <c r="M95" s="17" t="s">
        <v>49</v>
      </c>
      <c r="N95" s="33" t="s">
        <v>30</v>
      </c>
      <c r="O95" s="33" t="s">
        <v>30</v>
      </c>
      <c r="P95" s="33" t="s">
        <v>30</v>
      </c>
      <c r="Q95" s="33" t="s">
        <v>30</v>
      </c>
      <c r="R95" s="19" t="s">
        <v>50</v>
      </c>
      <c r="S95" s="36">
        <v>1000</v>
      </c>
      <c r="T95" s="33">
        <v>0</v>
      </c>
      <c r="U95" s="17">
        <v>75</v>
      </c>
      <c r="V95" s="37">
        <f t="shared" si="6"/>
        <v>1075</v>
      </c>
    </row>
    <row r="96" spans="2:22" ht="18" customHeight="1" x14ac:dyDescent="0.25">
      <c r="B96" s="32">
        <v>91</v>
      </c>
      <c r="C96" s="42" t="s">
        <v>187</v>
      </c>
      <c r="D96" s="39">
        <v>44937</v>
      </c>
      <c r="E96" s="39">
        <v>44937</v>
      </c>
      <c r="F96" s="16" t="s">
        <v>28</v>
      </c>
      <c r="G96" s="16" t="s">
        <v>188</v>
      </c>
      <c r="H96" s="16">
        <v>78461</v>
      </c>
      <c r="I96" s="17">
        <v>78499</v>
      </c>
      <c r="J96" s="33">
        <f t="shared" si="1"/>
        <v>38</v>
      </c>
      <c r="K96" s="34">
        <v>0.6875</v>
      </c>
      <c r="L96" s="35">
        <v>0.83333333333333337</v>
      </c>
      <c r="M96" s="17" t="s">
        <v>49</v>
      </c>
      <c r="N96" s="33" t="s">
        <v>30</v>
      </c>
      <c r="O96" s="33" t="s">
        <v>30</v>
      </c>
      <c r="P96" s="33" t="s">
        <v>30</v>
      </c>
      <c r="Q96" s="33" t="s">
        <v>30</v>
      </c>
      <c r="R96" s="19" t="s">
        <v>50</v>
      </c>
      <c r="S96" s="36">
        <v>1000</v>
      </c>
      <c r="T96" s="33">
        <v>0</v>
      </c>
      <c r="U96" s="17">
        <v>75</v>
      </c>
      <c r="V96" s="37">
        <f t="shared" si="6"/>
        <v>1075</v>
      </c>
    </row>
    <row r="97" spans="2:22" ht="18" customHeight="1" x14ac:dyDescent="0.25">
      <c r="B97" s="32">
        <v>92</v>
      </c>
      <c r="C97" s="42" t="s">
        <v>187</v>
      </c>
      <c r="D97" s="39">
        <v>44939</v>
      </c>
      <c r="E97" s="39">
        <v>44939</v>
      </c>
      <c r="F97" s="16" t="s">
        <v>28</v>
      </c>
      <c r="G97" s="16" t="s">
        <v>189</v>
      </c>
      <c r="H97" s="16">
        <v>86758</v>
      </c>
      <c r="I97" s="17">
        <v>86795</v>
      </c>
      <c r="J97" s="33">
        <f t="shared" si="1"/>
        <v>37</v>
      </c>
      <c r="K97" s="34">
        <v>0.41666666666666669</v>
      </c>
      <c r="L97" s="35">
        <v>0.5625</v>
      </c>
      <c r="M97" s="17" t="s">
        <v>49</v>
      </c>
      <c r="N97" s="33" t="s">
        <v>30</v>
      </c>
      <c r="O97" s="33" t="s">
        <v>30</v>
      </c>
      <c r="P97" s="33" t="s">
        <v>30</v>
      </c>
      <c r="Q97" s="33" t="s">
        <v>30</v>
      </c>
      <c r="R97" s="19" t="s">
        <v>50</v>
      </c>
      <c r="S97" s="36">
        <v>1000</v>
      </c>
      <c r="T97" s="33">
        <v>0</v>
      </c>
      <c r="U97" s="17">
        <v>0</v>
      </c>
      <c r="V97" s="37">
        <f t="shared" si="6"/>
        <v>1000</v>
      </c>
    </row>
    <row r="98" spans="2:22" ht="18" customHeight="1" x14ac:dyDescent="0.25">
      <c r="B98" s="32">
        <v>93</v>
      </c>
      <c r="C98" s="42" t="s">
        <v>190</v>
      </c>
      <c r="D98" s="39">
        <v>44939</v>
      </c>
      <c r="E98" s="39">
        <v>44939</v>
      </c>
      <c r="F98" s="16" t="s">
        <v>28</v>
      </c>
      <c r="G98" s="16" t="s">
        <v>191</v>
      </c>
      <c r="H98" s="16">
        <v>104810</v>
      </c>
      <c r="I98" s="17">
        <v>104842</v>
      </c>
      <c r="J98" s="33">
        <f t="shared" si="1"/>
        <v>32</v>
      </c>
      <c r="K98" s="34">
        <v>0.33333333333333331</v>
      </c>
      <c r="L98" s="35">
        <v>0.45833333333333331</v>
      </c>
      <c r="M98" s="17" t="s">
        <v>49</v>
      </c>
      <c r="N98" s="33" t="s">
        <v>30</v>
      </c>
      <c r="O98" s="33" t="s">
        <v>30</v>
      </c>
      <c r="P98" s="33" t="s">
        <v>30</v>
      </c>
      <c r="Q98" s="33" t="s">
        <v>30</v>
      </c>
      <c r="R98" s="19" t="s">
        <v>50</v>
      </c>
      <c r="S98" s="36">
        <v>1000</v>
      </c>
      <c r="T98" s="33">
        <v>0</v>
      </c>
      <c r="U98" s="17">
        <v>0</v>
      </c>
      <c r="V98" s="37">
        <f t="shared" si="6"/>
        <v>1000</v>
      </c>
    </row>
    <row r="99" spans="2:22" ht="18" customHeight="1" x14ac:dyDescent="0.25">
      <c r="B99" s="32">
        <v>94</v>
      </c>
      <c r="C99" s="42" t="s">
        <v>190</v>
      </c>
      <c r="D99" s="39">
        <v>44937</v>
      </c>
      <c r="E99" s="39">
        <v>44937</v>
      </c>
      <c r="F99" s="16" t="s">
        <v>28</v>
      </c>
      <c r="G99" s="16" t="s">
        <v>192</v>
      </c>
      <c r="H99" s="16">
        <v>90415</v>
      </c>
      <c r="I99" s="17">
        <v>90448</v>
      </c>
      <c r="J99" s="33">
        <f t="shared" si="1"/>
        <v>33</v>
      </c>
      <c r="K99" s="34">
        <v>0.625</v>
      </c>
      <c r="L99" s="35">
        <v>0.77083333333333337</v>
      </c>
      <c r="M99" s="17" t="s">
        <v>49</v>
      </c>
      <c r="N99" s="33" t="s">
        <v>30</v>
      </c>
      <c r="O99" s="33" t="s">
        <v>30</v>
      </c>
      <c r="P99" s="33" t="s">
        <v>30</v>
      </c>
      <c r="Q99" s="33" t="s">
        <v>30</v>
      </c>
      <c r="R99" s="19" t="s">
        <v>50</v>
      </c>
      <c r="S99" s="36">
        <v>1000</v>
      </c>
      <c r="T99" s="33">
        <v>0</v>
      </c>
      <c r="U99" s="17">
        <v>0</v>
      </c>
      <c r="V99" s="37">
        <f t="shared" ref="V99:V159" si="7">U99+T99+S99</f>
        <v>1000</v>
      </c>
    </row>
    <row r="100" spans="2:22" ht="18" customHeight="1" x14ac:dyDescent="0.25">
      <c r="B100" s="32">
        <v>95</v>
      </c>
      <c r="C100" s="42" t="s">
        <v>193</v>
      </c>
      <c r="D100" s="39">
        <v>44938</v>
      </c>
      <c r="E100" s="39">
        <v>44938</v>
      </c>
      <c r="F100" s="16" t="s">
        <v>71</v>
      </c>
      <c r="G100" s="16" t="s">
        <v>194</v>
      </c>
      <c r="H100" s="16">
        <v>200149</v>
      </c>
      <c r="I100" s="17">
        <v>200283</v>
      </c>
      <c r="J100" s="33">
        <f t="shared" si="1"/>
        <v>134</v>
      </c>
      <c r="K100" s="34">
        <v>0.20833333333333334</v>
      </c>
      <c r="L100" s="35">
        <v>0.97916666666666663</v>
      </c>
      <c r="M100" s="17" t="s">
        <v>195</v>
      </c>
      <c r="N100" s="33" t="s">
        <v>30</v>
      </c>
      <c r="O100" s="33" t="s">
        <v>196</v>
      </c>
      <c r="P100" s="33" t="s">
        <v>30</v>
      </c>
      <c r="Q100" s="33" t="s">
        <v>272</v>
      </c>
      <c r="R100" s="19" t="s">
        <v>105</v>
      </c>
      <c r="S100" s="36">
        <v>5880</v>
      </c>
      <c r="T100" s="33">
        <v>0</v>
      </c>
      <c r="U100" s="17">
        <v>0</v>
      </c>
      <c r="V100" s="37">
        <f t="shared" si="7"/>
        <v>5880</v>
      </c>
    </row>
    <row r="101" spans="2:22" ht="18" customHeight="1" x14ac:dyDescent="0.25">
      <c r="B101" s="32">
        <v>96</v>
      </c>
      <c r="C101" s="42" t="s">
        <v>197</v>
      </c>
      <c r="D101" s="39">
        <v>44937</v>
      </c>
      <c r="E101" s="39">
        <v>44937</v>
      </c>
      <c r="F101" s="16" t="s">
        <v>28</v>
      </c>
      <c r="G101" s="16" t="s">
        <v>198</v>
      </c>
      <c r="H101" s="16">
        <v>148978</v>
      </c>
      <c r="I101" s="17">
        <v>149011</v>
      </c>
      <c r="J101" s="33">
        <f t="shared" si="1"/>
        <v>33</v>
      </c>
      <c r="K101" s="34">
        <v>0.73958333333333337</v>
      </c>
      <c r="L101" s="35">
        <v>0.875</v>
      </c>
      <c r="M101" s="17" t="s">
        <v>49</v>
      </c>
      <c r="N101" s="33" t="s">
        <v>30</v>
      </c>
      <c r="O101" s="33" t="s">
        <v>30</v>
      </c>
      <c r="P101" s="33" t="s">
        <v>30</v>
      </c>
      <c r="Q101" s="33" t="s">
        <v>30</v>
      </c>
      <c r="R101" s="19" t="s">
        <v>50</v>
      </c>
      <c r="S101" s="36">
        <v>1000</v>
      </c>
      <c r="T101" s="33">
        <v>0</v>
      </c>
      <c r="U101" s="17">
        <v>0</v>
      </c>
      <c r="V101" s="37">
        <f t="shared" si="7"/>
        <v>1000</v>
      </c>
    </row>
    <row r="102" spans="2:22" ht="18" customHeight="1" x14ac:dyDescent="0.25">
      <c r="B102" s="32">
        <v>97</v>
      </c>
      <c r="C102" s="42" t="s">
        <v>199</v>
      </c>
      <c r="D102" s="39">
        <v>44939</v>
      </c>
      <c r="E102" s="39">
        <v>44939</v>
      </c>
      <c r="F102" s="16" t="s">
        <v>28</v>
      </c>
      <c r="G102" s="16" t="s">
        <v>200</v>
      </c>
      <c r="H102" s="16">
        <v>70812</v>
      </c>
      <c r="I102" s="17">
        <v>70845</v>
      </c>
      <c r="J102" s="33">
        <f t="shared" si="1"/>
        <v>33</v>
      </c>
      <c r="K102" s="34">
        <v>0.27083333333333331</v>
      </c>
      <c r="L102" s="35">
        <v>0.375</v>
      </c>
      <c r="M102" s="17" t="s">
        <v>49</v>
      </c>
      <c r="N102" s="33" t="s">
        <v>30</v>
      </c>
      <c r="O102" s="33" t="s">
        <v>30</v>
      </c>
      <c r="P102" s="33" t="s">
        <v>30</v>
      </c>
      <c r="Q102" s="33" t="s">
        <v>30</v>
      </c>
      <c r="R102" s="19" t="s">
        <v>50</v>
      </c>
      <c r="S102" s="36">
        <v>1000</v>
      </c>
      <c r="T102" s="33">
        <v>0</v>
      </c>
      <c r="U102" s="17">
        <v>0</v>
      </c>
      <c r="V102" s="37">
        <f t="shared" si="7"/>
        <v>1000</v>
      </c>
    </row>
    <row r="103" spans="2:22" ht="18" customHeight="1" x14ac:dyDescent="0.25">
      <c r="B103" s="32">
        <v>98</v>
      </c>
      <c r="C103" s="42" t="s">
        <v>199</v>
      </c>
      <c r="D103" s="39">
        <v>44937</v>
      </c>
      <c r="E103" s="39">
        <v>44937</v>
      </c>
      <c r="F103" s="16" t="s">
        <v>28</v>
      </c>
      <c r="G103" s="16" t="s">
        <v>201</v>
      </c>
      <c r="H103" s="16">
        <v>2469</v>
      </c>
      <c r="I103" s="17">
        <v>2507</v>
      </c>
      <c r="J103" s="33">
        <f t="shared" si="1"/>
        <v>38</v>
      </c>
      <c r="K103" s="34">
        <v>0.625</v>
      </c>
      <c r="L103" s="35">
        <v>0.77083333333333337</v>
      </c>
      <c r="M103" s="17" t="s">
        <v>49</v>
      </c>
      <c r="N103" s="33" t="s">
        <v>30</v>
      </c>
      <c r="O103" s="33" t="s">
        <v>30</v>
      </c>
      <c r="P103" s="33" t="s">
        <v>30</v>
      </c>
      <c r="Q103" s="33" t="s">
        <v>30</v>
      </c>
      <c r="R103" s="19" t="s">
        <v>50</v>
      </c>
      <c r="S103" s="36">
        <v>1000</v>
      </c>
      <c r="T103" s="33">
        <v>0</v>
      </c>
      <c r="U103" s="17">
        <v>0</v>
      </c>
      <c r="V103" s="37">
        <f t="shared" si="7"/>
        <v>1000</v>
      </c>
    </row>
    <row r="104" spans="2:22" ht="18" customHeight="1" x14ac:dyDescent="0.25">
      <c r="B104" s="32">
        <v>99</v>
      </c>
      <c r="C104" s="42" t="s">
        <v>202</v>
      </c>
      <c r="D104" s="39">
        <v>44945</v>
      </c>
      <c r="E104" s="39">
        <v>44947</v>
      </c>
      <c r="F104" s="16" t="s">
        <v>71</v>
      </c>
      <c r="G104" s="16" t="s">
        <v>76</v>
      </c>
      <c r="H104" s="16">
        <v>289423</v>
      </c>
      <c r="I104" s="17">
        <v>289881</v>
      </c>
      <c r="J104" s="33">
        <f t="shared" si="1"/>
        <v>458</v>
      </c>
      <c r="K104" s="34">
        <v>0.66666666666666663</v>
      </c>
      <c r="L104" s="35">
        <v>0.41666666666666669</v>
      </c>
      <c r="M104" s="17" t="s">
        <v>29</v>
      </c>
      <c r="N104" s="33" t="s">
        <v>30</v>
      </c>
      <c r="O104" s="33" t="s">
        <v>30</v>
      </c>
      <c r="P104" s="33" t="s">
        <v>30</v>
      </c>
      <c r="Q104" s="33" t="s">
        <v>30</v>
      </c>
      <c r="R104" s="19" t="s">
        <v>203</v>
      </c>
      <c r="S104" s="36">
        <v>12000</v>
      </c>
      <c r="T104" s="33">
        <v>1500</v>
      </c>
      <c r="U104" s="17">
        <v>590</v>
      </c>
      <c r="V104" s="37">
        <f t="shared" si="7"/>
        <v>14090</v>
      </c>
    </row>
    <row r="105" spans="2:22" ht="18" customHeight="1" x14ac:dyDescent="0.25">
      <c r="B105" s="32">
        <v>100</v>
      </c>
      <c r="C105" s="42" t="s">
        <v>204</v>
      </c>
      <c r="D105" s="39">
        <v>44946</v>
      </c>
      <c r="E105" s="39">
        <v>44946</v>
      </c>
      <c r="F105" s="16" t="s">
        <v>71</v>
      </c>
      <c r="G105" s="16" t="s">
        <v>205</v>
      </c>
      <c r="H105" s="16">
        <v>319520</v>
      </c>
      <c r="I105" s="17">
        <v>319952</v>
      </c>
      <c r="J105" s="33">
        <f t="shared" si="1"/>
        <v>432</v>
      </c>
      <c r="K105" s="34">
        <v>0.20833333333333334</v>
      </c>
      <c r="L105" s="35">
        <v>0.91666666666666663</v>
      </c>
      <c r="M105" s="17" t="s">
        <v>73</v>
      </c>
      <c r="N105" s="33" t="s">
        <v>30</v>
      </c>
      <c r="O105" s="33" t="s">
        <v>30</v>
      </c>
      <c r="P105" s="33" t="s">
        <v>30</v>
      </c>
      <c r="Q105" s="33" t="s">
        <v>30</v>
      </c>
      <c r="R105" s="19" t="s">
        <v>203</v>
      </c>
      <c r="S105" s="36">
        <v>6912</v>
      </c>
      <c r="T105" s="33">
        <v>500</v>
      </c>
      <c r="U105" s="17">
        <v>1430</v>
      </c>
      <c r="V105" s="37">
        <f t="shared" si="7"/>
        <v>8842</v>
      </c>
    </row>
    <row r="106" spans="2:22" ht="18" customHeight="1" x14ac:dyDescent="0.25">
      <c r="B106" s="32">
        <v>101</v>
      </c>
      <c r="C106" s="42" t="s">
        <v>206</v>
      </c>
      <c r="D106" s="39">
        <v>44947</v>
      </c>
      <c r="E106" s="39">
        <v>44947</v>
      </c>
      <c r="F106" s="16" t="s">
        <v>28</v>
      </c>
      <c r="G106" s="16" t="s">
        <v>207</v>
      </c>
      <c r="H106" s="16">
        <v>5721</v>
      </c>
      <c r="I106" s="17">
        <v>5756</v>
      </c>
      <c r="J106" s="33">
        <f t="shared" si="1"/>
        <v>35</v>
      </c>
      <c r="K106" s="34">
        <v>0.29166666666666669</v>
      </c>
      <c r="L106" s="35">
        <v>0.41666666666666669</v>
      </c>
      <c r="M106" s="17" t="s">
        <v>49</v>
      </c>
      <c r="N106" s="33" t="s">
        <v>30</v>
      </c>
      <c r="O106" s="33" t="s">
        <v>30</v>
      </c>
      <c r="P106" s="33" t="s">
        <v>30</v>
      </c>
      <c r="Q106" s="33" t="s">
        <v>30</v>
      </c>
      <c r="R106" s="19" t="s">
        <v>50</v>
      </c>
      <c r="S106" s="36">
        <v>1000</v>
      </c>
      <c r="T106" s="33">
        <v>0</v>
      </c>
      <c r="U106" s="17">
        <v>0</v>
      </c>
      <c r="V106" s="37">
        <f t="shared" si="7"/>
        <v>1000</v>
      </c>
    </row>
    <row r="107" spans="2:22" ht="18" customHeight="1" x14ac:dyDescent="0.25">
      <c r="B107" s="32">
        <v>102</v>
      </c>
      <c r="C107" s="42" t="s">
        <v>206</v>
      </c>
      <c r="D107" s="39">
        <v>44945</v>
      </c>
      <c r="E107" s="39">
        <v>44945</v>
      </c>
      <c r="F107" s="16" t="s">
        <v>28</v>
      </c>
      <c r="G107" s="16" t="s">
        <v>207</v>
      </c>
      <c r="H107" s="16">
        <v>5505</v>
      </c>
      <c r="I107" s="17">
        <v>5540</v>
      </c>
      <c r="J107" s="33">
        <f t="shared" si="1"/>
        <v>35</v>
      </c>
      <c r="K107" s="34">
        <v>0.8125</v>
      </c>
      <c r="L107" s="35">
        <v>0.9375</v>
      </c>
      <c r="M107" s="17" t="s">
        <v>49</v>
      </c>
      <c r="N107" s="33" t="s">
        <v>30</v>
      </c>
      <c r="O107" s="33" t="s">
        <v>30</v>
      </c>
      <c r="P107" s="33" t="s">
        <v>30</v>
      </c>
      <c r="Q107" s="33" t="s">
        <v>30</v>
      </c>
      <c r="R107" s="19" t="s">
        <v>50</v>
      </c>
      <c r="S107" s="36">
        <v>1000</v>
      </c>
      <c r="T107" s="33">
        <v>0</v>
      </c>
      <c r="U107" s="17">
        <v>75</v>
      </c>
      <c r="V107" s="37">
        <f t="shared" si="7"/>
        <v>1075</v>
      </c>
    </row>
    <row r="108" spans="2:22" ht="18" customHeight="1" x14ac:dyDescent="0.25">
      <c r="B108" s="32">
        <v>103</v>
      </c>
      <c r="C108" s="42" t="s">
        <v>171</v>
      </c>
      <c r="D108" s="39">
        <v>44947</v>
      </c>
      <c r="E108" s="39">
        <v>44947</v>
      </c>
      <c r="F108" s="16" t="s">
        <v>28</v>
      </c>
      <c r="G108" s="16" t="s">
        <v>208</v>
      </c>
      <c r="H108" s="16">
        <v>134778</v>
      </c>
      <c r="I108" s="17">
        <v>134815</v>
      </c>
      <c r="J108" s="33">
        <f t="shared" si="1"/>
        <v>37</v>
      </c>
      <c r="K108" s="34">
        <v>0.33333333333333331</v>
      </c>
      <c r="L108" s="35">
        <v>0.4375</v>
      </c>
      <c r="M108" s="17" t="s">
        <v>49</v>
      </c>
      <c r="N108" s="33" t="s">
        <v>30</v>
      </c>
      <c r="O108" s="33" t="s">
        <v>30</v>
      </c>
      <c r="P108" s="33" t="s">
        <v>30</v>
      </c>
      <c r="Q108" s="33" t="s">
        <v>30</v>
      </c>
      <c r="R108" s="19" t="s">
        <v>50</v>
      </c>
      <c r="S108" s="36">
        <v>1000</v>
      </c>
      <c r="T108" s="33">
        <v>0</v>
      </c>
      <c r="U108" s="17">
        <v>0</v>
      </c>
      <c r="V108" s="37">
        <f t="shared" si="7"/>
        <v>1000</v>
      </c>
    </row>
    <row r="109" spans="2:22" ht="18" customHeight="1" x14ac:dyDescent="0.25">
      <c r="B109" s="32">
        <v>104</v>
      </c>
      <c r="C109" s="42" t="s">
        <v>171</v>
      </c>
      <c r="D109" s="39">
        <v>44945</v>
      </c>
      <c r="E109" s="39">
        <v>44945</v>
      </c>
      <c r="F109" s="16" t="s">
        <v>28</v>
      </c>
      <c r="G109" s="16" t="s">
        <v>69</v>
      </c>
      <c r="H109" s="16">
        <v>245880</v>
      </c>
      <c r="I109" s="17">
        <v>245916</v>
      </c>
      <c r="J109" s="33">
        <f t="shared" si="1"/>
        <v>36</v>
      </c>
      <c r="K109" s="34">
        <v>0.77083333333333337</v>
      </c>
      <c r="L109" s="35">
        <v>0.91666666666666663</v>
      </c>
      <c r="M109" s="17" t="s">
        <v>49</v>
      </c>
      <c r="N109" s="33" t="s">
        <v>30</v>
      </c>
      <c r="O109" s="33" t="s">
        <v>30</v>
      </c>
      <c r="P109" s="33" t="s">
        <v>30</v>
      </c>
      <c r="Q109" s="33" t="s">
        <v>30</v>
      </c>
      <c r="R109" s="19" t="s">
        <v>50</v>
      </c>
      <c r="S109" s="36">
        <v>1000</v>
      </c>
      <c r="T109" s="33">
        <v>0</v>
      </c>
      <c r="U109" s="17">
        <v>0</v>
      </c>
      <c r="V109" s="37">
        <f t="shared" si="7"/>
        <v>1000</v>
      </c>
    </row>
    <row r="110" spans="2:22" ht="18" customHeight="1" x14ac:dyDescent="0.25">
      <c r="B110" s="32">
        <v>105</v>
      </c>
      <c r="C110" s="42" t="s">
        <v>209</v>
      </c>
      <c r="D110" s="39">
        <v>44946</v>
      </c>
      <c r="E110" s="39">
        <v>44946</v>
      </c>
      <c r="F110" s="16" t="s">
        <v>28</v>
      </c>
      <c r="G110" s="16" t="s">
        <v>210</v>
      </c>
      <c r="H110" s="16">
        <v>165332</v>
      </c>
      <c r="I110" s="17">
        <v>165378</v>
      </c>
      <c r="J110" s="33">
        <f t="shared" si="1"/>
        <v>46</v>
      </c>
      <c r="K110" s="34">
        <v>0.22916666666666666</v>
      </c>
      <c r="L110" s="35">
        <v>0.3125</v>
      </c>
      <c r="M110" s="17" t="s">
        <v>49</v>
      </c>
      <c r="N110" s="33" t="s">
        <v>30</v>
      </c>
      <c r="O110" s="33" t="s">
        <v>30</v>
      </c>
      <c r="P110" s="33" t="s">
        <v>30</v>
      </c>
      <c r="Q110" s="33" t="s">
        <v>30</v>
      </c>
      <c r="R110" s="19" t="s">
        <v>50</v>
      </c>
      <c r="S110" s="36">
        <v>1000</v>
      </c>
      <c r="T110" s="33">
        <v>0</v>
      </c>
      <c r="U110" s="17">
        <v>50</v>
      </c>
      <c r="V110" s="37">
        <f t="shared" si="7"/>
        <v>1050</v>
      </c>
    </row>
    <row r="111" spans="2:22" ht="18" customHeight="1" x14ac:dyDescent="0.25">
      <c r="B111" s="32">
        <v>106</v>
      </c>
      <c r="C111" s="42" t="s">
        <v>209</v>
      </c>
      <c r="D111" s="39">
        <v>44947</v>
      </c>
      <c r="E111" s="39">
        <v>44947</v>
      </c>
      <c r="F111" s="16" t="s">
        <v>28</v>
      </c>
      <c r="G111" s="16" t="s">
        <v>211</v>
      </c>
      <c r="H111" s="16">
        <v>166407</v>
      </c>
      <c r="I111" s="17">
        <v>166440</v>
      </c>
      <c r="J111" s="33">
        <f t="shared" si="1"/>
        <v>33</v>
      </c>
      <c r="K111" s="34">
        <v>2.0833333333333332E-2</v>
      </c>
      <c r="L111" s="35">
        <v>0.125</v>
      </c>
      <c r="M111" s="17" t="s">
        <v>49</v>
      </c>
      <c r="N111" s="33" t="s">
        <v>30</v>
      </c>
      <c r="O111" s="33" t="s">
        <v>30</v>
      </c>
      <c r="P111" s="33" t="s">
        <v>30</v>
      </c>
      <c r="Q111" s="33" t="s">
        <v>30</v>
      </c>
      <c r="R111" s="19" t="s">
        <v>50</v>
      </c>
      <c r="S111" s="36">
        <v>1000</v>
      </c>
      <c r="T111" s="33">
        <v>0</v>
      </c>
      <c r="U111" s="17">
        <v>0</v>
      </c>
      <c r="V111" s="37">
        <f t="shared" si="7"/>
        <v>1000</v>
      </c>
    </row>
    <row r="112" spans="2:22" ht="18" customHeight="1" x14ac:dyDescent="0.25">
      <c r="B112" s="32">
        <v>107</v>
      </c>
      <c r="C112" s="42" t="s">
        <v>212</v>
      </c>
      <c r="D112" s="39">
        <v>44946</v>
      </c>
      <c r="E112" s="39">
        <v>44947</v>
      </c>
      <c r="F112" s="16" t="s">
        <v>71</v>
      </c>
      <c r="G112" s="16" t="s">
        <v>213</v>
      </c>
      <c r="H112" s="16">
        <v>19674</v>
      </c>
      <c r="I112" s="17">
        <v>20096</v>
      </c>
      <c r="J112" s="33">
        <f t="shared" si="1"/>
        <v>422</v>
      </c>
      <c r="K112" s="34">
        <v>0.20833333333333334</v>
      </c>
      <c r="L112" s="35">
        <v>8.3333333333333329E-2</v>
      </c>
      <c r="M112" s="17" t="s">
        <v>40</v>
      </c>
      <c r="N112" s="33" t="s">
        <v>30</v>
      </c>
      <c r="O112" s="33" t="s">
        <v>30</v>
      </c>
      <c r="P112" s="33" t="s">
        <v>30</v>
      </c>
      <c r="Q112" s="33" t="s">
        <v>30</v>
      </c>
      <c r="R112" s="19" t="s">
        <v>203</v>
      </c>
      <c r="S112" s="36">
        <v>6752</v>
      </c>
      <c r="T112" s="33">
        <v>1000</v>
      </c>
      <c r="U112" s="17">
        <v>1415</v>
      </c>
      <c r="V112" s="37">
        <f t="shared" si="7"/>
        <v>9167</v>
      </c>
    </row>
    <row r="113" spans="2:22" ht="18" customHeight="1" x14ac:dyDescent="0.25">
      <c r="B113" s="32">
        <v>108</v>
      </c>
      <c r="C113" s="42" t="s">
        <v>214</v>
      </c>
      <c r="D113" s="39">
        <v>44945</v>
      </c>
      <c r="E113" s="39">
        <v>44945</v>
      </c>
      <c r="F113" s="16" t="s">
        <v>28</v>
      </c>
      <c r="G113" s="16" t="s">
        <v>227</v>
      </c>
      <c r="H113" s="16">
        <v>210385</v>
      </c>
      <c r="I113" s="17">
        <v>210421</v>
      </c>
      <c r="J113" s="33">
        <f t="shared" si="1"/>
        <v>36</v>
      </c>
      <c r="K113" s="34">
        <v>0.6875</v>
      </c>
      <c r="L113" s="35">
        <v>0.83333333333333337</v>
      </c>
      <c r="M113" s="17" t="s">
        <v>49</v>
      </c>
      <c r="N113" s="33" t="s">
        <v>30</v>
      </c>
      <c r="O113" s="33" t="s">
        <v>30</v>
      </c>
      <c r="P113" s="33" t="s">
        <v>30</v>
      </c>
      <c r="Q113" s="33" t="s">
        <v>30</v>
      </c>
      <c r="R113" s="19" t="s">
        <v>50</v>
      </c>
      <c r="S113" s="36">
        <v>1000</v>
      </c>
      <c r="T113" s="33">
        <v>0</v>
      </c>
      <c r="U113" s="17">
        <v>40</v>
      </c>
      <c r="V113" s="37">
        <f t="shared" si="7"/>
        <v>1040</v>
      </c>
    </row>
    <row r="114" spans="2:22" ht="18" customHeight="1" x14ac:dyDescent="0.25">
      <c r="B114" s="32">
        <v>109</v>
      </c>
      <c r="C114" s="42" t="s">
        <v>215</v>
      </c>
      <c r="D114" s="39">
        <v>44945</v>
      </c>
      <c r="E114" s="39">
        <v>44945</v>
      </c>
      <c r="F114" s="16" t="s">
        <v>28</v>
      </c>
      <c r="G114" s="16" t="s">
        <v>228</v>
      </c>
      <c r="H114" s="16">
        <v>249848</v>
      </c>
      <c r="I114" s="17">
        <v>249885</v>
      </c>
      <c r="J114" s="33">
        <f t="shared" si="1"/>
        <v>37</v>
      </c>
      <c r="K114" s="34">
        <v>0.6875</v>
      </c>
      <c r="L114" s="35">
        <v>0.83333333333333337</v>
      </c>
      <c r="M114" s="17" t="s">
        <v>49</v>
      </c>
      <c r="N114" s="33" t="s">
        <v>30</v>
      </c>
      <c r="O114" s="33" t="s">
        <v>30</v>
      </c>
      <c r="P114" s="33" t="s">
        <v>30</v>
      </c>
      <c r="Q114" s="33" t="s">
        <v>30</v>
      </c>
      <c r="R114" s="19" t="s">
        <v>50</v>
      </c>
      <c r="S114" s="36">
        <v>1000</v>
      </c>
      <c r="T114" s="33">
        <v>0</v>
      </c>
      <c r="U114" s="17">
        <v>40</v>
      </c>
      <c r="V114" s="37">
        <f t="shared" si="7"/>
        <v>1040</v>
      </c>
    </row>
    <row r="115" spans="2:22" ht="18" customHeight="1" x14ac:dyDescent="0.25">
      <c r="B115" s="32">
        <v>110</v>
      </c>
      <c r="C115" s="42" t="s">
        <v>216</v>
      </c>
      <c r="D115" s="39">
        <v>44945</v>
      </c>
      <c r="E115" s="39">
        <v>44945</v>
      </c>
      <c r="F115" s="16" t="s">
        <v>28</v>
      </c>
      <c r="G115" s="16" t="s">
        <v>229</v>
      </c>
      <c r="H115" s="16">
        <v>220041</v>
      </c>
      <c r="I115" s="17">
        <v>220079</v>
      </c>
      <c r="J115" s="33">
        <f t="shared" si="1"/>
        <v>38</v>
      </c>
      <c r="K115" s="34">
        <v>0.6875</v>
      </c>
      <c r="L115" s="35">
        <v>0.83333333333333337</v>
      </c>
      <c r="M115" s="17" t="s">
        <v>49</v>
      </c>
      <c r="N115" s="33" t="s">
        <v>30</v>
      </c>
      <c r="O115" s="33" t="s">
        <v>30</v>
      </c>
      <c r="P115" s="33" t="s">
        <v>30</v>
      </c>
      <c r="Q115" s="33" t="s">
        <v>30</v>
      </c>
      <c r="R115" s="19" t="s">
        <v>50</v>
      </c>
      <c r="S115" s="36">
        <v>1000</v>
      </c>
      <c r="T115" s="33">
        <v>0</v>
      </c>
      <c r="U115" s="17">
        <v>40</v>
      </c>
      <c r="V115" s="37">
        <f t="shared" si="7"/>
        <v>1040</v>
      </c>
    </row>
    <row r="116" spans="2:22" ht="18" customHeight="1" x14ac:dyDescent="0.25">
      <c r="B116" s="32">
        <v>111</v>
      </c>
      <c r="C116" s="42" t="s">
        <v>217</v>
      </c>
      <c r="D116" s="39">
        <v>44947</v>
      </c>
      <c r="E116" s="39">
        <v>44947</v>
      </c>
      <c r="F116" s="16" t="s">
        <v>28</v>
      </c>
      <c r="G116" s="16" t="s">
        <v>230</v>
      </c>
      <c r="H116" s="16">
        <v>218484</v>
      </c>
      <c r="I116" s="17">
        <v>218520</v>
      </c>
      <c r="J116" s="33">
        <f t="shared" si="1"/>
        <v>36</v>
      </c>
      <c r="K116" s="34">
        <v>0.375</v>
      </c>
      <c r="L116" s="35">
        <v>0.5</v>
      </c>
      <c r="M116" s="17" t="s">
        <v>49</v>
      </c>
      <c r="N116" s="33" t="s">
        <v>30</v>
      </c>
      <c r="O116" s="33" t="s">
        <v>30</v>
      </c>
      <c r="P116" s="33" t="s">
        <v>30</v>
      </c>
      <c r="Q116" s="33" t="s">
        <v>30</v>
      </c>
      <c r="R116" s="19" t="s">
        <v>50</v>
      </c>
      <c r="S116" s="36">
        <v>1000</v>
      </c>
      <c r="T116" s="33">
        <v>0</v>
      </c>
      <c r="U116" s="17">
        <v>0</v>
      </c>
      <c r="V116" s="37">
        <f t="shared" si="7"/>
        <v>1000</v>
      </c>
    </row>
    <row r="117" spans="2:22" ht="18" customHeight="1" x14ac:dyDescent="0.25">
      <c r="B117" s="32">
        <v>112</v>
      </c>
      <c r="C117" s="42" t="s">
        <v>218</v>
      </c>
      <c r="D117" s="39">
        <v>44946</v>
      </c>
      <c r="E117" s="39">
        <v>44947</v>
      </c>
      <c r="F117" s="16" t="s">
        <v>71</v>
      </c>
      <c r="G117" s="16" t="s">
        <v>231</v>
      </c>
      <c r="H117" s="16">
        <v>215773</v>
      </c>
      <c r="I117" s="17">
        <v>216215</v>
      </c>
      <c r="J117" s="33">
        <f t="shared" si="1"/>
        <v>442</v>
      </c>
      <c r="K117" s="34">
        <v>0.22916666666666666</v>
      </c>
      <c r="L117" s="35">
        <v>0.25</v>
      </c>
      <c r="M117" s="17" t="s">
        <v>40</v>
      </c>
      <c r="N117" s="33" t="s">
        <v>30</v>
      </c>
      <c r="O117" s="33" t="s">
        <v>30</v>
      </c>
      <c r="P117" s="33" t="s">
        <v>30</v>
      </c>
      <c r="Q117" s="33" t="s">
        <v>30</v>
      </c>
      <c r="R117" s="19" t="s">
        <v>203</v>
      </c>
      <c r="S117" s="36">
        <v>8000</v>
      </c>
      <c r="T117" s="33">
        <v>1000</v>
      </c>
      <c r="U117" s="17">
        <v>1430</v>
      </c>
      <c r="V117" s="37">
        <f t="shared" si="7"/>
        <v>10430</v>
      </c>
    </row>
    <row r="118" spans="2:22" ht="18" customHeight="1" x14ac:dyDescent="0.25">
      <c r="B118" s="32">
        <v>113</v>
      </c>
      <c r="C118" s="42" t="s">
        <v>219</v>
      </c>
      <c r="D118" s="39">
        <v>44947</v>
      </c>
      <c r="E118" s="39">
        <v>44947</v>
      </c>
      <c r="F118" s="16" t="s">
        <v>28</v>
      </c>
      <c r="G118" s="16" t="s">
        <v>232</v>
      </c>
      <c r="H118" s="16">
        <v>214092</v>
      </c>
      <c r="I118" s="17">
        <v>214130</v>
      </c>
      <c r="J118" s="33">
        <f t="shared" si="1"/>
        <v>38</v>
      </c>
      <c r="K118" s="34">
        <v>0.29166666666666669</v>
      </c>
      <c r="L118" s="35">
        <v>0.41666666666666669</v>
      </c>
      <c r="M118" s="17" t="s">
        <v>49</v>
      </c>
      <c r="N118" s="33" t="s">
        <v>30</v>
      </c>
      <c r="O118" s="33" t="s">
        <v>30</v>
      </c>
      <c r="P118" s="33" t="s">
        <v>30</v>
      </c>
      <c r="Q118" s="33" t="s">
        <v>30</v>
      </c>
      <c r="R118" s="19" t="s">
        <v>50</v>
      </c>
      <c r="S118" s="36">
        <v>1000</v>
      </c>
      <c r="T118" s="33">
        <v>0</v>
      </c>
      <c r="U118" s="17">
        <v>0</v>
      </c>
      <c r="V118" s="37">
        <f t="shared" ref="V118" si="8">U118+T118+S118</f>
        <v>1000</v>
      </c>
    </row>
    <row r="119" spans="2:22" ht="18" customHeight="1" x14ac:dyDescent="0.25">
      <c r="B119" s="32">
        <v>114</v>
      </c>
      <c r="C119" s="42" t="s">
        <v>219</v>
      </c>
      <c r="D119" s="39">
        <v>44945</v>
      </c>
      <c r="E119" s="39">
        <v>44945</v>
      </c>
      <c r="F119" s="16" t="s">
        <v>28</v>
      </c>
      <c r="G119" s="16" t="s">
        <v>233</v>
      </c>
      <c r="H119" s="16">
        <v>204468</v>
      </c>
      <c r="I119" s="17">
        <v>204503</v>
      </c>
      <c r="J119" s="33">
        <f t="shared" si="1"/>
        <v>35</v>
      </c>
      <c r="K119" s="34">
        <v>0.91666666666666663</v>
      </c>
      <c r="L119" s="35">
        <v>4.1666666666666664E-2</v>
      </c>
      <c r="M119" s="17" t="s">
        <v>49</v>
      </c>
      <c r="N119" s="33" t="s">
        <v>30</v>
      </c>
      <c r="O119" s="33" t="s">
        <v>30</v>
      </c>
      <c r="P119" s="33" t="s">
        <v>30</v>
      </c>
      <c r="Q119" s="33" t="s">
        <v>30</v>
      </c>
      <c r="R119" s="19" t="s">
        <v>50</v>
      </c>
      <c r="S119" s="36">
        <v>1000</v>
      </c>
      <c r="T119" s="33">
        <v>0</v>
      </c>
      <c r="U119" s="17">
        <v>75</v>
      </c>
      <c r="V119" s="37">
        <f t="shared" si="7"/>
        <v>1075</v>
      </c>
    </row>
    <row r="120" spans="2:22" ht="18" customHeight="1" x14ac:dyDescent="0.25">
      <c r="B120" s="32">
        <v>115</v>
      </c>
      <c r="C120" s="42" t="s">
        <v>220</v>
      </c>
      <c r="D120" s="39">
        <v>44947</v>
      </c>
      <c r="E120" s="39">
        <v>44947</v>
      </c>
      <c r="F120" s="16" t="s">
        <v>28</v>
      </c>
      <c r="G120" s="16" t="s">
        <v>234</v>
      </c>
      <c r="H120" s="16">
        <v>188868</v>
      </c>
      <c r="I120" s="17">
        <v>188902</v>
      </c>
      <c r="J120" s="33">
        <f t="shared" si="1"/>
        <v>34</v>
      </c>
      <c r="K120" s="34">
        <v>0.27083333333333331</v>
      </c>
      <c r="L120" s="35">
        <v>0.39583333333333331</v>
      </c>
      <c r="M120" s="17" t="s">
        <v>49</v>
      </c>
      <c r="N120" s="33" t="s">
        <v>30</v>
      </c>
      <c r="O120" s="33" t="s">
        <v>30</v>
      </c>
      <c r="P120" s="33" t="s">
        <v>30</v>
      </c>
      <c r="Q120" s="33" t="s">
        <v>30</v>
      </c>
      <c r="R120" s="19" t="s">
        <v>50</v>
      </c>
      <c r="S120" s="36">
        <v>1000</v>
      </c>
      <c r="T120" s="33">
        <v>0</v>
      </c>
      <c r="U120" s="17">
        <v>0</v>
      </c>
      <c r="V120" s="37">
        <f t="shared" si="7"/>
        <v>1000</v>
      </c>
    </row>
    <row r="121" spans="2:22" ht="18" customHeight="1" x14ac:dyDescent="0.25">
      <c r="B121" s="32">
        <v>116</v>
      </c>
      <c r="C121" s="42" t="s">
        <v>220</v>
      </c>
      <c r="D121" s="39">
        <v>44945</v>
      </c>
      <c r="E121" s="39">
        <v>44945</v>
      </c>
      <c r="F121" s="16" t="s">
        <v>28</v>
      </c>
      <c r="G121" s="16" t="s">
        <v>235</v>
      </c>
      <c r="H121" s="16">
        <v>190789</v>
      </c>
      <c r="I121" s="17">
        <v>190821</v>
      </c>
      <c r="J121" s="33">
        <f t="shared" si="1"/>
        <v>32</v>
      </c>
      <c r="K121" s="34">
        <v>0.75</v>
      </c>
      <c r="L121" s="35">
        <v>0.89583333333333337</v>
      </c>
      <c r="M121" s="17" t="s">
        <v>49</v>
      </c>
      <c r="N121" s="33" t="s">
        <v>30</v>
      </c>
      <c r="O121" s="33" t="s">
        <v>30</v>
      </c>
      <c r="P121" s="33" t="s">
        <v>30</v>
      </c>
      <c r="Q121" s="33" t="s">
        <v>30</v>
      </c>
      <c r="R121" s="19" t="s">
        <v>50</v>
      </c>
      <c r="S121" s="36">
        <v>1000</v>
      </c>
      <c r="T121" s="33">
        <v>0</v>
      </c>
      <c r="U121" s="17">
        <v>40</v>
      </c>
      <c r="V121" s="37">
        <f t="shared" si="7"/>
        <v>1040</v>
      </c>
    </row>
    <row r="122" spans="2:22" ht="18" customHeight="1" x14ac:dyDescent="0.25">
      <c r="B122" s="32">
        <v>117</v>
      </c>
      <c r="C122" s="42" t="s">
        <v>221</v>
      </c>
      <c r="D122" s="39">
        <v>44945</v>
      </c>
      <c r="E122" s="39">
        <v>44945</v>
      </c>
      <c r="F122" s="16" t="s">
        <v>28</v>
      </c>
      <c r="G122" s="16" t="s">
        <v>236</v>
      </c>
      <c r="H122" s="16">
        <v>138405</v>
      </c>
      <c r="I122" s="17">
        <v>138440</v>
      </c>
      <c r="J122" s="33">
        <f t="shared" si="1"/>
        <v>35</v>
      </c>
      <c r="K122" s="34">
        <v>0.60416666666666663</v>
      </c>
      <c r="L122" s="35">
        <v>0.72916666666666663</v>
      </c>
      <c r="M122" s="17" t="s">
        <v>49</v>
      </c>
      <c r="N122" s="33" t="s">
        <v>30</v>
      </c>
      <c r="O122" s="33" t="s">
        <v>30</v>
      </c>
      <c r="P122" s="33" t="s">
        <v>30</v>
      </c>
      <c r="Q122" s="33" t="s">
        <v>30</v>
      </c>
      <c r="R122" s="19" t="s">
        <v>50</v>
      </c>
      <c r="S122" s="36">
        <v>1000</v>
      </c>
      <c r="T122" s="33">
        <v>0</v>
      </c>
      <c r="U122" s="17">
        <v>75</v>
      </c>
      <c r="V122" s="37">
        <f t="shared" si="7"/>
        <v>1075</v>
      </c>
    </row>
    <row r="123" spans="2:22" ht="18" customHeight="1" x14ac:dyDescent="0.25">
      <c r="B123" s="32">
        <v>118</v>
      </c>
      <c r="C123" s="42" t="s">
        <v>221</v>
      </c>
      <c r="D123" s="39">
        <v>44947</v>
      </c>
      <c r="E123" s="39">
        <v>44947</v>
      </c>
      <c r="F123" s="16" t="s">
        <v>28</v>
      </c>
      <c r="G123" s="16" t="s">
        <v>237</v>
      </c>
      <c r="H123" s="16">
        <v>138214</v>
      </c>
      <c r="I123" s="17">
        <v>138246</v>
      </c>
      <c r="J123" s="33">
        <f t="shared" si="1"/>
        <v>32</v>
      </c>
      <c r="K123" s="34">
        <v>0.375</v>
      </c>
      <c r="L123" s="35">
        <v>0.5</v>
      </c>
      <c r="M123" s="17" t="s">
        <v>49</v>
      </c>
      <c r="N123" s="33" t="s">
        <v>30</v>
      </c>
      <c r="O123" s="33" t="s">
        <v>30</v>
      </c>
      <c r="P123" s="33" t="s">
        <v>30</v>
      </c>
      <c r="Q123" s="33" t="s">
        <v>30</v>
      </c>
      <c r="R123" s="19" t="s">
        <v>50</v>
      </c>
      <c r="S123" s="36">
        <v>1000</v>
      </c>
      <c r="T123" s="33">
        <v>0</v>
      </c>
      <c r="U123" s="17">
        <v>0</v>
      </c>
      <c r="V123" s="37">
        <f t="shared" si="7"/>
        <v>1000</v>
      </c>
    </row>
    <row r="124" spans="2:22" ht="18" customHeight="1" x14ac:dyDescent="0.25">
      <c r="B124" s="32">
        <v>119</v>
      </c>
      <c r="C124" s="42" t="s">
        <v>222</v>
      </c>
      <c r="D124" s="39">
        <v>44945</v>
      </c>
      <c r="E124" s="39">
        <v>44945</v>
      </c>
      <c r="F124" s="16" t="s">
        <v>28</v>
      </c>
      <c r="G124" s="16" t="s">
        <v>238</v>
      </c>
      <c r="H124" s="16">
        <v>63481</v>
      </c>
      <c r="I124" s="17">
        <v>63516</v>
      </c>
      <c r="J124" s="33">
        <f t="shared" si="1"/>
        <v>35</v>
      </c>
      <c r="K124" s="34">
        <v>0.69791666666666663</v>
      </c>
      <c r="L124" s="35">
        <v>0.83333333333333337</v>
      </c>
      <c r="M124" s="17" t="s">
        <v>49</v>
      </c>
      <c r="N124" s="33" t="s">
        <v>30</v>
      </c>
      <c r="O124" s="33" t="s">
        <v>30</v>
      </c>
      <c r="P124" s="33" t="s">
        <v>30</v>
      </c>
      <c r="Q124" s="33" t="s">
        <v>30</v>
      </c>
      <c r="R124" s="19" t="s">
        <v>50</v>
      </c>
      <c r="S124" s="36">
        <v>1000</v>
      </c>
      <c r="T124" s="33">
        <v>0</v>
      </c>
      <c r="U124" s="17">
        <v>40</v>
      </c>
      <c r="V124" s="37">
        <f t="shared" si="7"/>
        <v>1040</v>
      </c>
    </row>
    <row r="125" spans="2:22" ht="18" customHeight="1" x14ac:dyDescent="0.25">
      <c r="B125" s="32">
        <v>120</v>
      </c>
      <c r="C125" s="42" t="s">
        <v>223</v>
      </c>
      <c r="D125" s="39">
        <v>44945</v>
      </c>
      <c r="E125" s="39">
        <v>44945</v>
      </c>
      <c r="F125" s="16" t="s">
        <v>28</v>
      </c>
      <c r="G125" s="16" t="s">
        <v>119</v>
      </c>
      <c r="H125" s="16">
        <v>72582</v>
      </c>
      <c r="I125" s="17">
        <v>72620</v>
      </c>
      <c r="J125" s="33">
        <f t="shared" si="1"/>
        <v>38</v>
      </c>
      <c r="K125" s="34">
        <v>0.54166666666666663</v>
      </c>
      <c r="L125" s="35">
        <v>0.66666666666666663</v>
      </c>
      <c r="M125" s="17" t="s">
        <v>49</v>
      </c>
      <c r="N125" s="33" t="s">
        <v>30</v>
      </c>
      <c r="O125" s="33" t="s">
        <v>30</v>
      </c>
      <c r="P125" s="33" t="s">
        <v>30</v>
      </c>
      <c r="Q125" s="33" t="s">
        <v>30</v>
      </c>
      <c r="R125" s="19" t="s">
        <v>50</v>
      </c>
      <c r="S125" s="36">
        <v>1000</v>
      </c>
      <c r="T125" s="33">
        <v>0</v>
      </c>
      <c r="U125" s="17">
        <v>100</v>
      </c>
      <c r="V125" s="37">
        <f t="shared" si="7"/>
        <v>1100</v>
      </c>
    </row>
    <row r="126" spans="2:22" ht="18" customHeight="1" x14ac:dyDescent="0.25">
      <c r="B126" s="32">
        <v>121</v>
      </c>
      <c r="C126" s="42" t="s">
        <v>224</v>
      </c>
      <c r="D126" s="39">
        <v>44947</v>
      </c>
      <c r="E126" s="39">
        <v>44947</v>
      </c>
      <c r="F126" s="16" t="s">
        <v>28</v>
      </c>
      <c r="G126" s="16" t="s">
        <v>161</v>
      </c>
      <c r="H126" s="16">
        <v>4069</v>
      </c>
      <c r="I126" s="17">
        <v>4103</v>
      </c>
      <c r="J126" s="33">
        <f t="shared" si="1"/>
        <v>34</v>
      </c>
      <c r="K126" s="34">
        <v>0.375</v>
      </c>
      <c r="L126" s="35">
        <v>0.51041666666666663</v>
      </c>
      <c r="M126" s="17" t="s">
        <v>49</v>
      </c>
      <c r="N126" s="33" t="s">
        <v>30</v>
      </c>
      <c r="O126" s="33" t="s">
        <v>30</v>
      </c>
      <c r="P126" s="33" t="s">
        <v>30</v>
      </c>
      <c r="Q126" s="33" t="s">
        <v>30</v>
      </c>
      <c r="R126" s="19" t="s">
        <v>50</v>
      </c>
      <c r="S126" s="36">
        <v>1000</v>
      </c>
      <c r="T126" s="33">
        <v>0</v>
      </c>
      <c r="U126" s="17">
        <v>0</v>
      </c>
      <c r="V126" s="37">
        <f t="shared" si="7"/>
        <v>1000</v>
      </c>
    </row>
    <row r="127" spans="2:22" ht="18" customHeight="1" x14ac:dyDescent="0.25">
      <c r="B127" s="32">
        <v>122</v>
      </c>
      <c r="C127" s="42" t="s">
        <v>225</v>
      </c>
      <c r="D127" s="39">
        <v>44946</v>
      </c>
      <c r="E127" s="39">
        <v>44946</v>
      </c>
      <c r="F127" s="16" t="s">
        <v>71</v>
      </c>
      <c r="G127" s="16" t="s">
        <v>239</v>
      </c>
      <c r="H127" s="16">
        <v>14306</v>
      </c>
      <c r="I127" s="17">
        <v>14729</v>
      </c>
      <c r="J127" s="33">
        <f t="shared" si="1"/>
        <v>423</v>
      </c>
      <c r="K127" s="34">
        <v>0.20833333333333334</v>
      </c>
      <c r="L127" s="35">
        <v>0.91666666666666663</v>
      </c>
      <c r="M127" s="17" t="s">
        <v>73</v>
      </c>
      <c r="N127" s="33" t="s">
        <v>30</v>
      </c>
      <c r="O127" s="33" t="s">
        <v>30</v>
      </c>
      <c r="P127" s="33" t="s">
        <v>30</v>
      </c>
      <c r="Q127" s="33" t="s">
        <v>30</v>
      </c>
      <c r="R127" s="19" t="s">
        <v>203</v>
      </c>
      <c r="S127" s="36">
        <v>6768</v>
      </c>
      <c r="T127" s="33">
        <v>500</v>
      </c>
      <c r="U127" s="17">
        <v>1415</v>
      </c>
      <c r="V127" s="37">
        <f t="shared" si="7"/>
        <v>8683</v>
      </c>
    </row>
    <row r="128" spans="2:22" ht="18" customHeight="1" x14ac:dyDescent="0.25">
      <c r="B128" s="32">
        <v>123</v>
      </c>
      <c r="C128" s="42" t="s">
        <v>226</v>
      </c>
      <c r="D128" s="39">
        <v>44947</v>
      </c>
      <c r="E128" s="39">
        <v>44947</v>
      </c>
      <c r="F128" s="16" t="s">
        <v>28</v>
      </c>
      <c r="G128" s="16" t="s">
        <v>240</v>
      </c>
      <c r="H128" s="16">
        <v>194062</v>
      </c>
      <c r="I128" s="17">
        <v>194100</v>
      </c>
      <c r="J128" s="33">
        <f t="shared" si="1"/>
        <v>38</v>
      </c>
      <c r="K128" s="34">
        <v>0.16666666666666666</v>
      </c>
      <c r="L128" s="35">
        <v>0.27083333333333331</v>
      </c>
      <c r="M128" s="17" t="s">
        <v>49</v>
      </c>
      <c r="N128" s="33" t="s">
        <v>30</v>
      </c>
      <c r="O128" s="33" t="s">
        <v>30</v>
      </c>
      <c r="P128" s="33" t="s">
        <v>30</v>
      </c>
      <c r="Q128" s="33" t="s">
        <v>30</v>
      </c>
      <c r="R128" s="19" t="s">
        <v>50</v>
      </c>
      <c r="S128" s="36">
        <v>1000</v>
      </c>
      <c r="T128" s="33">
        <v>0</v>
      </c>
      <c r="U128" s="17">
        <v>0</v>
      </c>
      <c r="V128" s="37">
        <f t="shared" si="7"/>
        <v>1000</v>
      </c>
    </row>
    <row r="129" spans="2:22" ht="18" customHeight="1" x14ac:dyDescent="0.25">
      <c r="B129" s="32">
        <v>124</v>
      </c>
      <c r="C129" s="42" t="s">
        <v>226</v>
      </c>
      <c r="D129" s="39">
        <v>44945</v>
      </c>
      <c r="E129" s="39">
        <v>44945</v>
      </c>
      <c r="F129" s="16" t="s">
        <v>28</v>
      </c>
      <c r="G129" s="16" t="s">
        <v>227</v>
      </c>
      <c r="H129" s="16">
        <v>210421</v>
      </c>
      <c r="I129" s="17">
        <v>210456</v>
      </c>
      <c r="J129" s="33">
        <f t="shared" si="1"/>
        <v>35</v>
      </c>
      <c r="K129" s="34">
        <v>0.85416666666666663</v>
      </c>
      <c r="L129" s="35">
        <v>0.97916666666666663</v>
      </c>
      <c r="M129" s="17" t="s">
        <v>49</v>
      </c>
      <c r="N129" s="33" t="s">
        <v>30</v>
      </c>
      <c r="O129" s="33" t="s">
        <v>30</v>
      </c>
      <c r="P129" s="33" t="s">
        <v>30</v>
      </c>
      <c r="Q129" s="33" t="s">
        <v>30</v>
      </c>
      <c r="R129" s="19" t="s">
        <v>50</v>
      </c>
      <c r="S129" s="36">
        <v>1000</v>
      </c>
      <c r="T129" s="33">
        <v>0</v>
      </c>
      <c r="U129" s="17">
        <v>0</v>
      </c>
      <c r="V129" s="37">
        <f t="shared" si="7"/>
        <v>1000</v>
      </c>
    </row>
    <row r="130" spans="2:22" ht="18" customHeight="1" x14ac:dyDescent="0.25">
      <c r="B130" s="32">
        <v>125</v>
      </c>
      <c r="C130" s="42" t="s">
        <v>222</v>
      </c>
      <c r="D130" s="39">
        <v>44947</v>
      </c>
      <c r="E130" s="39">
        <v>44947</v>
      </c>
      <c r="F130" s="16" t="s">
        <v>28</v>
      </c>
      <c r="G130" s="16" t="s">
        <v>262</v>
      </c>
      <c r="H130" s="16">
        <v>230143</v>
      </c>
      <c r="I130" s="17">
        <v>230175</v>
      </c>
      <c r="J130" s="33">
        <f t="shared" si="1"/>
        <v>32</v>
      </c>
      <c r="K130" s="34">
        <v>0.33333333333333331</v>
      </c>
      <c r="L130" s="35">
        <v>0.47916666666666669</v>
      </c>
      <c r="M130" s="17" t="s">
        <v>49</v>
      </c>
      <c r="N130" s="33" t="s">
        <v>30</v>
      </c>
      <c r="O130" s="33" t="s">
        <v>30</v>
      </c>
      <c r="P130" s="33" t="s">
        <v>30</v>
      </c>
      <c r="Q130" s="33" t="s">
        <v>30</v>
      </c>
      <c r="R130" s="19" t="s">
        <v>50</v>
      </c>
      <c r="S130" s="36">
        <v>1000</v>
      </c>
      <c r="T130" s="33">
        <v>0</v>
      </c>
      <c r="U130" s="17">
        <v>0</v>
      </c>
      <c r="V130" s="37">
        <f t="shared" si="7"/>
        <v>1000</v>
      </c>
    </row>
    <row r="131" spans="2:22" ht="18" customHeight="1" x14ac:dyDescent="0.25">
      <c r="B131" s="32">
        <v>126</v>
      </c>
      <c r="C131" s="42" t="s">
        <v>241</v>
      </c>
      <c r="D131" s="39">
        <v>44946</v>
      </c>
      <c r="E131" s="39">
        <v>44947</v>
      </c>
      <c r="F131" s="16" t="s">
        <v>71</v>
      </c>
      <c r="G131" s="16" t="s">
        <v>263</v>
      </c>
      <c r="H131" s="16">
        <v>329489</v>
      </c>
      <c r="I131" s="17">
        <v>329919</v>
      </c>
      <c r="J131" s="33">
        <f t="shared" si="1"/>
        <v>430</v>
      </c>
      <c r="K131" s="34">
        <v>0.20833333333333334</v>
      </c>
      <c r="L131" s="35">
        <v>8.3333333333333329E-2</v>
      </c>
      <c r="M131" s="17" t="s">
        <v>40</v>
      </c>
      <c r="N131" s="33" t="s">
        <v>30</v>
      </c>
      <c r="O131" s="33" t="s">
        <v>30</v>
      </c>
      <c r="P131" s="33" t="s">
        <v>30</v>
      </c>
      <c r="Q131" s="33" t="s">
        <v>30</v>
      </c>
      <c r="R131" s="19" t="s">
        <v>203</v>
      </c>
      <c r="S131" s="36">
        <v>6880</v>
      </c>
      <c r="T131" s="33">
        <v>1000</v>
      </c>
      <c r="U131" s="17">
        <v>1430</v>
      </c>
      <c r="V131" s="37">
        <f t="shared" si="7"/>
        <v>9310</v>
      </c>
    </row>
    <row r="132" spans="2:22" ht="18" customHeight="1" x14ac:dyDescent="0.25">
      <c r="B132" s="32">
        <v>127</v>
      </c>
      <c r="C132" s="42" t="s">
        <v>242</v>
      </c>
      <c r="D132" s="39">
        <v>44946</v>
      </c>
      <c r="E132" s="39">
        <v>44946</v>
      </c>
      <c r="F132" s="16" t="s">
        <v>28</v>
      </c>
      <c r="G132" s="16" t="s">
        <v>164</v>
      </c>
      <c r="H132" s="16">
        <v>188047</v>
      </c>
      <c r="I132" s="17">
        <v>188083</v>
      </c>
      <c r="J132" s="33">
        <f t="shared" si="1"/>
        <v>36</v>
      </c>
      <c r="K132" s="34">
        <v>2.0833333333333332E-2</v>
      </c>
      <c r="L132" s="35">
        <v>0.14583333333333334</v>
      </c>
      <c r="M132" s="17" t="s">
        <v>49</v>
      </c>
      <c r="N132" s="33" t="s">
        <v>30</v>
      </c>
      <c r="O132" s="33" t="s">
        <v>30</v>
      </c>
      <c r="P132" s="33" t="s">
        <v>30</v>
      </c>
      <c r="Q132" s="33" t="s">
        <v>30</v>
      </c>
      <c r="R132" s="19" t="s">
        <v>50</v>
      </c>
      <c r="S132" s="36">
        <v>1000</v>
      </c>
      <c r="T132" s="33">
        <v>0</v>
      </c>
      <c r="U132" s="17">
        <v>40</v>
      </c>
      <c r="V132" s="37">
        <f t="shared" si="7"/>
        <v>1040</v>
      </c>
    </row>
    <row r="133" spans="2:22" ht="18" customHeight="1" x14ac:dyDescent="0.25">
      <c r="B133" s="32">
        <v>128</v>
      </c>
      <c r="C133" s="42" t="s">
        <v>242</v>
      </c>
      <c r="D133" s="39">
        <v>44947</v>
      </c>
      <c r="E133" s="39">
        <v>44947</v>
      </c>
      <c r="F133" s="16" t="s">
        <v>28</v>
      </c>
      <c r="G133" s="16" t="s">
        <v>264</v>
      </c>
      <c r="H133" s="16">
        <v>177677</v>
      </c>
      <c r="I133" s="17">
        <v>177710</v>
      </c>
      <c r="J133" s="33">
        <f t="shared" si="1"/>
        <v>33</v>
      </c>
      <c r="K133" s="34">
        <v>0.25</v>
      </c>
      <c r="L133" s="35">
        <v>0.375</v>
      </c>
      <c r="M133" s="17" t="s">
        <v>49</v>
      </c>
      <c r="N133" s="33" t="s">
        <v>30</v>
      </c>
      <c r="O133" s="33" t="s">
        <v>30</v>
      </c>
      <c r="P133" s="33" t="s">
        <v>30</v>
      </c>
      <c r="Q133" s="33" t="s">
        <v>30</v>
      </c>
      <c r="R133" s="19" t="s">
        <v>50</v>
      </c>
      <c r="S133" s="36">
        <v>1000</v>
      </c>
      <c r="T133" s="33">
        <v>0</v>
      </c>
      <c r="U133" s="17">
        <v>0</v>
      </c>
      <c r="V133" s="37">
        <f t="shared" si="7"/>
        <v>1000</v>
      </c>
    </row>
    <row r="134" spans="2:22" ht="18" customHeight="1" x14ac:dyDescent="0.25">
      <c r="B134" s="32">
        <v>129</v>
      </c>
      <c r="C134" s="42" t="s">
        <v>243</v>
      </c>
      <c r="D134" s="39">
        <v>44945</v>
      </c>
      <c r="E134" s="39">
        <v>44945</v>
      </c>
      <c r="F134" s="16" t="s">
        <v>28</v>
      </c>
      <c r="G134" s="16" t="s">
        <v>265</v>
      </c>
      <c r="H134" s="16">
        <v>189011</v>
      </c>
      <c r="I134" s="17">
        <v>189045</v>
      </c>
      <c r="J134" s="33">
        <f t="shared" si="1"/>
        <v>34</v>
      </c>
      <c r="K134" s="34">
        <v>0.79166666666666663</v>
      </c>
      <c r="L134" s="35">
        <v>0.91666666666666663</v>
      </c>
      <c r="M134" s="17" t="s">
        <v>49</v>
      </c>
      <c r="N134" s="33" t="s">
        <v>30</v>
      </c>
      <c r="O134" s="33" t="s">
        <v>30</v>
      </c>
      <c r="P134" s="33" t="s">
        <v>30</v>
      </c>
      <c r="Q134" s="33" t="s">
        <v>30</v>
      </c>
      <c r="R134" s="19" t="s">
        <v>50</v>
      </c>
      <c r="S134" s="36">
        <v>1000</v>
      </c>
      <c r="T134" s="33">
        <v>0</v>
      </c>
      <c r="U134" s="17">
        <v>40</v>
      </c>
      <c r="V134" s="37">
        <f t="shared" si="7"/>
        <v>1040</v>
      </c>
    </row>
    <row r="135" spans="2:22" ht="18" customHeight="1" x14ac:dyDescent="0.25">
      <c r="B135" s="32">
        <v>130</v>
      </c>
      <c r="C135" s="42" t="s">
        <v>243</v>
      </c>
      <c r="D135" s="39">
        <v>44947</v>
      </c>
      <c r="E135" s="39">
        <v>44947</v>
      </c>
      <c r="F135" s="16" t="s">
        <v>28</v>
      </c>
      <c r="G135" s="16" t="s">
        <v>266</v>
      </c>
      <c r="H135" s="16">
        <v>100333</v>
      </c>
      <c r="I135" s="17">
        <v>100368</v>
      </c>
      <c r="J135" s="33">
        <f t="shared" si="1"/>
        <v>35</v>
      </c>
      <c r="K135" s="34">
        <v>0.33333333333333331</v>
      </c>
      <c r="L135" s="35">
        <v>0.45833333333333331</v>
      </c>
      <c r="M135" s="17" t="s">
        <v>49</v>
      </c>
      <c r="N135" s="33" t="s">
        <v>30</v>
      </c>
      <c r="O135" s="33" t="s">
        <v>30</v>
      </c>
      <c r="P135" s="33" t="s">
        <v>30</v>
      </c>
      <c r="Q135" s="33" t="s">
        <v>30</v>
      </c>
      <c r="R135" s="19" t="s">
        <v>50</v>
      </c>
      <c r="S135" s="36">
        <v>1000</v>
      </c>
      <c r="T135" s="33">
        <v>0</v>
      </c>
      <c r="U135" s="17">
        <v>0</v>
      </c>
      <c r="V135" s="37">
        <f t="shared" si="7"/>
        <v>1000</v>
      </c>
    </row>
    <row r="136" spans="2:22" ht="18" customHeight="1" x14ac:dyDescent="0.25">
      <c r="B136" s="32">
        <v>131</v>
      </c>
      <c r="C136" s="42" t="s">
        <v>244</v>
      </c>
      <c r="D136" s="39">
        <v>44945</v>
      </c>
      <c r="E136" s="39">
        <v>44945</v>
      </c>
      <c r="F136" s="16" t="s">
        <v>28</v>
      </c>
      <c r="G136" s="16" t="s">
        <v>267</v>
      </c>
      <c r="H136" s="16">
        <v>264033</v>
      </c>
      <c r="I136" s="17">
        <v>264067</v>
      </c>
      <c r="J136" s="33">
        <f t="shared" si="1"/>
        <v>34</v>
      </c>
      <c r="K136" s="34">
        <v>0.86458333333333337</v>
      </c>
      <c r="L136" s="35">
        <v>0.98958333333333337</v>
      </c>
      <c r="M136" s="17" t="s">
        <v>49</v>
      </c>
      <c r="N136" s="33" t="s">
        <v>30</v>
      </c>
      <c r="O136" s="33" t="s">
        <v>30</v>
      </c>
      <c r="P136" s="33" t="s">
        <v>30</v>
      </c>
      <c r="Q136" s="33" t="s">
        <v>30</v>
      </c>
      <c r="R136" s="19" t="s">
        <v>50</v>
      </c>
      <c r="S136" s="36">
        <v>1000</v>
      </c>
      <c r="T136" s="33">
        <v>0</v>
      </c>
      <c r="U136" s="17">
        <v>40</v>
      </c>
      <c r="V136" s="37">
        <f t="shared" si="7"/>
        <v>1040</v>
      </c>
    </row>
    <row r="137" spans="2:22" ht="18" customHeight="1" x14ac:dyDescent="0.25">
      <c r="B137" s="32">
        <v>132</v>
      </c>
      <c r="C137" s="42" t="s">
        <v>244</v>
      </c>
      <c r="D137" s="39">
        <v>44947</v>
      </c>
      <c r="E137" s="39">
        <v>44947</v>
      </c>
      <c r="F137" s="16" t="s">
        <v>28</v>
      </c>
      <c r="G137" s="16" t="s">
        <v>268</v>
      </c>
      <c r="H137" s="16">
        <v>188302</v>
      </c>
      <c r="I137" s="17">
        <v>188339</v>
      </c>
      <c r="J137" s="33">
        <f t="shared" si="1"/>
        <v>37</v>
      </c>
      <c r="K137" s="34">
        <v>0.22916666666666666</v>
      </c>
      <c r="L137" s="35">
        <v>0.35416666666666669</v>
      </c>
      <c r="M137" s="17" t="s">
        <v>49</v>
      </c>
      <c r="N137" s="33" t="s">
        <v>30</v>
      </c>
      <c r="O137" s="33" t="s">
        <v>30</v>
      </c>
      <c r="P137" s="33" t="s">
        <v>30</v>
      </c>
      <c r="Q137" s="33" t="s">
        <v>30</v>
      </c>
      <c r="R137" s="19" t="s">
        <v>50</v>
      </c>
      <c r="S137" s="36">
        <v>1000</v>
      </c>
      <c r="T137" s="33">
        <v>0</v>
      </c>
      <c r="U137" s="17">
        <v>0</v>
      </c>
      <c r="V137" s="37">
        <f t="shared" si="7"/>
        <v>1000</v>
      </c>
    </row>
    <row r="138" spans="2:22" ht="18" customHeight="1" x14ac:dyDescent="0.25">
      <c r="B138" s="32">
        <v>133</v>
      </c>
      <c r="C138" s="42" t="s">
        <v>245</v>
      </c>
      <c r="D138" s="39">
        <v>44944</v>
      </c>
      <c r="E138" s="39">
        <v>44944</v>
      </c>
      <c r="F138" s="16" t="s">
        <v>28</v>
      </c>
      <c r="G138" s="16" t="s">
        <v>269</v>
      </c>
      <c r="H138" s="16">
        <v>159046</v>
      </c>
      <c r="I138" s="17">
        <v>159139</v>
      </c>
      <c r="J138" s="33">
        <f t="shared" si="1"/>
        <v>93</v>
      </c>
      <c r="K138" s="34">
        <v>0.29166666666666669</v>
      </c>
      <c r="L138" s="35">
        <v>0.79166666666666663</v>
      </c>
      <c r="M138" s="17" t="s">
        <v>44</v>
      </c>
      <c r="N138" s="33" t="s">
        <v>30</v>
      </c>
      <c r="O138" s="33" t="s">
        <v>49</v>
      </c>
      <c r="P138" s="33" t="s">
        <v>30</v>
      </c>
      <c r="Q138" s="33" t="s">
        <v>273</v>
      </c>
      <c r="R138" s="19" t="s">
        <v>106</v>
      </c>
      <c r="S138" s="36">
        <v>2800</v>
      </c>
      <c r="T138" s="33">
        <v>0</v>
      </c>
      <c r="U138" s="17">
        <v>0</v>
      </c>
      <c r="V138" s="37">
        <f t="shared" si="7"/>
        <v>2800</v>
      </c>
    </row>
    <row r="139" spans="2:22" ht="18" customHeight="1" x14ac:dyDescent="0.25">
      <c r="B139" s="32">
        <v>134</v>
      </c>
      <c r="C139" s="42" t="s">
        <v>245</v>
      </c>
      <c r="D139" s="39">
        <v>44943</v>
      </c>
      <c r="E139" s="39">
        <v>44943</v>
      </c>
      <c r="F139" s="16" t="s">
        <v>28</v>
      </c>
      <c r="G139" s="16" t="s">
        <v>37</v>
      </c>
      <c r="H139" s="16">
        <v>72150</v>
      </c>
      <c r="I139" s="17">
        <v>72185</v>
      </c>
      <c r="J139" s="33">
        <f t="shared" si="1"/>
        <v>35</v>
      </c>
      <c r="K139" s="34">
        <v>0.9375</v>
      </c>
      <c r="L139" s="35">
        <v>4.1666666666666664E-2</v>
      </c>
      <c r="M139" s="17" t="s">
        <v>49</v>
      </c>
      <c r="N139" s="33" t="s">
        <v>30</v>
      </c>
      <c r="O139" s="33" t="s">
        <v>30</v>
      </c>
      <c r="P139" s="33" t="s">
        <v>30</v>
      </c>
      <c r="Q139" s="33" t="s">
        <v>30</v>
      </c>
      <c r="R139" s="19" t="s">
        <v>50</v>
      </c>
      <c r="S139" s="36">
        <v>1000</v>
      </c>
      <c r="T139" s="33">
        <v>0</v>
      </c>
      <c r="U139" s="17">
        <v>75</v>
      </c>
      <c r="V139" s="37">
        <f t="shared" si="7"/>
        <v>1075</v>
      </c>
    </row>
    <row r="140" spans="2:22" ht="18" customHeight="1" x14ac:dyDescent="0.25">
      <c r="B140" s="32">
        <v>135</v>
      </c>
      <c r="C140" s="43" t="s">
        <v>246</v>
      </c>
      <c r="D140" s="39">
        <v>44951</v>
      </c>
      <c r="E140" s="39">
        <v>44951</v>
      </c>
      <c r="F140" s="16" t="s">
        <v>28</v>
      </c>
      <c r="G140" s="16" t="s">
        <v>274</v>
      </c>
      <c r="H140" s="16">
        <v>168492</v>
      </c>
      <c r="I140" s="17">
        <v>168541</v>
      </c>
      <c r="J140" s="33">
        <f t="shared" si="1"/>
        <v>49</v>
      </c>
      <c r="K140" s="34">
        <v>0.70833333333333337</v>
      </c>
      <c r="L140" s="35">
        <v>0.95833333333333337</v>
      </c>
      <c r="M140" s="17" t="s">
        <v>94</v>
      </c>
      <c r="N140" s="33" t="s">
        <v>30</v>
      </c>
      <c r="O140" s="33" t="s">
        <v>30</v>
      </c>
      <c r="P140" s="33" t="s">
        <v>30</v>
      </c>
      <c r="Q140" s="33" t="s">
        <v>30</v>
      </c>
      <c r="R140" s="19" t="s">
        <v>106</v>
      </c>
      <c r="S140" s="36">
        <v>2000</v>
      </c>
      <c r="T140" s="33">
        <v>0</v>
      </c>
      <c r="U140" s="17">
        <v>0</v>
      </c>
      <c r="V140" s="37">
        <f t="shared" si="7"/>
        <v>2000</v>
      </c>
    </row>
    <row r="141" spans="2:22" ht="18" customHeight="1" x14ac:dyDescent="0.25">
      <c r="B141" s="32">
        <v>136</v>
      </c>
      <c r="C141" s="43" t="s">
        <v>247</v>
      </c>
      <c r="D141" s="39">
        <v>44951</v>
      </c>
      <c r="E141" s="39">
        <v>44951</v>
      </c>
      <c r="F141" s="16" t="s">
        <v>28</v>
      </c>
      <c r="G141" s="16" t="s">
        <v>275</v>
      </c>
      <c r="H141" s="16">
        <v>85961</v>
      </c>
      <c r="I141" s="17">
        <v>86000</v>
      </c>
      <c r="J141" s="33">
        <f t="shared" si="1"/>
        <v>39</v>
      </c>
      <c r="K141" s="34">
        <v>0.72916666666666663</v>
      </c>
      <c r="L141" s="35">
        <v>0.875</v>
      </c>
      <c r="M141" s="17" t="s">
        <v>94</v>
      </c>
      <c r="N141" s="33" t="s">
        <v>30</v>
      </c>
      <c r="O141" s="33" t="s">
        <v>30</v>
      </c>
      <c r="P141" s="33" t="s">
        <v>30</v>
      </c>
      <c r="Q141" s="33" t="s">
        <v>30</v>
      </c>
      <c r="R141" s="19" t="s">
        <v>106</v>
      </c>
      <c r="S141" s="36">
        <v>2000</v>
      </c>
      <c r="T141" s="33">
        <v>0</v>
      </c>
      <c r="U141" s="17">
        <v>0</v>
      </c>
      <c r="V141" s="37">
        <f t="shared" si="7"/>
        <v>2000</v>
      </c>
    </row>
    <row r="142" spans="2:22" ht="18" customHeight="1" x14ac:dyDescent="0.25">
      <c r="B142" s="32">
        <v>137</v>
      </c>
      <c r="C142" s="43" t="s">
        <v>248</v>
      </c>
      <c r="D142" s="39">
        <v>44951</v>
      </c>
      <c r="E142" s="39">
        <v>44951</v>
      </c>
      <c r="F142" s="16" t="s">
        <v>28</v>
      </c>
      <c r="G142" s="16" t="s">
        <v>276</v>
      </c>
      <c r="H142" s="16">
        <v>205617</v>
      </c>
      <c r="I142" s="17">
        <v>205663</v>
      </c>
      <c r="J142" s="33">
        <f t="shared" si="1"/>
        <v>46</v>
      </c>
      <c r="K142" s="34">
        <v>0.72916666666666663</v>
      </c>
      <c r="L142" s="35">
        <v>0.97916666666666663</v>
      </c>
      <c r="M142" s="17" t="s">
        <v>94</v>
      </c>
      <c r="N142" s="33" t="s">
        <v>30</v>
      </c>
      <c r="O142" s="33" t="s">
        <v>30</v>
      </c>
      <c r="P142" s="33" t="s">
        <v>30</v>
      </c>
      <c r="Q142" s="33" t="s">
        <v>30</v>
      </c>
      <c r="R142" s="19" t="s">
        <v>106</v>
      </c>
      <c r="S142" s="36">
        <v>2000</v>
      </c>
      <c r="T142" s="33">
        <v>0</v>
      </c>
      <c r="U142" s="17">
        <v>0</v>
      </c>
      <c r="V142" s="37">
        <f t="shared" si="7"/>
        <v>2000</v>
      </c>
    </row>
    <row r="143" spans="2:22" ht="18" customHeight="1" x14ac:dyDescent="0.25">
      <c r="B143" s="32">
        <v>138</v>
      </c>
      <c r="C143" s="43" t="s">
        <v>249</v>
      </c>
      <c r="D143" s="39">
        <v>44951</v>
      </c>
      <c r="E143" s="39">
        <v>44951</v>
      </c>
      <c r="F143" s="16" t="s">
        <v>42</v>
      </c>
      <c r="G143" s="16" t="s">
        <v>277</v>
      </c>
      <c r="H143" s="16">
        <v>178009</v>
      </c>
      <c r="I143" s="17">
        <v>178055</v>
      </c>
      <c r="J143" s="33">
        <f t="shared" si="1"/>
        <v>46</v>
      </c>
      <c r="K143" s="34">
        <v>0.70833333333333337</v>
      </c>
      <c r="L143" s="35">
        <v>0.95833333333333337</v>
      </c>
      <c r="M143" s="17" t="s">
        <v>94</v>
      </c>
      <c r="N143" s="33" t="s">
        <v>30</v>
      </c>
      <c r="O143" s="33" t="s">
        <v>30</v>
      </c>
      <c r="P143" s="33" t="s">
        <v>30</v>
      </c>
      <c r="Q143" s="33" t="s">
        <v>30</v>
      </c>
      <c r="R143" s="19" t="s">
        <v>45</v>
      </c>
      <c r="S143" s="36">
        <v>3200</v>
      </c>
      <c r="T143" s="33">
        <v>0</v>
      </c>
      <c r="U143" s="17">
        <v>0</v>
      </c>
      <c r="V143" s="37">
        <f t="shared" si="7"/>
        <v>3200</v>
      </c>
    </row>
    <row r="144" spans="2:22" ht="18" customHeight="1" x14ac:dyDescent="0.25">
      <c r="B144" s="32">
        <v>139</v>
      </c>
      <c r="C144" s="43" t="s">
        <v>250</v>
      </c>
      <c r="D144" s="39">
        <v>44951</v>
      </c>
      <c r="E144" s="39">
        <v>44951</v>
      </c>
      <c r="F144" s="16" t="s">
        <v>28</v>
      </c>
      <c r="G144" s="16" t="s">
        <v>278</v>
      </c>
      <c r="H144" s="16">
        <v>170213</v>
      </c>
      <c r="I144" s="17">
        <v>170255</v>
      </c>
      <c r="J144" s="33">
        <f t="shared" si="1"/>
        <v>42</v>
      </c>
      <c r="K144" s="34">
        <v>0.70833333333333337</v>
      </c>
      <c r="L144" s="35">
        <v>0.9375</v>
      </c>
      <c r="M144" s="17" t="s">
        <v>94</v>
      </c>
      <c r="N144" s="33" t="s">
        <v>30</v>
      </c>
      <c r="O144" s="33" t="s">
        <v>30</v>
      </c>
      <c r="P144" s="33" t="s">
        <v>30</v>
      </c>
      <c r="Q144" s="33" t="s">
        <v>30</v>
      </c>
      <c r="R144" s="19" t="s">
        <v>106</v>
      </c>
      <c r="S144" s="36">
        <v>2000</v>
      </c>
      <c r="T144" s="33">
        <v>0</v>
      </c>
      <c r="U144" s="17">
        <v>0</v>
      </c>
      <c r="V144" s="37">
        <f t="shared" si="7"/>
        <v>2000</v>
      </c>
    </row>
    <row r="145" spans="2:24" ht="18" customHeight="1" x14ac:dyDescent="0.25">
      <c r="B145" s="32">
        <v>140</v>
      </c>
      <c r="C145" s="43" t="s">
        <v>251</v>
      </c>
      <c r="D145" s="39">
        <v>44951</v>
      </c>
      <c r="E145" s="39">
        <v>44951</v>
      </c>
      <c r="F145" s="16" t="s">
        <v>28</v>
      </c>
      <c r="G145" s="16" t="s">
        <v>279</v>
      </c>
      <c r="H145" s="16">
        <v>222464</v>
      </c>
      <c r="I145" s="17">
        <v>222530</v>
      </c>
      <c r="J145" s="33">
        <f t="shared" si="1"/>
        <v>66</v>
      </c>
      <c r="K145" s="34">
        <v>0.70833333333333337</v>
      </c>
      <c r="L145" s="35">
        <v>0.95833333333333337</v>
      </c>
      <c r="M145" s="17" t="s">
        <v>94</v>
      </c>
      <c r="N145" s="33" t="s">
        <v>30</v>
      </c>
      <c r="O145" s="33" t="s">
        <v>30</v>
      </c>
      <c r="P145" s="33" t="s">
        <v>30</v>
      </c>
      <c r="Q145" s="33" t="s">
        <v>30</v>
      </c>
      <c r="R145" s="19" t="s">
        <v>106</v>
      </c>
      <c r="S145" s="36">
        <v>2000</v>
      </c>
      <c r="T145" s="33">
        <v>0</v>
      </c>
      <c r="U145" s="17">
        <v>0</v>
      </c>
      <c r="V145" s="37">
        <f t="shared" si="7"/>
        <v>2000</v>
      </c>
    </row>
    <row r="146" spans="2:24" ht="18" customHeight="1" x14ac:dyDescent="0.25">
      <c r="B146" s="32">
        <v>141</v>
      </c>
      <c r="C146" s="43" t="s">
        <v>252</v>
      </c>
      <c r="D146" s="39">
        <v>44951</v>
      </c>
      <c r="E146" s="39">
        <v>44951</v>
      </c>
      <c r="F146" s="16" t="s">
        <v>28</v>
      </c>
      <c r="G146" s="16" t="s">
        <v>280</v>
      </c>
      <c r="H146" s="16">
        <v>88768</v>
      </c>
      <c r="I146" s="17">
        <v>88820</v>
      </c>
      <c r="J146" s="33">
        <f t="shared" si="1"/>
        <v>52</v>
      </c>
      <c r="K146" s="34">
        <v>0.70833333333333337</v>
      </c>
      <c r="L146" s="35">
        <v>0.97916666666666663</v>
      </c>
      <c r="M146" s="17" t="s">
        <v>94</v>
      </c>
      <c r="N146" s="33" t="s">
        <v>30</v>
      </c>
      <c r="O146" s="33" t="s">
        <v>30</v>
      </c>
      <c r="P146" s="33" t="s">
        <v>30</v>
      </c>
      <c r="Q146" s="33" t="s">
        <v>30</v>
      </c>
      <c r="R146" s="19" t="s">
        <v>106</v>
      </c>
      <c r="S146" s="36">
        <v>2000</v>
      </c>
      <c r="T146" s="33">
        <v>0</v>
      </c>
      <c r="U146" s="17">
        <v>0</v>
      </c>
      <c r="V146" s="37">
        <f t="shared" si="7"/>
        <v>2000</v>
      </c>
    </row>
    <row r="147" spans="2:24" ht="18" customHeight="1" x14ac:dyDescent="0.25">
      <c r="B147" s="32">
        <v>142</v>
      </c>
      <c r="C147" s="43" t="s">
        <v>253</v>
      </c>
      <c r="D147" s="39">
        <v>44951</v>
      </c>
      <c r="E147" s="39">
        <v>44951</v>
      </c>
      <c r="F147" s="16" t="s">
        <v>28</v>
      </c>
      <c r="G147" s="16" t="s">
        <v>281</v>
      </c>
      <c r="H147" s="16">
        <v>238417</v>
      </c>
      <c r="I147" s="17">
        <v>238460</v>
      </c>
      <c r="J147" s="33">
        <f t="shared" si="1"/>
        <v>43</v>
      </c>
      <c r="K147" s="34">
        <v>0.70833333333333337</v>
      </c>
      <c r="L147" s="35">
        <v>0.95833333333333337</v>
      </c>
      <c r="M147" s="17" t="s">
        <v>94</v>
      </c>
      <c r="N147" s="33" t="s">
        <v>30</v>
      </c>
      <c r="O147" s="33" t="s">
        <v>30</v>
      </c>
      <c r="P147" s="33" t="s">
        <v>30</v>
      </c>
      <c r="Q147" s="33" t="s">
        <v>30</v>
      </c>
      <c r="R147" s="19" t="s">
        <v>106</v>
      </c>
      <c r="S147" s="36">
        <v>2000</v>
      </c>
      <c r="T147" s="33">
        <v>0</v>
      </c>
      <c r="U147" s="17">
        <v>0</v>
      </c>
      <c r="V147" s="37">
        <f t="shared" si="7"/>
        <v>2000</v>
      </c>
    </row>
    <row r="148" spans="2:24" ht="18" customHeight="1" x14ac:dyDescent="0.25">
      <c r="B148" s="32">
        <v>143</v>
      </c>
      <c r="C148" s="43" t="s">
        <v>254</v>
      </c>
      <c r="D148" s="39">
        <v>44951</v>
      </c>
      <c r="E148" s="39">
        <v>44951</v>
      </c>
      <c r="F148" s="16" t="s">
        <v>28</v>
      </c>
      <c r="G148" s="16" t="s">
        <v>282</v>
      </c>
      <c r="H148" s="16">
        <v>79019</v>
      </c>
      <c r="I148" s="17">
        <v>79062</v>
      </c>
      <c r="J148" s="33">
        <f t="shared" si="1"/>
        <v>43</v>
      </c>
      <c r="K148" s="34">
        <v>0.72916666666666663</v>
      </c>
      <c r="L148" s="35">
        <v>0.95833333333333337</v>
      </c>
      <c r="M148" s="17" t="s">
        <v>94</v>
      </c>
      <c r="N148" s="33" t="s">
        <v>30</v>
      </c>
      <c r="O148" s="33" t="s">
        <v>30</v>
      </c>
      <c r="P148" s="33" t="s">
        <v>30</v>
      </c>
      <c r="Q148" s="33" t="s">
        <v>30</v>
      </c>
      <c r="R148" s="19" t="s">
        <v>106</v>
      </c>
      <c r="S148" s="36">
        <v>2000</v>
      </c>
      <c r="T148" s="33">
        <v>0</v>
      </c>
      <c r="U148" s="17">
        <v>0</v>
      </c>
      <c r="V148" s="37">
        <f t="shared" si="7"/>
        <v>2000</v>
      </c>
    </row>
    <row r="149" spans="2:24" ht="18" customHeight="1" x14ac:dyDescent="0.25">
      <c r="B149" s="32">
        <v>144</v>
      </c>
      <c r="C149" s="43" t="s">
        <v>255</v>
      </c>
      <c r="D149" s="39">
        <v>44951</v>
      </c>
      <c r="E149" s="39">
        <v>44951</v>
      </c>
      <c r="F149" s="16" t="s">
        <v>28</v>
      </c>
      <c r="G149" s="16" t="s">
        <v>283</v>
      </c>
      <c r="H149" s="16">
        <v>200146</v>
      </c>
      <c r="I149" s="17">
        <v>200191</v>
      </c>
      <c r="J149" s="33">
        <f t="shared" si="1"/>
        <v>45</v>
      </c>
      <c r="K149" s="34">
        <v>0.6875</v>
      </c>
      <c r="L149" s="35">
        <v>0.10416666666666667</v>
      </c>
      <c r="M149" s="17" t="s">
        <v>148</v>
      </c>
      <c r="N149" s="33" t="s">
        <v>30</v>
      </c>
      <c r="O149" s="33" t="s">
        <v>284</v>
      </c>
      <c r="P149" s="33" t="s">
        <v>30</v>
      </c>
      <c r="Q149" s="33" t="s">
        <v>285</v>
      </c>
      <c r="R149" s="19" t="s">
        <v>106</v>
      </c>
      <c r="S149" s="36">
        <v>2400</v>
      </c>
      <c r="T149" s="33">
        <v>0</v>
      </c>
      <c r="U149" s="17">
        <v>0</v>
      </c>
      <c r="V149" s="37">
        <f t="shared" si="7"/>
        <v>2400</v>
      </c>
    </row>
    <row r="150" spans="2:24" ht="18" customHeight="1" x14ac:dyDescent="0.25">
      <c r="B150" s="32">
        <v>145</v>
      </c>
      <c r="C150" s="43" t="s">
        <v>256</v>
      </c>
      <c r="D150" s="39">
        <v>44948</v>
      </c>
      <c r="E150" s="39">
        <v>44949</v>
      </c>
      <c r="F150" s="16" t="s">
        <v>71</v>
      </c>
      <c r="G150" s="16" t="s">
        <v>286</v>
      </c>
      <c r="H150" s="16">
        <v>71276</v>
      </c>
      <c r="I150" s="17">
        <v>71450</v>
      </c>
      <c r="J150" s="33">
        <f t="shared" si="1"/>
        <v>174</v>
      </c>
      <c r="K150" s="34">
        <v>0.39583333333333331</v>
      </c>
      <c r="L150" s="35">
        <v>0.41666666666666669</v>
      </c>
      <c r="M150" s="17" t="s">
        <v>40</v>
      </c>
      <c r="N150" s="33" t="s">
        <v>30</v>
      </c>
      <c r="O150" s="33" t="s">
        <v>30</v>
      </c>
      <c r="P150" s="33" t="s">
        <v>30</v>
      </c>
      <c r="Q150" s="33" t="s">
        <v>30</v>
      </c>
      <c r="R150" s="19" t="s">
        <v>203</v>
      </c>
      <c r="S150" s="36">
        <v>8000</v>
      </c>
      <c r="T150" s="33">
        <v>1000</v>
      </c>
      <c r="U150" s="17">
        <v>175</v>
      </c>
      <c r="V150" s="37">
        <f t="shared" si="7"/>
        <v>9175</v>
      </c>
    </row>
    <row r="151" spans="2:24" ht="18" customHeight="1" x14ac:dyDescent="0.25">
      <c r="B151" s="32">
        <v>146</v>
      </c>
      <c r="C151" s="43" t="s">
        <v>257</v>
      </c>
      <c r="D151" s="39">
        <v>44950</v>
      </c>
      <c r="E151" s="39">
        <v>44950</v>
      </c>
      <c r="F151" s="16" t="s">
        <v>28</v>
      </c>
      <c r="G151" s="16" t="s">
        <v>287</v>
      </c>
      <c r="H151" s="16">
        <v>89446</v>
      </c>
      <c r="I151" s="17">
        <v>89505</v>
      </c>
      <c r="J151" s="33">
        <f t="shared" si="1"/>
        <v>59</v>
      </c>
      <c r="K151" s="34">
        <v>0.70833333333333337</v>
      </c>
      <c r="L151" s="35">
        <v>0.95833333333333337</v>
      </c>
      <c r="M151" s="17" t="s">
        <v>94</v>
      </c>
      <c r="N151" s="33" t="s">
        <v>30</v>
      </c>
      <c r="O151" s="33" t="s">
        <v>30</v>
      </c>
      <c r="P151" s="33" t="s">
        <v>30</v>
      </c>
      <c r="Q151" s="33" t="s">
        <v>30</v>
      </c>
      <c r="R151" s="19" t="s">
        <v>106</v>
      </c>
      <c r="S151" s="36">
        <v>2000</v>
      </c>
      <c r="T151" s="33">
        <v>0</v>
      </c>
      <c r="U151" s="17">
        <v>75</v>
      </c>
      <c r="V151" s="37">
        <f t="shared" si="7"/>
        <v>2075</v>
      </c>
    </row>
    <row r="152" spans="2:24" ht="18" customHeight="1" x14ac:dyDescent="0.25">
      <c r="B152" s="32">
        <v>147</v>
      </c>
      <c r="C152" s="43" t="s">
        <v>257</v>
      </c>
      <c r="D152" s="39">
        <v>44951</v>
      </c>
      <c r="E152" s="39">
        <v>44951</v>
      </c>
      <c r="F152" s="16" t="s">
        <v>71</v>
      </c>
      <c r="G152" s="16" t="s">
        <v>288</v>
      </c>
      <c r="H152" s="16">
        <v>410419</v>
      </c>
      <c r="I152" s="17">
        <v>410459</v>
      </c>
      <c r="J152" s="33">
        <f t="shared" si="1"/>
        <v>40</v>
      </c>
      <c r="K152" s="34">
        <v>0.33333333333333331</v>
      </c>
      <c r="L152" s="35">
        <v>0.9375</v>
      </c>
      <c r="M152" s="17" t="s">
        <v>95</v>
      </c>
      <c r="N152" s="33" t="s">
        <v>30</v>
      </c>
      <c r="O152" s="33" t="s">
        <v>96</v>
      </c>
      <c r="P152" s="33" t="s">
        <v>30</v>
      </c>
      <c r="Q152" s="33" t="s">
        <v>289</v>
      </c>
      <c r="R152" s="19" t="s">
        <v>105</v>
      </c>
      <c r="S152" s="36">
        <v>4760</v>
      </c>
      <c r="T152" s="33">
        <v>0</v>
      </c>
      <c r="U152" s="17">
        <v>0</v>
      </c>
      <c r="V152" s="37">
        <f t="shared" si="7"/>
        <v>4760</v>
      </c>
    </row>
    <row r="153" spans="2:24" ht="18" customHeight="1" x14ac:dyDescent="0.25">
      <c r="B153" s="32">
        <v>148</v>
      </c>
      <c r="C153" s="43" t="s">
        <v>257</v>
      </c>
      <c r="D153" s="39">
        <v>44952</v>
      </c>
      <c r="E153" s="39">
        <v>44952</v>
      </c>
      <c r="F153" s="16" t="s">
        <v>71</v>
      </c>
      <c r="G153" s="16" t="s">
        <v>290</v>
      </c>
      <c r="H153" s="16">
        <v>98953</v>
      </c>
      <c r="I153" s="17">
        <v>99003</v>
      </c>
      <c r="J153" s="33">
        <f t="shared" si="1"/>
        <v>50</v>
      </c>
      <c r="K153" s="34">
        <v>0.25</v>
      </c>
      <c r="L153" s="35">
        <v>0.97916666666666663</v>
      </c>
      <c r="M153" s="17" t="s">
        <v>147</v>
      </c>
      <c r="N153" s="33" t="s">
        <v>30</v>
      </c>
      <c r="O153" s="33" t="s">
        <v>148</v>
      </c>
      <c r="P153" s="33" t="s">
        <v>30</v>
      </c>
      <c r="Q153" s="33" t="s">
        <v>289</v>
      </c>
      <c r="R153" s="19" t="s">
        <v>105</v>
      </c>
      <c r="S153" s="36">
        <v>5600</v>
      </c>
      <c r="T153" s="33">
        <v>0</v>
      </c>
      <c r="U153" s="17">
        <v>0</v>
      </c>
      <c r="V153" s="37">
        <f t="shared" si="7"/>
        <v>5600</v>
      </c>
    </row>
    <row r="154" spans="2:24" ht="18" customHeight="1" x14ac:dyDescent="0.25">
      <c r="B154" s="32">
        <v>149</v>
      </c>
      <c r="C154" s="43" t="s">
        <v>257</v>
      </c>
      <c r="D154" s="39">
        <v>44953</v>
      </c>
      <c r="E154" s="39">
        <v>44953</v>
      </c>
      <c r="F154" s="16" t="s">
        <v>71</v>
      </c>
      <c r="G154" s="16" t="s">
        <v>290</v>
      </c>
      <c r="H154" s="16">
        <v>99003</v>
      </c>
      <c r="I154" s="17">
        <v>99066</v>
      </c>
      <c r="J154" s="33">
        <f t="shared" si="1"/>
        <v>63</v>
      </c>
      <c r="K154" s="34">
        <v>0.16666666666666666</v>
      </c>
      <c r="L154" s="35">
        <v>8.3333333333333329E-2</v>
      </c>
      <c r="M154" s="17" t="s">
        <v>291</v>
      </c>
      <c r="N154" s="33" t="s">
        <v>30</v>
      </c>
      <c r="O154" s="33" t="s">
        <v>101</v>
      </c>
      <c r="P154" s="33" t="s">
        <v>30</v>
      </c>
      <c r="Q154" s="33" t="s">
        <v>289</v>
      </c>
      <c r="R154" s="19" t="s">
        <v>105</v>
      </c>
      <c r="S154" s="36">
        <v>6720</v>
      </c>
      <c r="T154" s="33">
        <v>0</v>
      </c>
      <c r="U154" s="17">
        <v>0</v>
      </c>
      <c r="V154" s="37">
        <f t="shared" si="7"/>
        <v>6720</v>
      </c>
    </row>
    <row r="155" spans="2:24" ht="18" customHeight="1" x14ac:dyDescent="0.25">
      <c r="B155" s="32">
        <v>150</v>
      </c>
      <c r="C155" s="43" t="s">
        <v>258</v>
      </c>
      <c r="D155" s="39">
        <v>44953</v>
      </c>
      <c r="E155" s="39">
        <v>44953</v>
      </c>
      <c r="F155" s="16" t="s">
        <v>28</v>
      </c>
      <c r="G155" s="16" t="s">
        <v>292</v>
      </c>
      <c r="H155" s="16">
        <v>198404</v>
      </c>
      <c r="I155" s="17">
        <v>198456</v>
      </c>
      <c r="J155" s="33">
        <f t="shared" si="1"/>
        <v>52</v>
      </c>
      <c r="K155" s="34">
        <v>0.5</v>
      </c>
      <c r="L155" s="35">
        <v>0.64583333333333337</v>
      </c>
      <c r="M155" s="17" t="s">
        <v>49</v>
      </c>
      <c r="N155" s="33" t="s">
        <v>30</v>
      </c>
      <c r="O155" s="33" t="s">
        <v>30</v>
      </c>
      <c r="P155" s="33" t="s">
        <v>30</v>
      </c>
      <c r="Q155" s="33" t="s">
        <v>30</v>
      </c>
      <c r="R155" s="19" t="s">
        <v>50</v>
      </c>
      <c r="S155" s="36">
        <v>1000</v>
      </c>
      <c r="T155" s="33">
        <v>0</v>
      </c>
      <c r="U155" s="17">
        <v>0</v>
      </c>
      <c r="V155" s="37">
        <f t="shared" si="7"/>
        <v>1000</v>
      </c>
    </row>
    <row r="156" spans="2:24" ht="18" customHeight="1" x14ac:dyDescent="0.25">
      <c r="B156" s="32">
        <v>151</v>
      </c>
      <c r="C156" s="43" t="s">
        <v>258</v>
      </c>
      <c r="D156" s="39">
        <v>44955</v>
      </c>
      <c r="E156" s="39">
        <v>44955</v>
      </c>
      <c r="F156" s="16" t="s">
        <v>28</v>
      </c>
      <c r="G156" s="16" t="s">
        <v>27</v>
      </c>
      <c r="H156" s="16">
        <v>282507</v>
      </c>
      <c r="I156" s="17">
        <v>282573</v>
      </c>
      <c r="J156" s="33">
        <f t="shared" si="1"/>
        <v>66</v>
      </c>
      <c r="K156" s="34">
        <v>0.29166666666666669</v>
      </c>
      <c r="L156" s="35">
        <v>0.72916666666666663</v>
      </c>
      <c r="M156" s="17" t="s">
        <v>196</v>
      </c>
      <c r="N156" s="33" t="s">
        <v>30</v>
      </c>
      <c r="O156" s="33" t="s">
        <v>293</v>
      </c>
      <c r="P156" s="33" t="s">
        <v>30</v>
      </c>
      <c r="Q156" s="33" t="s">
        <v>273</v>
      </c>
      <c r="R156" s="19" t="s">
        <v>106</v>
      </c>
      <c r="S156" s="36">
        <v>2600</v>
      </c>
      <c r="T156" s="33">
        <v>0</v>
      </c>
      <c r="U156" s="17">
        <v>0</v>
      </c>
      <c r="V156" s="37">
        <f t="shared" si="7"/>
        <v>2600</v>
      </c>
    </row>
    <row r="157" spans="2:24" ht="18" customHeight="1" x14ac:dyDescent="0.25">
      <c r="B157" s="32">
        <v>152</v>
      </c>
      <c r="C157" s="43" t="s">
        <v>259</v>
      </c>
      <c r="D157" s="39">
        <v>44953</v>
      </c>
      <c r="E157" s="39">
        <v>44953</v>
      </c>
      <c r="F157" s="16" t="s">
        <v>71</v>
      </c>
      <c r="G157" s="16" t="s">
        <v>76</v>
      </c>
      <c r="H157" s="16">
        <v>7056</v>
      </c>
      <c r="I157" s="17">
        <v>7099</v>
      </c>
      <c r="J157" s="33">
        <f t="shared" si="1"/>
        <v>43</v>
      </c>
      <c r="K157" s="34">
        <v>0.70833333333333337</v>
      </c>
      <c r="L157" s="35">
        <v>0.95833333333333337</v>
      </c>
      <c r="M157" s="17" t="s">
        <v>94</v>
      </c>
      <c r="N157" s="33" t="s">
        <v>30</v>
      </c>
      <c r="O157" s="33" t="s">
        <v>30</v>
      </c>
      <c r="P157" s="33" t="s">
        <v>30</v>
      </c>
      <c r="Q157" s="33" t="s">
        <v>30</v>
      </c>
      <c r="R157" s="19" t="s">
        <v>105</v>
      </c>
      <c r="S157" s="36">
        <v>2800</v>
      </c>
      <c r="T157" s="33">
        <v>0</v>
      </c>
      <c r="U157" s="17">
        <v>0</v>
      </c>
      <c r="V157" s="37">
        <f t="shared" si="7"/>
        <v>2800</v>
      </c>
    </row>
    <row r="158" spans="2:24" ht="18" customHeight="1" x14ac:dyDescent="0.25">
      <c r="B158" s="32">
        <v>153</v>
      </c>
      <c r="C158" s="43" t="s">
        <v>260</v>
      </c>
      <c r="D158" s="39">
        <v>44953</v>
      </c>
      <c r="E158" s="39">
        <v>44953</v>
      </c>
      <c r="F158" s="16" t="s">
        <v>71</v>
      </c>
      <c r="G158" s="16" t="s">
        <v>294</v>
      </c>
      <c r="H158" s="16">
        <v>312347</v>
      </c>
      <c r="I158" s="17">
        <v>312420</v>
      </c>
      <c r="J158" s="33">
        <f t="shared" si="1"/>
        <v>73</v>
      </c>
      <c r="K158" s="34">
        <v>0.70833333333333337</v>
      </c>
      <c r="L158" s="35">
        <v>0</v>
      </c>
      <c r="M158" s="17" t="s">
        <v>94</v>
      </c>
      <c r="N158" s="33" t="s">
        <v>30</v>
      </c>
      <c r="O158" s="33" t="s">
        <v>30</v>
      </c>
      <c r="P158" s="33" t="s">
        <v>30</v>
      </c>
      <c r="Q158" s="33" t="s">
        <v>30</v>
      </c>
      <c r="R158" s="19" t="s">
        <v>105</v>
      </c>
      <c r="S158" s="36">
        <v>2800</v>
      </c>
      <c r="T158" s="33">
        <v>0</v>
      </c>
      <c r="U158" s="17">
        <v>0</v>
      </c>
      <c r="V158" s="37">
        <f t="shared" si="7"/>
        <v>2800</v>
      </c>
    </row>
    <row r="159" spans="2:24" ht="18" customHeight="1" x14ac:dyDescent="0.25">
      <c r="B159" s="32">
        <v>154</v>
      </c>
      <c r="C159" s="43" t="s">
        <v>261</v>
      </c>
      <c r="D159" s="39">
        <v>44941</v>
      </c>
      <c r="E159" s="39">
        <v>44941</v>
      </c>
      <c r="F159" s="16" t="s">
        <v>71</v>
      </c>
      <c r="G159" s="16" t="s">
        <v>295</v>
      </c>
      <c r="H159" s="16">
        <v>201953</v>
      </c>
      <c r="I159" s="17">
        <v>202359</v>
      </c>
      <c r="J159" s="33">
        <f t="shared" si="1"/>
        <v>406</v>
      </c>
      <c r="K159" s="34">
        <v>0.22916666666666666</v>
      </c>
      <c r="L159" s="35">
        <v>0.94444444444444453</v>
      </c>
      <c r="M159" s="17" t="s">
        <v>73</v>
      </c>
      <c r="N159" s="33" t="s">
        <v>30</v>
      </c>
      <c r="O159" s="33" t="s">
        <v>30</v>
      </c>
      <c r="P159" s="33" t="s">
        <v>30</v>
      </c>
      <c r="Q159" s="33" t="s">
        <v>30</v>
      </c>
      <c r="R159" s="19" t="s">
        <v>203</v>
      </c>
      <c r="S159" s="36">
        <v>6496</v>
      </c>
      <c r="T159" s="33">
        <v>500</v>
      </c>
      <c r="U159" s="17">
        <v>1190</v>
      </c>
      <c r="V159" s="37">
        <f t="shared" si="7"/>
        <v>8186</v>
      </c>
    </row>
    <row r="160" spans="2:24" ht="18" customHeight="1" x14ac:dyDescent="0.25">
      <c r="B160" s="9"/>
      <c r="C160" s="10"/>
      <c r="D160" s="21"/>
      <c r="E160" s="21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1">
        <f>SUM(S6:S159)</f>
        <v>383937</v>
      </c>
      <c r="T160" s="24" t="s">
        <v>14</v>
      </c>
      <c r="U160" s="24"/>
      <c r="V160" s="11">
        <f>SUM(V6:V159)</f>
        <v>417987</v>
      </c>
      <c r="W160" s="3"/>
      <c r="X160" s="3"/>
    </row>
    <row r="161" spans="2:22" s="2" customFormat="1" ht="18" customHeight="1" thickBot="1" x14ac:dyDescent="0.3">
      <c r="B161" s="12"/>
      <c r="C161" s="13"/>
      <c r="D161" s="22"/>
      <c r="E161" s="22"/>
      <c r="F161" s="13"/>
      <c r="G161" s="13"/>
      <c r="H161" s="13"/>
      <c r="I161" s="13"/>
      <c r="J161" s="13" t="s">
        <v>19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</row>
    <row r="162" spans="2:22" x14ac:dyDescent="0.25">
      <c r="D162" s="23"/>
      <c r="E162" s="23"/>
    </row>
  </sheetData>
  <mergeCells count="6">
    <mergeCell ref="T160:U160"/>
    <mergeCell ref="B2:V2"/>
    <mergeCell ref="C3:G3"/>
    <mergeCell ref="H3:M3"/>
    <mergeCell ref="N3:V3"/>
    <mergeCell ref="B4:V4"/>
  </mergeCells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2023-03-14T10:07:03Z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