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6389" documentId="13_ncr:1_{80AD3296-F150-46F0-A432-B91008139E2A}" xr6:coauthVersionLast="47" xr6:coauthVersionMax="47" xr10:uidLastSave="{2FB2C2BC-03EF-46C1-8138-595BA9883E2E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Sheet1!$A$5:$X$65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6" i="1" l="1"/>
  <c r="J115" i="1"/>
  <c r="J114" i="1"/>
  <c r="J108" i="1"/>
  <c r="J106" i="1"/>
  <c r="J107" i="1"/>
  <c r="J109" i="1"/>
  <c r="J110" i="1"/>
  <c r="J111" i="1"/>
  <c r="J112" i="1"/>
  <c r="J113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75" i="1"/>
  <c r="J76" i="1"/>
  <c r="J77" i="1"/>
  <c r="J78" i="1"/>
  <c r="J79" i="1"/>
  <c r="J80" i="1"/>
  <c r="J74" i="1"/>
  <c r="J73" i="1"/>
  <c r="J72" i="1"/>
  <c r="J71" i="1"/>
  <c r="J70" i="1"/>
  <c r="J69" i="1"/>
  <c r="J68" i="1"/>
  <c r="J67" i="1"/>
  <c r="J66" i="1"/>
  <c r="J65" i="1"/>
  <c r="V64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V1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6" i="1"/>
  <c r="V44" i="1"/>
  <c r="V115" i="1"/>
  <c r="V113" i="1"/>
  <c r="V114" i="1"/>
  <c r="V116" i="1"/>
  <c r="V104" i="1"/>
  <c r="V105" i="1"/>
  <c r="V106" i="1"/>
  <c r="V107" i="1"/>
  <c r="V108" i="1"/>
  <c r="V109" i="1"/>
  <c r="V110" i="1"/>
  <c r="V111" i="1"/>
  <c r="V112" i="1"/>
  <c r="V103" i="1"/>
  <c r="V102" i="1"/>
  <c r="V101" i="1"/>
  <c r="V100" i="1"/>
  <c r="V99" i="1"/>
  <c r="V98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84" i="1"/>
  <c r="V68" i="1"/>
  <c r="S119" i="1"/>
  <c r="V67" i="1"/>
  <c r="V30" i="1"/>
  <c r="V31" i="1"/>
  <c r="V32" i="1"/>
  <c r="V33" i="1"/>
  <c r="V34" i="1"/>
  <c r="V35" i="1"/>
  <c r="V36" i="1"/>
  <c r="V37" i="1"/>
  <c r="V38" i="1"/>
  <c r="V39" i="1"/>
  <c r="V40" i="1"/>
  <c r="V26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6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6" i="1"/>
  <c r="V58" i="1" l="1"/>
  <c r="V59" i="1"/>
  <c r="V60" i="1"/>
  <c r="V61" i="1"/>
  <c r="V62" i="1"/>
  <c r="V63" i="1"/>
  <c r="V65" i="1"/>
  <c r="V57" i="1"/>
  <c r="V56" i="1"/>
  <c r="V55" i="1"/>
  <c r="V54" i="1"/>
  <c r="V53" i="1"/>
  <c r="V52" i="1"/>
  <c r="V51" i="1"/>
  <c r="V42" i="1"/>
  <c r="V43" i="1"/>
  <c r="V45" i="1"/>
  <c r="V46" i="1"/>
  <c r="V47" i="1"/>
  <c r="V48" i="1"/>
  <c r="V49" i="1"/>
  <c r="V50" i="1"/>
  <c r="V41" i="1"/>
  <c r="V119" i="1" l="1"/>
</calcChain>
</file>

<file path=xl/sharedStrings.xml><?xml version="1.0" encoding="utf-8"?>
<sst xmlns="http://schemas.openxmlformats.org/spreadsheetml/2006/main" count="893" uniqueCount="254">
  <si>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</si>
  <si>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</si>
  <si>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</si>
  <si>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</si>
  <si>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</si>
  <si>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</si>
  <si>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</si>
  <si>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</si>
  <si>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</si>
  <si>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</si>
  <si>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</si>
  <si>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</si>
  <si>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</si>
  <si>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</si>
  <si>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</si>
  <si>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</si>
  <si>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</si>
  <si>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</si>
  <si>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</si>
  <si>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</si>
  <si>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</si>
  <si>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</si>
  <si>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</si>
  <si>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</si>
  <si>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Rs.200/hr</t>
  </si>
  <si>
    <t>TN09AY7929</t>
  </si>
  <si>
    <t>Rs.2000</t>
  </si>
  <si>
    <t>Rs.1000</t>
  </si>
  <si>
    <t>Rs.13/km</t>
  </si>
  <si>
    <t>TN09CF2653</t>
  </si>
  <si>
    <t>Crysta</t>
  </si>
  <si>
    <t>TN09BW2104</t>
  </si>
  <si>
    <t>TN22DY9444</t>
  </si>
  <si>
    <t>TN11AD5874</t>
  </si>
  <si>
    <t>9:00PM</t>
  </si>
  <si>
    <t>TN59CZ1620</t>
  </si>
  <si>
    <t>8:00PM</t>
  </si>
  <si>
    <t>10:00PM</t>
  </si>
  <si>
    <t>6:00PM</t>
  </si>
  <si>
    <t>12:00AM</t>
  </si>
  <si>
    <t>4hrs</t>
  </si>
  <si>
    <t>2:30PM</t>
  </si>
  <si>
    <t>5:30PM</t>
  </si>
  <si>
    <t>5:00AM</t>
  </si>
  <si>
    <t>5:00PM</t>
  </si>
  <si>
    <t>8hrs</t>
  </si>
  <si>
    <t>4:00PM</t>
  </si>
  <si>
    <t>7:00PM</t>
  </si>
  <si>
    <t>7:00AM</t>
  </si>
  <si>
    <t>7:30PM</t>
  </si>
  <si>
    <t>13hrs</t>
  </si>
  <si>
    <t>5hrs</t>
  </si>
  <si>
    <t>8:00AM</t>
  </si>
  <si>
    <t>3:00AM</t>
  </si>
  <si>
    <t>11:30PM</t>
  </si>
  <si>
    <t>1:30AM</t>
  </si>
  <si>
    <t>12hrs</t>
  </si>
  <si>
    <t>6:30PM</t>
  </si>
  <si>
    <t>6:00AM</t>
  </si>
  <si>
    <t>9:30PM</t>
  </si>
  <si>
    <t>16hrs</t>
  </si>
  <si>
    <t>11:00PM</t>
  </si>
  <si>
    <t>3days</t>
  </si>
  <si>
    <t>9:00AM</t>
  </si>
  <si>
    <t>10:00AM</t>
  </si>
  <si>
    <t>2days</t>
  </si>
  <si>
    <t>15hrs</t>
  </si>
  <si>
    <t>7hrs</t>
  </si>
  <si>
    <t>1:00PM</t>
  </si>
  <si>
    <t>1:00AM</t>
  </si>
  <si>
    <t>10:30PM</t>
  </si>
  <si>
    <t>14hrs</t>
  </si>
  <si>
    <t>9hrs</t>
  </si>
  <si>
    <t>6hrs</t>
  </si>
  <si>
    <t>8:30PM</t>
  </si>
  <si>
    <t>11hrs</t>
  </si>
  <si>
    <t>3hrs</t>
  </si>
  <si>
    <t>10hrs</t>
  </si>
  <si>
    <t>4:30PM</t>
  </si>
  <si>
    <t>6:30AM</t>
  </si>
  <si>
    <t>1day</t>
  </si>
  <si>
    <t>9:30AM</t>
  </si>
  <si>
    <t>4:00AM</t>
  </si>
  <si>
    <t>10:30AM</t>
  </si>
  <si>
    <t>1hr</t>
  </si>
  <si>
    <t>TN10AY4960</t>
  </si>
  <si>
    <t>TN10BB9924</t>
  </si>
  <si>
    <t>TN07CD3727</t>
  </si>
  <si>
    <t>Rs.19/km</t>
  </si>
  <si>
    <t>8:30AM</t>
  </si>
  <si>
    <t>7:30AM</t>
  </si>
  <si>
    <t>11:00AM</t>
  </si>
  <si>
    <t>TN85E0310</t>
  </si>
  <si>
    <t>Innova</t>
  </si>
  <si>
    <t>Rs.280/hr</t>
  </si>
  <si>
    <t>Rs.2800</t>
  </si>
  <si>
    <t>KA13Z6840</t>
  </si>
  <si>
    <t>Rs.320/hr</t>
  </si>
  <si>
    <t>Rs.3200</t>
  </si>
  <si>
    <t>Rs.1800</t>
  </si>
  <si>
    <t>4:30AM</t>
  </si>
  <si>
    <t>Rs.17/km</t>
  </si>
  <si>
    <t>5:30AM</t>
  </si>
  <si>
    <t>TN09BV7054</t>
  </si>
  <si>
    <t>12:30PM</t>
  </si>
  <si>
    <t>2:00AM</t>
  </si>
  <si>
    <t>12:00PM</t>
  </si>
  <si>
    <t>2hrs</t>
  </si>
  <si>
    <t>Dr Durai Arasan</t>
  </si>
  <si>
    <t>TN13H6766</t>
  </si>
  <si>
    <t xml:space="preserve">STATEMENT FOR MONTH OF JUNE 16 to 30 2023 </t>
  </si>
  <si>
    <t>Dr S Sakthivel</t>
  </si>
  <si>
    <t>TN09BC1213</t>
  </si>
  <si>
    <t>Dr S Chitra</t>
  </si>
  <si>
    <t>TN09BR0275</t>
  </si>
  <si>
    <t>Dr AK Senthil Kumar</t>
  </si>
  <si>
    <t>TN07AR2626</t>
  </si>
  <si>
    <t>Dr Arun</t>
  </si>
  <si>
    <t>TN09BJ0150</t>
  </si>
  <si>
    <t>Dr Balamurali</t>
  </si>
  <si>
    <t>Dr G Satya</t>
  </si>
  <si>
    <t>TN14B1264</t>
  </si>
  <si>
    <t>Dr E Selvakumar</t>
  </si>
  <si>
    <t>TN01AX0525</t>
  </si>
  <si>
    <t>TN10T5041</t>
  </si>
  <si>
    <t>Dr Mohammed Jaan</t>
  </si>
  <si>
    <t>TN19 2255</t>
  </si>
  <si>
    <t>Dr Karthik Natrajan</t>
  </si>
  <si>
    <t>Dr Kamal Kannan</t>
  </si>
  <si>
    <t>TN02AV1802</t>
  </si>
  <si>
    <t>Dr Ravi</t>
  </si>
  <si>
    <t>TN10AF4115</t>
  </si>
  <si>
    <t>Mr L Somu</t>
  </si>
  <si>
    <t>TN22DF4407</t>
  </si>
  <si>
    <t>Dr Saravanan</t>
  </si>
  <si>
    <t>Mr Devanathan</t>
  </si>
  <si>
    <t>TN02BJ2155</t>
  </si>
  <si>
    <t>Mr Krishna Kumar
Mr Krishna Rao</t>
  </si>
  <si>
    <t>TN01BP3595</t>
  </si>
  <si>
    <t>Mr Sanjay</t>
  </si>
  <si>
    <t>Rs.1600</t>
  </si>
  <si>
    <t>TN10AJ4271</t>
  </si>
  <si>
    <t>Mr Yogesh Kaushal</t>
  </si>
  <si>
    <t>2:30AM</t>
  </si>
  <si>
    <t>3:45PM</t>
  </si>
  <si>
    <t>Dr Jayashree Gopal</t>
  </si>
  <si>
    <t>Ms Sandhya Jampala</t>
  </si>
  <si>
    <t>Mr TK Anandh</t>
  </si>
  <si>
    <t>12:30AM</t>
  </si>
  <si>
    <t>Mr Praseen GP</t>
  </si>
  <si>
    <t>TN09DC3819</t>
  </si>
  <si>
    <t>Mr Jerome GnanaPrakasam</t>
  </si>
  <si>
    <t>TN07CM6783</t>
  </si>
  <si>
    <t>Dr Navinath</t>
  </si>
  <si>
    <t>TN25AR0678</t>
  </si>
  <si>
    <t>TN09CH3497</t>
  </si>
  <si>
    <t>Dr Neha Seth</t>
  </si>
  <si>
    <t>TN18S0378</t>
  </si>
  <si>
    <t>9:15PM</t>
  </si>
  <si>
    <t>Mr Amit Saha</t>
  </si>
  <si>
    <t>TN01BK1831</t>
  </si>
  <si>
    <t>TN10AL6480</t>
  </si>
  <si>
    <t>Ms Soumya Nemuri</t>
  </si>
  <si>
    <t>TN09CL5184</t>
  </si>
  <si>
    <t>Mr Manish Kumar</t>
  </si>
  <si>
    <t>TN02BF4432</t>
  </si>
  <si>
    <t>Mr RaviKumar</t>
  </si>
  <si>
    <t>TN14 3656</t>
  </si>
  <si>
    <t>Mr Raghunathan</t>
  </si>
  <si>
    <t>Mr Roma Singhee
Mr Vikranth Behari</t>
  </si>
  <si>
    <t>Mr Vikranth Behari</t>
  </si>
  <si>
    <t>Mr Vijay Mishra</t>
  </si>
  <si>
    <t>PY05Y7700</t>
  </si>
  <si>
    <t>Dr RP Shukla Geetha</t>
  </si>
  <si>
    <t>4days</t>
  </si>
  <si>
    <t>Mr RajKumar
Mr Vinay Kumar</t>
  </si>
  <si>
    <t>Mr Selvam</t>
  </si>
  <si>
    <t>TN05BA1359</t>
  </si>
  <si>
    <t>Ms Mansi Pawar</t>
  </si>
  <si>
    <t>Mr Suman Kumar Singh</t>
  </si>
  <si>
    <t>Mr Piyush Tripati</t>
  </si>
  <si>
    <t>TN07AQ1279</t>
  </si>
  <si>
    <t>Ms Bhuvaneshwari Ganga Raju</t>
  </si>
  <si>
    <t>Mr Om Prakash Verma</t>
  </si>
  <si>
    <t>Tn22DQ8132</t>
  </si>
  <si>
    <t>Dr E Ebenzer Joel Kumar</t>
  </si>
  <si>
    <t>10:35PM</t>
  </si>
  <si>
    <t>1:45PM</t>
  </si>
  <si>
    <t>Dr VijayaKumar</t>
  </si>
  <si>
    <t>TN15R3440</t>
  </si>
  <si>
    <t>Ms Ramya Ramalingan</t>
  </si>
  <si>
    <t>Mr Arnab Ghosh</t>
  </si>
  <si>
    <t>Dr Rajendra Kumar</t>
  </si>
  <si>
    <t>TN84M4855</t>
  </si>
  <si>
    <t>Dr K Prasanna</t>
  </si>
  <si>
    <t>Dr Suriya Raj</t>
  </si>
  <si>
    <t>TN05BC0691</t>
  </si>
  <si>
    <t>Dr Chandrasekar</t>
  </si>
  <si>
    <t>TN09BS3418</t>
  </si>
  <si>
    <t>Dr Muthu Kumar</t>
  </si>
  <si>
    <t>Dr Sivakadasam</t>
  </si>
  <si>
    <t>Dr RaviShankar</t>
  </si>
  <si>
    <t>Dr Thayaparan</t>
  </si>
  <si>
    <t>Dr M Hariharan</t>
  </si>
  <si>
    <t>My Joy Bandekar</t>
  </si>
  <si>
    <t>PY05Y7974</t>
  </si>
  <si>
    <t>9:45PM</t>
  </si>
  <si>
    <t xml:space="preserve">Ms Sandhya </t>
  </si>
  <si>
    <t>TN10BE0290</t>
  </si>
  <si>
    <t>2:00PM</t>
  </si>
  <si>
    <t>Dr Hariharan</t>
  </si>
  <si>
    <t>Dr Manirathinam</t>
  </si>
  <si>
    <t>TN09CF9310</t>
  </si>
  <si>
    <t>Dr Amaresan</t>
  </si>
  <si>
    <t>TN10AV9462</t>
  </si>
  <si>
    <t>Dr Subramaniam</t>
  </si>
  <si>
    <t>Dr Sridharan</t>
  </si>
  <si>
    <t>TN01BF7765</t>
  </si>
  <si>
    <t>Dr Chitra</t>
  </si>
  <si>
    <t>Dr Rafi MD</t>
  </si>
  <si>
    <t>TN22CU9985</t>
  </si>
  <si>
    <t>Dr Ramalingam
Dr Shiva</t>
  </si>
  <si>
    <t>Mr Sudhir Majhi</t>
  </si>
  <si>
    <t>TN01AD5874</t>
  </si>
  <si>
    <t>Dr R Ravi</t>
  </si>
  <si>
    <t>Dr Ramya Ramalingam</t>
  </si>
  <si>
    <t>TN02BY5298</t>
  </si>
  <si>
    <t>Mr Siva Subramaniyan</t>
  </si>
  <si>
    <t>18hrs</t>
  </si>
  <si>
    <t>Mr Sathyaseelan</t>
  </si>
  <si>
    <t>Tempo Traveller</t>
  </si>
  <si>
    <t>TN22DQ8132</t>
  </si>
  <si>
    <t>TN20BD6926</t>
  </si>
  <si>
    <t>12:15AM</t>
  </si>
  <si>
    <t>Rs.4400</t>
  </si>
  <si>
    <t>3:00PM</t>
  </si>
  <si>
    <t>Dr Naveen</t>
  </si>
  <si>
    <t>Dr Upal Dhus</t>
  </si>
  <si>
    <t>Mr Abhijit Sarkar</t>
  </si>
  <si>
    <t>Mr Arun Viswanathan</t>
  </si>
  <si>
    <t>Dr Geetha</t>
  </si>
  <si>
    <t>Ms Sandhya</t>
  </si>
  <si>
    <t>TN09DA6120</t>
  </si>
  <si>
    <t>Dr Madhuri</t>
  </si>
  <si>
    <t>Mr Joy Verghese</t>
  </si>
  <si>
    <t>TN22CP3947</t>
  </si>
  <si>
    <t>Mr Sourav Das</t>
  </si>
  <si>
    <t>TN19S0378</t>
  </si>
  <si>
    <t>6:20PM</t>
  </si>
  <si>
    <t>Mr Backiya rathinam</t>
  </si>
  <si>
    <t>TN22CR5653</t>
  </si>
  <si>
    <t>Dr Sidhiraj Sharma</t>
  </si>
  <si>
    <t>Rupees Four Lakhs Eighty Six Thousand Two hundred Fifty Two only</t>
  </si>
  <si>
    <t>INVOICE NO 7804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</si>
</sst>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1" fontId="3" fillId="0" borderId="1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5" fillId="0" borderId="5" xfId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21"/>
  <sheetViews>
    <sheetView tabSelected="1" zoomScale="98" zoomScaleNormal="98" workbookViewId="0">
      <selection activeCell="C3" sqref="C3:G3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4.54296875" style="1" customWidth="1"/>
    <col min="4" max="5" width="8.90625" style="1" bestFit="1" customWidth="1"/>
    <col min="6" max="6" width="8.7265625" style="1" customWidth="1"/>
    <col min="7" max="7" width="9.453125" style="1" customWidth="1"/>
    <col min="8" max="8" width="8.54296875" style="1" customWidth="1"/>
    <col min="9" max="9" width="9.54296875" style="1" customWidth="1"/>
    <col min="10" max="10" width="8.08984375" style="1" customWidth="1"/>
    <col min="11" max="12" width="10.08984375" style="1" customWidth="1"/>
    <col min="13" max="13" width="9.1796875" style="1" customWidth="1"/>
    <col min="14" max="14" width="8.7265625" style="1" customWidth="1"/>
    <col min="15" max="15" width="7.90625" style="1" customWidth="1"/>
    <col min="16" max="16" width="8.1796875" style="1" customWidth="1"/>
    <col min="17" max="17" width="8" style="1" bestFit="1" customWidth="1"/>
    <col min="18" max="18" width="8.1796875" style="1" bestFit="1" customWidth="1"/>
    <col min="19" max="19" width="5.17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</row>
    <row r="3" spans="2:22" ht="32.5" customHeight="1" x14ac:dyDescent="0.25">
      <c r="B3" s="15"/>
      <c r="C3" s="45" t="s">
        <v>18</v>
      </c>
      <c r="D3" s="45"/>
      <c r="E3" s="45"/>
      <c r="F3" s="45"/>
      <c r="G3" s="45"/>
      <c r="H3" s="45" t="s">
        <v>253</v>
      </c>
      <c r="I3" s="45"/>
      <c r="J3" s="45"/>
      <c r="K3" s="45"/>
      <c r="L3" s="45"/>
      <c r="M3" s="45"/>
      <c r="N3" s="46" t="s">
        <v>22</v>
      </c>
      <c r="O3" s="45"/>
      <c r="P3" s="45"/>
      <c r="Q3" s="45"/>
      <c r="R3" s="45"/>
      <c r="S3" s="45"/>
      <c r="T3" s="45"/>
      <c r="U3" s="45"/>
      <c r="V3" s="47"/>
    </row>
    <row r="4" spans="2:22" ht="18" customHeight="1" x14ac:dyDescent="0.25">
      <c r="B4" s="48" t="s">
        <v>110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7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2.5" customHeight="1" x14ac:dyDescent="0.25">
      <c r="B6" s="9">
        <v>1</v>
      </c>
      <c r="C6" s="32" t="s">
        <v>111</v>
      </c>
      <c r="D6" s="35">
        <v>45094</v>
      </c>
      <c r="E6" s="35">
        <v>45095</v>
      </c>
      <c r="F6" s="10" t="s">
        <v>93</v>
      </c>
      <c r="G6" s="32" t="s">
        <v>112</v>
      </c>
      <c r="H6" s="32">
        <v>134584</v>
      </c>
      <c r="I6" s="33">
        <v>134973</v>
      </c>
      <c r="J6" s="34">
        <f>I6-H6</f>
        <v>389</v>
      </c>
      <c r="K6" s="36" t="s">
        <v>79</v>
      </c>
      <c r="L6" s="37" t="s">
        <v>59</v>
      </c>
      <c r="M6" s="33" t="s">
        <v>65</v>
      </c>
      <c r="N6" s="34"/>
      <c r="O6" s="34"/>
      <c r="P6" s="34"/>
      <c r="Q6" s="34"/>
      <c r="R6" s="34" t="s">
        <v>101</v>
      </c>
      <c r="S6" s="34">
        <v>8500</v>
      </c>
      <c r="T6" s="34">
        <v>1000</v>
      </c>
      <c r="U6" s="33">
        <v>94</v>
      </c>
      <c r="V6" s="27">
        <f>SUM(S6:U6)</f>
        <v>9594</v>
      </c>
    </row>
    <row r="7" spans="2:22" ht="12.5" customHeight="1" x14ac:dyDescent="0.25">
      <c r="B7" s="9">
        <v>2</v>
      </c>
      <c r="C7" s="32" t="s">
        <v>113</v>
      </c>
      <c r="D7" s="35">
        <v>45094</v>
      </c>
      <c r="E7" s="35">
        <v>45095</v>
      </c>
      <c r="F7" s="10" t="s">
        <v>93</v>
      </c>
      <c r="G7" s="32" t="s">
        <v>114</v>
      </c>
      <c r="H7" s="33">
        <v>29310</v>
      </c>
      <c r="I7" s="33">
        <v>29637</v>
      </c>
      <c r="J7" s="34">
        <f t="shared" ref="J7:J75" si="0">I7-H7</f>
        <v>327</v>
      </c>
      <c r="K7" s="36" t="s">
        <v>90</v>
      </c>
      <c r="L7" s="37" t="s">
        <v>42</v>
      </c>
      <c r="M7" s="33" t="s">
        <v>65</v>
      </c>
      <c r="N7" s="34"/>
      <c r="O7" s="34"/>
      <c r="P7" s="34"/>
      <c r="Q7" s="34"/>
      <c r="R7" s="34" t="s">
        <v>101</v>
      </c>
      <c r="S7" s="34">
        <v>8500</v>
      </c>
      <c r="T7" s="34">
        <v>1000</v>
      </c>
      <c r="U7" s="33">
        <v>700</v>
      </c>
      <c r="V7" s="27">
        <f t="shared" ref="V7:V40" si="1">SUM(S7:U7)</f>
        <v>10200</v>
      </c>
    </row>
    <row r="8" spans="2:22" ht="14.5" customHeight="1" x14ac:dyDescent="0.25">
      <c r="B8" s="9">
        <v>3</v>
      </c>
      <c r="C8" s="32" t="s">
        <v>115</v>
      </c>
      <c r="D8" s="35">
        <v>45094</v>
      </c>
      <c r="E8" s="35">
        <v>45095</v>
      </c>
      <c r="F8" s="10" t="s">
        <v>93</v>
      </c>
      <c r="G8" s="32" t="s">
        <v>116</v>
      </c>
      <c r="H8" s="33">
        <v>68490</v>
      </c>
      <c r="I8" s="33">
        <v>68876</v>
      </c>
      <c r="J8" s="34">
        <f t="shared" si="0"/>
        <v>386</v>
      </c>
      <c r="K8" s="36" t="s">
        <v>58</v>
      </c>
      <c r="L8" s="37" t="s">
        <v>74</v>
      </c>
      <c r="M8" s="33" t="s">
        <v>65</v>
      </c>
      <c r="N8" s="34"/>
      <c r="O8" s="34"/>
      <c r="P8" s="34"/>
      <c r="Q8" s="34"/>
      <c r="R8" s="34" t="s">
        <v>101</v>
      </c>
      <c r="S8" s="34">
        <v>8500</v>
      </c>
      <c r="T8" s="34">
        <v>1000</v>
      </c>
      <c r="U8" s="33">
        <v>0</v>
      </c>
      <c r="V8" s="27">
        <f t="shared" si="1"/>
        <v>9500</v>
      </c>
    </row>
    <row r="9" spans="2:22" ht="14.5" customHeight="1" x14ac:dyDescent="0.25">
      <c r="B9" s="9">
        <v>4</v>
      </c>
      <c r="C9" s="32" t="s">
        <v>117</v>
      </c>
      <c r="D9" s="35">
        <v>45094</v>
      </c>
      <c r="E9" s="35">
        <v>45095</v>
      </c>
      <c r="F9" s="10" t="s">
        <v>93</v>
      </c>
      <c r="G9" s="32" t="s">
        <v>118</v>
      </c>
      <c r="H9" s="33">
        <v>193065</v>
      </c>
      <c r="I9" s="33">
        <v>193327</v>
      </c>
      <c r="J9" s="34">
        <f t="shared" si="0"/>
        <v>262</v>
      </c>
      <c r="K9" s="36" t="s">
        <v>104</v>
      </c>
      <c r="L9" s="37" t="s">
        <v>57</v>
      </c>
      <c r="M9" s="33" t="s">
        <v>65</v>
      </c>
      <c r="N9" s="34"/>
      <c r="O9" s="34"/>
      <c r="P9" s="34"/>
      <c r="Q9" s="34"/>
      <c r="R9" s="34" t="s">
        <v>101</v>
      </c>
      <c r="S9" s="34">
        <v>8500</v>
      </c>
      <c r="T9" s="34">
        <v>1000</v>
      </c>
      <c r="U9" s="33">
        <v>813</v>
      </c>
      <c r="V9" s="27">
        <f t="shared" si="1"/>
        <v>10313</v>
      </c>
    </row>
    <row r="10" spans="2:22" ht="14.5" customHeight="1" x14ac:dyDescent="0.25">
      <c r="B10" s="9">
        <v>5</v>
      </c>
      <c r="C10" s="32" t="s">
        <v>119</v>
      </c>
      <c r="D10" s="35">
        <v>45094</v>
      </c>
      <c r="E10" s="35">
        <v>45095</v>
      </c>
      <c r="F10" s="10" t="s">
        <v>93</v>
      </c>
      <c r="G10" s="32" t="s">
        <v>96</v>
      </c>
      <c r="H10" s="33">
        <v>33452</v>
      </c>
      <c r="I10" s="33">
        <v>33811</v>
      </c>
      <c r="J10" s="34">
        <f t="shared" si="0"/>
        <v>359</v>
      </c>
      <c r="K10" s="36" t="s">
        <v>91</v>
      </c>
      <c r="L10" s="37" t="s">
        <v>38</v>
      </c>
      <c r="M10" s="33" t="s">
        <v>65</v>
      </c>
      <c r="N10" s="34"/>
      <c r="O10" s="34"/>
      <c r="P10" s="34"/>
      <c r="Q10" s="34"/>
      <c r="R10" s="34" t="s">
        <v>101</v>
      </c>
      <c r="S10" s="34">
        <v>8500</v>
      </c>
      <c r="T10" s="34">
        <v>1000</v>
      </c>
      <c r="U10" s="33">
        <v>100</v>
      </c>
      <c r="V10" s="27">
        <f t="shared" si="1"/>
        <v>9600</v>
      </c>
    </row>
    <row r="11" spans="2:22" ht="14.5" customHeight="1" x14ac:dyDescent="0.25">
      <c r="B11" s="9">
        <v>6</v>
      </c>
      <c r="C11" s="32" t="s">
        <v>120</v>
      </c>
      <c r="D11" s="35">
        <v>45094</v>
      </c>
      <c r="E11" s="35">
        <v>45095</v>
      </c>
      <c r="F11" s="10" t="s">
        <v>93</v>
      </c>
      <c r="G11" s="32" t="s">
        <v>121</v>
      </c>
      <c r="H11" s="33">
        <v>83164</v>
      </c>
      <c r="I11" s="33">
        <v>83436</v>
      </c>
      <c r="J11" s="34">
        <f t="shared" si="0"/>
        <v>272</v>
      </c>
      <c r="K11" s="36" t="s">
        <v>48</v>
      </c>
      <c r="L11" s="37" t="s">
        <v>78</v>
      </c>
      <c r="M11" s="33" t="s">
        <v>65</v>
      </c>
      <c r="N11" s="34"/>
      <c r="O11" s="34"/>
      <c r="P11" s="34"/>
      <c r="Q11" s="34"/>
      <c r="R11" s="34" t="s">
        <v>101</v>
      </c>
      <c r="S11" s="34">
        <v>8500</v>
      </c>
      <c r="T11" s="34">
        <v>1000</v>
      </c>
      <c r="U11" s="33">
        <v>794</v>
      </c>
      <c r="V11" s="27">
        <f t="shared" si="1"/>
        <v>10294</v>
      </c>
    </row>
    <row r="12" spans="2:22" ht="14.5" customHeight="1" x14ac:dyDescent="0.25">
      <c r="B12" s="9">
        <v>7</v>
      </c>
      <c r="C12" s="32" t="s">
        <v>122</v>
      </c>
      <c r="D12" s="35">
        <v>45094</v>
      </c>
      <c r="E12" s="35">
        <v>45095</v>
      </c>
      <c r="F12" s="10" t="s">
        <v>93</v>
      </c>
      <c r="G12" s="32" t="s">
        <v>123</v>
      </c>
      <c r="H12" s="33">
        <v>202272</v>
      </c>
      <c r="I12" s="33">
        <v>202585</v>
      </c>
      <c r="J12" s="34">
        <f t="shared" si="0"/>
        <v>313</v>
      </c>
      <c r="K12" s="36" t="s">
        <v>48</v>
      </c>
      <c r="L12" s="37" t="s">
        <v>57</v>
      </c>
      <c r="M12" s="33" t="s">
        <v>65</v>
      </c>
      <c r="N12" s="34"/>
      <c r="O12" s="34"/>
      <c r="P12" s="34"/>
      <c r="Q12" s="34"/>
      <c r="R12" s="34" t="s">
        <v>101</v>
      </c>
      <c r="S12" s="34">
        <v>8500</v>
      </c>
      <c r="T12" s="34">
        <v>1000</v>
      </c>
      <c r="U12" s="33">
        <v>70</v>
      </c>
      <c r="V12" s="27">
        <f t="shared" si="1"/>
        <v>9570</v>
      </c>
    </row>
    <row r="13" spans="2:22" ht="14.5" customHeight="1" x14ac:dyDescent="0.25">
      <c r="B13" s="9">
        <v>8</v>
      </c>
      <c r="C13" s="32" t="s">
        <v>117</v>
      </c>
      <c r="D13" s="35">
        <v>45094</v>
      </c>
      <c r="E13" s="35">
        <v>45095</v>
      </c>
      <c r="F13" s="10" t="s">
        <v>93</v>
      </c>
      <c r="G13" s="32" t="s">
        <v>124</v>
      </c>
      <c r="H13" s="33">
        <v>40433</v>
      </c>
      <c r="I13" s="33">
        <v>40787</v>
      </c>
      <c r="J13" s="34">
        <f t="shared" si="0"/>
        <v>354</v>
      </c>
      <c r="K13" s="36" t="s">
        <v>48</v>
      </c>
      <c r="L13" s="37" t="s">
        <v>70</v>
      </c>
      <c r="M13" s="33" t="s">
        <v>65</v>
      </c>
      <c r="N13" s="34"/>
      <c r="O13" s="34"/>
      <c r="P13" s="34"/>
      <c r="Q13" s="34"/>
      <c r="R13" s="34" t="s">
        <v>101</v>
      </c>
      <c r="S13" s="34">
        <v>8500</v>
      </c>
      <c r="T13" s="34">
        <v>1000</v>
      </c>
      <c r="U13" s="33">
        <v>794</v>
      </c>
      <c r="V13" s="27">
        <f t="shared" si="1"/>
        <v>10294</v>
      </c>
    </row>
    <row r="14" spans="2:22" ht="14.5" customHeight="1" x14ac:dyDescent="0.25">
      <c r="B14" s="9">
        <v>9</v>
      </c>
      <c r="C14" s="32" t="s">
        <v>125</v>
      </c>
      <c r="D14" s="35">
        <v>45094</v>
      </c>
      <c r="E14" s="35">
        <v>45095</v>
      </c>
      <c r="F14" s="10" t="s">
        <v>93</v>
      </c>
      <c r="G14" s="32" t="s">
        <v>126</v>
      </c>
      <c r="H14" s="33">
        <v>71688</v>
      </c>
      <c r="I14" s="33">
        <v>72085</v>
      </c>
      <c r="J14" s="34">
        <f t="shared" si="0"/>
        <v>397</v>
      </c>
      <c r="K14" s="36" t="s">
        <v>58</v>
      </c>
      <c r="L14" s="37" t="s">
        <v>42</v>
      </c>
      <c r="M14" s="33" t="s">
        <v>65</v>
      </c>
      <c r="N14" s="34"/>
      <c r="O14" s="34"/>
      <c r="P14" s="34"/>
      <c r="Q14" s="34"/>
      <c r="R14" s="34" t="s">
        <v>101</v>
      </c>
      <c r="S14" s="34">
        <v>8500</v>
      </c>
      <c r="T14" s="34">
        <v>1000</v>
      </c>
      <c r="U14" s="33">
        <v>214</v>
      </c>
      <c r="V14" s="27">
        <f t="shared" si="1"/>
        <v>9714</v>
      </c>
    </row>
    <row r="15" spans="2:22" ht="14.5" customHeight="1" x14ac:dyDescent="0.25">
      <c r="B15" s="9">
        <v>10</v>
      </c>
      <c r="C15" s="32" t="s">
        <v>127</v>
      </c>
      <c r="D15" s="35">
        <v>45094</v>
      </c>
      <c r="E15" s="35">
        <v>45095</v>
      </c>
      <c r="F15" s="10" t="s">
        <v>93</v>
      </c>
      <c r="G15" s="32" t="s">
        <v>103</v>
      </c>
      <c r="H15" s="33">
        <v>9444</v>
      </c>
      <c r="I15" s="33">
        <v>9820</v>
      </c>
      <c r="J15" s="34">
        <f t="shared" si="0"/>
        <v>376</v>
      </c>
      <c r="K15" s="36" t="s">
        <v>48</v>
      </c>
      <c r="L15" s="37" t="s">
        <v>38</v>
      </c>
      <c r="M15" s="33" t="s">
        <v>65</v>
      </c>
      <c r="N15" s="34"/>
      <c r="O15" s="34"/>
      <c r="P15" s="34"/>
      <c r="Q15" s="34"/>
      <c r="R15" s="34" t="s">
        <v>101</v>
      </c>
      <c r="S15" s="34">
        <v>8500</v>
      </c>
      <c r="T15" s="34">
        <v>1000</v>
      </c>
      <c r="U15" s="33">
        <v>794</v>
      </c>
      <c r="V15" s="27">
        <f t="shared" si="1"/>
        <v>10294</v>
      </c>
    </row>
    <row r="16" spans="2:22" ht="14.5" customHeight="1" x14ac:dyDescent="0.25">
      <c r="B16" s="9">
        <v>11</v>
      </c>
      <c r="C16" s="32" t="s">
        <v>128</v>
      </c>
      <c r="D16" s="35">
        <v>45094</v>
      </c>
      <c r="E16" s="35">
        <v>45095</v>
      </c>
      <c r="F16" s="10" t="s">
        <v>93</v>
      </c>
      <c r="G16" s="32" t="s">
        <v>129</v>
      </c>
      <c r="H16" s="33">
        <v>221799</v>
      </c>
      <c r="I16" s="33">
        <v>222156</v>
      </c>
      <c r="J16" s="34">
        <f t="shared" si="0"/>
        <v>357</v>
      </c>
      <c r="K16" s="36" t="s">
        <v>100</v>
      </c>
      <c r="L16" s="37" t="s">
        <v>37</v>
      </c>
      <c r="M16" s="33" t="s">
        <v>65</v>
      </c>
      <c r="N16" s="34"/>
      <c r="O16" s="34"/>
      <c r="P16" s="34"/>
      <c r="Q16" s="34"/>
      <c r="R16" s="34" t="s">
        <v>101</v>
      </c>
      <c r="S16" s="34">
        <v>8500</v>
      </c>
      <c r="T16" s="34">
        <v>1000</v>
      </c>
      <c r="U16" s="33">
        <v>985</v>
      </c>
      <c r="V16" s="27">
        <f t="shared" si="1"/>
        <v>10485</v>
      </c>
    </row>
    <row r="17" spans="2:22" ht="14.5" customHeight="1" x14ac:dyDescent="0.25">
      <c r="B17" s="9">
        <v>12</v>
      </c>
      <c r="C17" s="32" t="s">
        <v>130</v>
      </c>
      <c r="D17" s="35">
        <v>45094</v>
      </c>
      <c r="E17" s="35">
        <v>45095</v>
      </c>
      <c r="F17" s="10" t="s">
        <v>93</v>
      </c>
      <c r="G17" s="32" t="s">
        <v>131</v>
      </c>
      <c r="H17" s="33">
        <v>331968</v>
      </c>
      <c r="I17" s="33">
        <v>332302</v>
      </c>
      <c r="J17" s="34">
        <f t="shared" si="0"/>
        <v>334</v>
      </c>
      <c r="K17" s="36" t="s">
        <v>90</v>
      </c>
      <c r="L17" s="37" t="s">
        <v>78</v>
      </c>
      <c r="M17" s="33" t="s">
        <v>65</v>
      </c>
      <c r="N17" s="34"/>
      <c r="O17" s="34"/>
      <c r="P17" s="34"/>
      <c r="Q17" s="34"/>
      <c r="R17" s="34" t="s">
        <v>101</v>
      </c>
      <c r="S17" s="34">
        <v>8500</v>
      </c>
      <c r="T17" s="34">
        <v>1000</v>
      </c>
      <c r="U17" s="33">
        <v>94</v>
      </c>
      <c r="V17" s="27">
        <f t="shared" si="1"/>
        <v>9594</v>
      </c>
    </row>
    <row r="18" spans="2:22" ht="14.5" customHeight="1" x14ac:dyDescent="0.25">
      <c r="B18" s="9">
        <v>13</v>
      </c>
      <c r="C18" s="32" t="s">
        <v>132</v>
      </c>
      <c r="D18" s="35">
        <v>45094</v>
      </c>
      <c r="E18" s="35">
        <v>45094</v>
      </c>
      <c r="F18" s="32" t="s">
        <v>23</v>
      </c>
      <c r="G18" s="32" t="s">
        <v>133</v>
      </c>
      <c r="H18" s="33">
        <v>4809</v>
      </c>
      <c r="I18" s="33">
        <v>4849</v>
      </c>
      <c r="J18" s="34">
        <f t="shared" si="0"/>
        <v>40</v>
      </c>
      <c r="K18" s="36" t="s">
        <v>82</v>
      </c>
      <c r="L18" s="37" t="s">
        <v>48</v>
      </c>
      <c r="M18" s="33" t="s">
        <v>40</v>
      </c>
      <c r="N18" s="34"/>
      <c r="O18" s="34"/>
      <c r="P18" s="34"/>
      <c r="Q18" s="34"/>
      <c r="R18" s="34" t="s">
        <v>27</v>
      </c>
      <c r="S18" s="34">
        <v>1000</v>
      </c>
      <c r="T18" s="34">
        <v>0</v>
      </c>
      <c r="U18" s="33">
        <v>0</v>
      </c>
      <c r="V18" s="27">
        <f t="shared" si="1"/>
        <v>1000</v>
      </c>
    </row>
    <row r="19" spans="2:22" ht="14.5" customHeight="1" x14ac:dyDescent="0.25">
      <c r="B19" s="9">
        <v>14</v>
      </c>
      <c r="C19" s="32" t="s">
        <v>134</v>
      </c>
      <c r="D19" s="35">
        <v>45094</v>
      </c>
      <c r="E19" s="35">
        <v>45094</v>
      </c>
      <c r="F19" s="32" t="s">
        <v>93</v>
      </c>
      <c r="G19" s="32" t="s">
        <v>25</v>
      </c>
      <c r="H19" s="33">
        <v>316693</v>
      </c>
      <c r="I19" s="33">
        <v>316751</v>
      </c>
      <c r="J19" s="34">
        <f t="shared" si="0"/>
        <v>58</v>
      </c>
      <c r="K19" s="36" t="s">
        <v>44</v>
      </c>
      <c r="L19" s="37" t="s">
        <v>69</v>
      </c>
      <c r="M19" s="33" t="s">
        <v>45</v>
      </c>
      <c r="N19" s="34"/>
      <c r="O19" s="34"/>
      <c r="P19" s="34"/>
      <c r="Q19" s="34"/>
      <c r="R19" s="34" t="s">
        <v>95</v>
      </c>
      <c r="S19" s="34">
        <v>2800</v>
      </c>
      <c r="T19" s="34">
        <v>0</v>
      </c>
      <c r="U19" s="33">
        <v>0</v>
      </c>
      <c r="V19" s="27">
        <f t="shared" si="1"/>
        <v>2800</v>
      </c>
    </row>
    <row r="20" spans="2:22" ht="14.5" customHeight="1" x14ac:dyDescent="0.25">
      <c r="B20" s="9">
        <v>15</v>
      </c>
      <c r="C20" s="32" t="s">
        <v>135</v>
      </c>
      <c r="D20" s="35">
        <v>45094</v>
      </c>
      <c r="E20" s="35">
        <v>45094</v>
      </c>
      <c r="F20" s="32" t="s">
        <v>30</v>
      </c>
      <c r="G20" s="32" t="s">
        <v>136</v>
      </c>
      <c r="H20" s="33">
        <v>125048</v>
      </c>
      <c r="I20" s="33">
        <v>125083</v>
      </c>
      <c r="J20" s="34">
        <f t="shared" si="0"/>
        <v>35</v>
      </c>
      <c r="K20" s="36" t="s">
        <v>100</v>
      </c>
      <c r="L20" s="37" t="s">
        <v>52</v>
      </c>
      <c r="M20" s="33" t="s">
        <v>40</v>
      </c>
      <c r="N20" s="34"/>
      <c r="O20" s="34"/>
      <c r="P20" s="34"/>
      <c r="Q20" s="34"/>
      <c r="R20" s="34" t="s">
        <v>99</v>
      </c>
      <c r="S20" s="34">
        <v>1800</v>
      </c>
      <c r="T20" s="34">
        <v>0</v>
      </c>
      <c r="U20" s="33">
        <v>0</v>
      </c>
      <c r="V20" s="27">
        <f t="shared" si="1"/>
        <v>1800</v>
      </c>
    </row>
    <row r="21" spans="2:22" ht="14.5" customHeight="1" x14ac:dyDescent="0.25">
      <c r="B21" s="9">
        <v>16</v>
      </c>
      <c r="C21" s="32" t="s">
        <v>135</v>
      </c>
      <c r="D21" s="35">
        <v>45095</v>
      </c>
      <c r="E21" s="35">
        <v>45095</v>
      </c>
      <c r="F21" s="32" t="s">
        <v>30</v>
      </c>
      <c r="G21" s="32" t="s">
        <v>32</v>
      </c>
      <c r="H21" s="33">
        <v>7933</v>
      </c>
      <c r="I21" s="33">
        <v>7963</v>
      </c>
      <c r="J21" s="34">
        <f t="shared" si="0"/>
        <v>30</v>
      </c>
      <c r="K21" s="36" t="s">
        <v>59</v>
      </c>
      <c r="L21" s="37" t="s">
        <v>54</v>
      </c>
      <c r="M21" s="33" t="s">
        <v>40</v>
      </c>
      <c r="N21" s="34"/>
      <c r="O21" s="34"/>
      <c r="P21" s="34"/>
      <c r="Q21" s="34"/>
      <c r="R21" s="34" t="s">
        <v>99</v>
      </c>
      <c r="S21" s="34">
        <v>1800</v>
      </c>
      <c r="T21" s="34">
        <v>0</v>
      </c>
      <c r="U21" s="33">
        <v>0</v>
      </c>
      <c r="V21" s="27">
        <f t="shared" si="1"/>
        <v>1800</v>
      </c>
    </row>
    <row r="22" spans="2:22" ht="14.5" customHeight="1" x14ac:dyDescent="0.25">
      <c r="B22" s="9">
        <v>17</v>
      </c>
      <c r="C22" s="40" t="s">
        <v>137</v>
      </c>
      <c r="D22" s="35">
        <v>45094</v>
      </c>
      <c r="E22" s="35">
        <v>45094</v>
      </c>
      <c r="F22" s="32" t="s">
        <v>30</v>
      </c>
      <c r="G22" s="32" t="s">
        <v>138</v>
      </c>
      <c r="H22" s="33">
        <v>54789</v>
      </c>
      <c r="I22" s="33">
        <v>54877</v>
      </c>
      <c r="J22" s="34">
        <f t="shared" si="0"/>
        <v>88</v>
      </c>
      <c r="K22" s="36" t="s">
        <v>83</v>
      </c>
      <c r="L22" s="37" t="s">
        <v>59</v>
      </c>
      <c r="M22" s="33" t="s">
        <v>75</v>
      </c>
      <c r="N22" s="34"/>
      <c r="O22" s="34" t="s">
        <v>76</v>
      </c>
      <c r="P22" s="34"/>
      <c r="Q22" s="34" t="s">
        <v>97</v>
      </c>
      <c r="R22" s="34" t="s">
        <v>98</v>
      </c>
      <c r="S22" s="34">
        <v>4160</v>
      </c>
      <c r="T22" s="34">
        <v>0</v>
      </c>
      <c r="U22" s="33">
        <v>0</v>
      </c>
      <c r="V22" s="27">
        <f t="shared" si="1"/>
        <v>4160</v>
      </c>
    </row>
    <row r="23" spans="2:22" ht="14.5" customHeight="1" x14ac:dyDescent="0.25">
      <c r="B23" s="9">
        <v>18</v>
      </c>
      <c r="C23" s="32" t="s">
        <v>139</v>
      </c>
      <c r="D23" s="35">
        <v>45094</v>
      </c>
      <c r="E23" s="35">
        <v>45094</v>
      </c>
      <c r="F23" s="32" t="s">
        <v>93</v>
      </c>
      <c r="G23" s="32" t="s">
        <v>141</v>
      </c>
      <c r="H23" s="33">
        <v>25070</v>
      </c>
      <c r="I23" s="33">
        <v>25105</v>
      </c>
      <c r="J23" s="34">
        <f t="shared" si="0"/>
        <v>35</v>
      </c>
      <c r="K23" s="36" t="s">
        <v>37</v>
      </c>
      <c r="L23" s="37" t="s">
        <v>69</v>
      </c>
      <c r="M23" s="33" t="s">
        <v>40</v>
      </c>
      <c r="N23" s="34"/>
      <c r="O23" s="34"/>
      <c r="P23" s="34"/>
      <c r="Q23" s="23"/>
      <c r="R23" s="34" t="s">
        <v>140</v>
      </c>
      <c r="S23" s="34">
        <v>1600</v>
      </c>
      <c r="T23" s="34">
        <v>0</v>
      </c>
      <c r="U23" s="33">
        <v>0</v>
      </c>
      <c r="V23" s="27">
        <f t="shared" si="1"/>
        <v>1600</v>
      </c>
    </row>
    <row r="24" spans="2:22" ht="14.5" customHeight="1" x14ac:dyDescent="0.25">
      <c r="B24" s="9">
        <v>19</v>
      </c>
      <c r="C24" s="32" t="s">
        <v>139</v>
      </c>
      <c r="D24" s="35">
        <v>45095</v>
      </c>
      <c r="E24" s="35">
        <v>45095</v>
      </c>
      <c r="F24" s="32" t="s">
        <v>93</v>
      </c>
      <c r="G24" s="32" t="s">
        <v>141</v>
      </c>
      <c r="H24" s="33">
        <v>25105</v>
      </c>
      <c r="I24" s="33">
        <v>25187</v>
      </c>
      <c r="J24" s="34">
        <f t="shared" si="0"/>
        <v>82</v>
      </c>
      <c r="K24" s="36" t="s">
        <v>52</v>
      </c>
      <c r="L24" s="37" t="s">
        <v>49</v>
      </c>
      <c r="M24" s="33" t="s">
        <v>56</v>
      </c>
      <c r="N24" s="34"/>
      <c r="O24" s="34" t="s">
        <v>40</v>
      </c>
      <c r="P24" s="34"/>
      <c r="Q24" s="23" t="s">
        <v>94</v>
      </c>
      <c r="R24" s="34" t="s">
        <v>95</v>
      </c>
      <c r="S24" s="34">
        <v>3920</v>
      </c>
      <c r="T24" s="34">
        <v>0</v>
      </c>
      <c r="U24" s="33">
        <v>0</v>
      </c>
      <c r="V24" s="27">
        <f t="shared" si="1"/>
        <v>3920</v>
      </c>
    </row>
    <row r="25" spans="2:22" ht="14.5" customHeight="1" x14ac:dyDescent="0.25">
      <c r="B25" s="9">
        <v>20</v>
      </c>
      <c r="C25" s="32" t="s">
        <v>142</v>
      </c>
      <c r="D25" s="35">
        <v>45096</v>
      </c>
      <c r="E25" s="35">
        <v>45096</v>
      </c>
      <c r="F25" s="32" t="s">
        <v>30</v>
      </c>
      <c r="G25" s="32" t="s">
        <v>32</v>
      </c>
      <c r="H25" s="33">
        <v>7963</v>
      </c>
      <c r="I25" s="33">
        <v>8057</v>
      </c>
      <c r="J25" s="34">
        <f t="shared" si="0"/>
        <v>94</v>
      </c>
      <c r="K25" s="36" t="s">
        <v>91</v>
      </c>
      <c r="L25" s="37" t="s">
        <v>143</v>
      </c>
      <c r="M25" s="33" t="s">
        <v>60</v>
      </c>
      <c r="N25" s="34"/>
      <c r="O25" s="34" t="s">
        <v>45</v>
      </c>
      <c r="P25" s="34"/>
      <c r="Q25" s="34" t="s">
        <v>97</v>
      </c>
      <c r="R25" s="34" t="s">
        <v>98</v>
      </c>
      <c r="S25" s="34">
        <v>5760</v>
      </c>
      <c r="T25" s="34">
        <v>0</v>
      </c>
      <c r="U25" s="33">
        <v>75</v>
      </c>
      <c r="V25" s="27">
        <f t="shared" si="1"/>
        <v>5835</v>
      </c>
    </row>
    <row r="26" spans="2:22" ht="14.5" customHeight="1" x14ac:dyDescent="0.25">
      <c r="B26" s="9">
        <v>21</v>
      </c>
      <c r="C26" s="32" t="s">
        <v>142</v>
      </c>
      <c r="D26" s="35">
        <v>45097</v>
      </c>
      <c r="E26" s="35">
        <v>45097</v>
      </c>
      <c r="F26" s="32" t="s">
        <v>30</v>
      </c>
      <c r="G26" s="32" t="s">
        <v>32</v>
      </c>
      <c r="H26" s="33">
        <v>8057</v>
      </c>
      <c r="I26" s="33">
        <v>8096</v>
      </c>
      <c r="J26" s="34">
        <f t="shared" si="0"/>
        <v>39</v>
      </c>
      <c r="K26" s="36" t="s">
        <v>81</v>
      </c>
      <c r="L26" s="37" t="s">
        <v>144</v>
      </c>
      <c r="M26" s="33" t="s">
        <v>45</v>
      </c>
      <c r="N26" s="34"/>
      <c r="O26" s="34"/>
      <c r="P26" s="34"/>
      <c r="Q26" s="34"/>
      <c r="R26" s="34" t="s">
        <v>98</v>
      </c>
      <c r="S26" s="34">
        <v>3200</v>
      </c>
      <c r="T26" s="34">
        <v>0</v>
      </c>
      <c r="U26" s="33">
        <v>0</v>
      </c>
      <c r="V26" s="27">
        <f t="shared" si="1"/>
        <v>3200</v>
      </c>
    </row>
    <row r="27" spans="2:22" ht="14.5" customHeight="1" x14ac:dyDescent="0.25">
      <c r="B27" s="9">
        <v>22</v>
      </c>
      <c r="C27" s="32" t="s">
        <v>145</v>
      </c>
      <c r="D27" s="35">
        <v>45095</v>
      </c>
      <c r="E27" s="35">
        <v>45095</v>
      </c>
      <c r="F27" s="32" t="s">
        <v>23</v>
      </c>
      <c r="G27" s="32" t="s">
        <v>29</v>
      </c>
      <c r="H27" s="33">
        <v>1033</v>
      </c>
      <c r="I27" s="33">
        <v>1069</v>
      </c>
      <c r="J27" s="34">
        <f t="shared" si="0"/>
        <v>36</v>
      </c>
      <c r="K27" s="36" t="s">
        <v>89</v>
      </c>
      <c r="L27" s="37" t="s">
        <v>78</v>
      </c>
      <c r="M27" s="33" t="s">
        <v>45</v>
      </c>
      <c r="N27" s="34"/>
      <c r="O27" s="34"/>
      <c r="P27" s="34"/>
      <c r="Q27" s="34"/>
      <c r="R27" s="34" t="s">
        <v>26</v>
      </c>
      <c r="S27" s="34">
        <v>2000</v>
      </c>
      <c r="T27" s="34">
        <v>0</v>
      </c>
      <c r="U27" s="33">
        <v>0</v>
      </c>
      <c r="V27" s="27">
        <f t="shared" si="1"/>
        <v>2000</v>
      </c>
    </row>
    <row r="28" spans="2:22" ht="14.5" customHeight="1" x14ac:dyDescent="0.25">
      <c r="B28" s="9">
        <v>23</v>
      </c>
      <c r="C28" s="32" t="s">
        <v>146</v>
      </c>
      <c r="D28" s="35">
        <v>45097</v>
      </c>
      <c r="E28" s="35">
        <v>45099</v>
      </c>
      <c r="F28" s="32" t="s">
        <v>23</v>
      </c>
      <c r="G28" s="32" t="s">
        <v>29</v>
      </c>
      <c r="H28" s="33">
        <v>1286</v>
      </c>
      <c r="I28" s="33">
        <v>1903</v>
      </c>
      <c r="J28" s="34">
        <f t="shared" si="0"/>
        <v>617</v>
      </c>
      <c r="K28" s="36" t="s">
        <v>41</v>
      </c>
      <c r="L28" s="37" t="s">
        <v>46</v>
      </c>
      <c r="M28" s="33" t="s">
        <v>62</v>
      </c>
      <c r="N28" s="34"/>
      <c r="O28" s="34"/>
      <c r="P28" s="34"/>
      <c r="Q28" s="23"/>
      <c r="R28" s="34" t="s">
        <v>28</v>
      </c>
      <c r="S28" s="34">
        <v>9750</v>
      </c>
      <c r="T28" s="34">
        <v>1500</v>
      </c>
      <c r="U28" s="33">
        <v>312</v>
      </c>
      <c r="V28" s="27">
        <f t="shared" si="1"/>
        <v>11562</v>
      </c>
    </row>
    <row r="29" spans="2:22" ht="14.5" customHeight="1" x14ac:dyDescent="0.25">
      <c r="B29" s="9">
        <v>24</v>
      </c>
      <c r="C29" s="32" t="s">
        <v>147</v>
      </c>
      <c r="D29" s="35">
        <v>45097</v>
      </c>
      <c r="E29" s="35">
        <v>45097</v>
      </c>
      <c r="F29" s="32" t="s">
        <v>23</v>
      </c>
      <c r="G29" s="32" t="s">
        <v>86</v>
      </c>
      <c r="H29" s="33">
        <v>207120</v>
      </c>
      <c r="I29" s="33">
        <v>207196</v>
      </c>
      <c r="J29" s="34">
        <f t="shared" si="0"/>
        <v>76</v>
      </c>
      <c r="K29" s="36" t="s">
        <v>58</v>
      </c>
      <c r="L29" s="37" t="s">
        <v>37</v>
      </c>
      <c r="M29" s="33" t="s">
        <v>60</v>
      </c>
      <c r="N29" s="34"/>
      <c r="O29" s="34" t="s">
        <v>45</v>
      </c>
      <c r="P29" s="34"/>
      <c r="Q29" s="23" t="s">
        <v>94</v>
      </c>
      <c r="R29" s="34" t="s">
        <v>26</v>
      </c>
      <c r="S29" s="34">
        <v>3600</v>
      </c>
      <c r="T29" s="34">
        <v>0</v>
      </c>
      <c r="U29" s="33">
        <v>0</v>
      </c>
      <c r="V29" s="27">
        <f t="shared" si="1"/>
        <v>3600</v>
      </c>
    </row>
    <row r="30" spans="2:22" ht="14.5" customHeight="1" x14ac:dyDescent="0.25">
      <c r="B30" s="9">
        <v>25</v>
      </c>
      <c r="C30" s="32" t="s">
        <v>147</v>
      </c>
      <c r="D30" s="35">
        <v>45096</v>
      </c>
      <c r="E30" s="35">
        <v>45097</v>
      </c>
      <c r="F30" s="32" t="s">
        <v>23</v>
      </c>
      <c r="G30" s="32" t="s">
        <v>86</v>
      </c>
      <c r="H30" s="33">
        <v>206908</v>
      </c>
      <c r="I30" s="33">
        <v>207120</v>
      </c>
      <c r="J30" s="34">
        <f t="shared" si="0"/>
        <v>212</v>
      </c>
      <c r="K30" s="36" t="s">
        <v>91</v>
      </c>
      <c r="L30" s="37" t="s">
        <v>148</v>
      </c>
      <c r="M30" s="33" t="s">
        <v>65</v>
      </c>
      <c r="N30" s="34"/>
      <c r="O30" s="34"/>
      <c r="P30" s="34"/>
      <c r="Q30" s="34"/>
      <c r="R30" s="34" t="s">
        <v>28</v>
      </c>
      <c r="S30" s="34">
        <v>3250</v>
      </c>
      <c r="T30" s="34">
        <v>1000</v>
      </c>
      <c r="U30" s="33">
        <v>161</v>
      </c>
      <c r="V30" s="27">
        <f t="shared" si="1"/>
        <v>4411</v>
      </c>
    </row>
    <row r="31" spans="2:22" ht="14.5" customHeight="1" x14ac:dyDescent="0.25">
      <c r="B31" s="9">
        <v>26</v>
      </c>
      <c r="C31" s="32" t="s">
        <v>149</v>
      </c>
      <c r="D31" s="35">
        <v>45097</v>
      </c>
      <c r="E31" s="35">
        <v>45097</v>
      </c>
      <c r="F31" s="32" t="s">
        <v>30</v>
      </c>
      <c r="G31" s="32" t="s">
        <v>150</v>
      </c>
      <c r="H31" s="33">
        <v>3849</v>
      </c>
      <c r="I31" s="33">
        <v>3954</v>
      </c>
      <c r="J31" s="34">
        <f t="shared" si="0"/>
        <v>105</v>
      </c>
      <c r="K31" s="36" t="s">
        <v>102</v>
      </c>
      <c r="L31" s="37" t="s">
        <v>36</v>
      </c>
      <c r="M31" s="33" t="s">
        <v>71</v>
      </c>
      <c r="N31" s="34"/>
      <c r="O31" s="34" t="s">
        <v>73</v>
      </c>
      <c r="P31" s="34"/>
      <c r="Q31" s="34" t="s">
        <v>97</v>
      </c>
      <c r="R31" s="34" t="s">
        <v>98</v>
      </c>
      <c r="S31" s="34">
        <v>5120</v>
      </c>
      <c r="T31" s="34">
        <v>0</v>
      </c>
      <c r="U31" s="33">
        <v>0</v>
      </c>
      <c r="V31" s="27">
        <f t="shared" si="1"/>
        <v>5120</v>
      </c>
    </row>
    <row r="32" spans="2:22" ht="14.5" customHeight="1" x14ac:dyDescent="0.25">
      <c r="B32" s="9">
        <v>27</v>
      </c>
      <c r="C32" s="32" t="s">
        <v>151</v>
      </c>
      <c r="D32" s="35">
        <v>45095</v>
      </c>
      <c r="E32" s="35">
        <v>45095</v>
      </c>
      <c r="F32" s="32" t="s">
        <v>30</v>
      </c>
      <c r="G32" s="32" t="s">
        <v>152</v>
      </c>
      <c r="H32" s="33">
        <v>99430</v>
      </c>
      <c r="I32" s="33">
        <v>99485</v>
      </c>
      <c r="J32" s="34">
        <f t="shared" si="0"/>
        <v>55</v>
      </c>
      <c r="K32" s="36" t="s">
        <v>91</v>
      </c>
      <c r="L32" s="37" t="s">
        <v>34</v>
      </c>
      <c r="M32" s="33" t="s">
        <v>77</v>
      </c>
      <c r="N32" s="34"/>
      <c r="O32" s="34" t="s">
        <v>107</v>
      </c>
      <c r="P32" s="34"/>
      <c r="Q32" s="34" t="s">
        <v>97</v>
      </c>
      <c r="R32" s="34" t="s">
        <v>98</v>
      </c>
      <c r="S32" s="34">
        <v>3840</v>
      </c>
      <c r="T32" s="34">
        <v>0</v>
      </c>
      <c r="U32" s="33">
        <v>0</v>
      </c>
      <c r="V32" s="27">
        <f t="shared" si="1"/>
        <v>3840</v>
      </c>
    </row>
    <row r="33" spans="2:22" ht="14.5" customHeight="1" x14ac:dyDescent="0.25">
      <c r="B33" s="9">
        <v>28</v>
      </c>
      <c r="C33" s="32" t="s">
        <v>151</v>
      </c>
      <c r="D33" s="35">
        <v>45094</v>
      </c>
      <c r="E33" s="35">
        <v>45094</v>
      </c>
      <c r="F33" s="32" t="s">
        <v>30</v>
      </c>
      <c r="G33" s="32" t="s">
        <v>152</v>
      </c>
      <c r="H33" s="33">
        <v>99365</v>
      </c>
      <c r="I33" s="33">
        <v>99417</v>
      </c>
      <c r="J33" s="34">
        <f t="shared" si="0"/>
        <v>52</v>
      </c>
      <c r="K33" s="36" t="s">
        <v>64</v>
      </c>
      <c r="L33" s="37" t="s">
        <v>49</v>
      </c>
      <c r="M33" s="33" t="s">
        <v>77</v>
      </c>
      <c r="N33" s="34"/>
      <c r="O33" s="34" t="s">
        <v>107</v>
      </c>
      <c r="P33" s="34"/>
      <c r="Q33" s="34" t="s">
        <v>97</v>
      </c>
      <c r="R33" s="34" t="s">
        <v>98</v>
      </c>
      <c r="S33" s="34">
        <v>3840</v>
      </c>
      <c r="T33" s="34">
        <v>0</v>
      </c>
      <c r="U33" s="33">
        <v>150</v>
      </c>
      <c r="V33" s="27">
        <f t="shared" si="1"/>
        <v>3990</v>
      </c>
    </row>
    <row r="34" spans="2:22" ht="14.5" customHeight="1" x14ac:dyDescent="0.25">
      <c r="B34" s="9">
        <v>29</v>
      </c>
      <c r="C34" s="32" t="s">
        <v>153</v>
      </c>
      <c r="D34" s="35">
        <v>45098</v>
      </c>
      <c r="E34" s="35">
        <v>45098</v>
      </c>
      <c r="F34" s="32" t="s">
        <v>23</v>
      </c>
      <c r="G34" s="32" t="s">
        <v>154</v>
      </c>
      <c r="H34" s="33">
        <v>383224</v>
      </c>
      <c r="I34" s="33">
        <v>383262</v>
      </c>
      <c r="J34" s="34">
        <f t="shared" si="0"/>
        <v>38</v>
      </c>
      <c r="K34" s="36" t="s">
        <v>68</v>
      </c>
      <c r="L34" s="37" t="s">
        <v>38</v>
      </c>
      <c r="M34" s="33" t="s">
        <v>45</v>
      </c>
      <c r="N34" s="34"/>
      <c r="O34" s="34"/>
      <c r="P34" s="34"/>
      <c r="Q34" s="34"/>
      <c r="R34" s="34" t="s">
        <v>26</v>
      </c>
      <c r="S34" s="34">
        <v>2000</v>
      </c>
      <c r="T34" s="34">
        <v>0</v>
      </c>
      <c r="U34" s="33">
        <v>0</v>
      </c>
      <c r="V34" s="27">
        <f t="shared" si="1"/>
        <v>2000</v>
      </c>
    </row>
    <row r="35" spans="2:22" ht="14.5" customHeight="1" x14ac:dyDescent="0.25">
      <c r="B35" s="9">
        <v>30</v>
      </c>
      <c r="C35" s="32" t="s">
        <v>108</v>
      </c>
      <c r="D35" s="35">
        <v>45097</v>
      </c>
      <c r="E35" s="35">
        <v>45097</v>
      </c>
      <c r="F35" s="32" t="s">
        <v>23</v>
      </c>
      <c r="G35" s="32" t="s">
        <v>155</v>
      </c>
      <c r="H35" s="33">
        <v>184032</v>
      </c>
      <c r="I35" s="33">
        <v>184399</v>
      </c>
      <c r="J35" s="34">
        <f t="shared" si="0"/>
        <v>367</v>
      </c>
      <c r="K35" s="36" t="s">
        <v>82</v>
      </c>
      <c r="L35" s="37" t="s">
        <v>74</v>
      </c>
      <c r="M35" s="33" t="s">
        <v>80</v>
      </c>
      <c r="N35" s="34"/>
      <c r="O35" s="34"/>
      <c r="P35" s="34"/>
      <c r="Q35" s="34"/>
      <c r="R35" s="34" t="s">
        <v>28</v>
      </c>
      <c r="S35" s="34">
        <v>4771</v>
      </c>
      <c r="T35" s="34">
        <v>500</v>
      </c>
      <c r="U35" s="33">
        <v>685</v>
      </c>
      <c r="V35" s="27">
        <f t="shared" si="1"/>
        <v>5956</v>
      </c>
    </row>
    <row r="36" spans="2:22" ht="14.5" customHeight="1" x14ac:dyDescent="0.25">
      <c r="B36" s="9">
        <v>31</v>
      </c>
      <c r="C36" s="32" t="s">
        <v>156</v>
      </c>
      <c r="D36" s="35">
        <v>45097</v>
      </c>
      <c r="E36" s="35">
        <v>45097</v>
      </c>
      <c r="F36" s="32" t="s">
        <v>23</v>
      </c>
      <c r="G36" s="32" t="s">
        <v>157</v>
      </c>
      <c r="H36" s="33">
        <v>173964</v>
      </c>
      <c r="I36" s="33">
        <v>174022</v>
      </c>
      <c r="J36" s="34">
        <f t="shared" si="0"/>
        <v>58</v>
      </c>
      <c r="K36" s="36" t="s">
        <v>89</v>
      </c>
      <c r="L36" s="37" t="s">
        <v>158</v>
      </c>
      <c r="M36" s="33" t="s">
        <v>50</v>
      </c>
      <c r="N36" s="34"/>
      <c r="O36" s="34" t="s">
        <v>51</v>
      </c>
      <c r="P36" s="34"/>
      <c r="Q36" s="34" t="s">
        <v>24</v>
      </c>
      <c r="R36" s="34" t="s">
        <v>26</v>
      </c>
      <c r="S36" s="34">
        <v>3000</v>
      </c>
      <c r="T36" s="34">
        <v>0</v>
      </c>
      <c r="U36" s="33">
        <v>0</v>
      </c>
      <c r="V36" s="27">
        <f t="shared" si="1"/>
        <v>3000</v>
      </c>
    </row>
    <row r="37" spans="2:22" ht="14.5" customHeight="1" x14ac:dyDescent="0.25">
      <c r="B37" s="9">
        <v>32</v>
      </c>
      <c r="C37" s="32" t="s">
        <v>156</v>
      </c>
      <c r="D37" s="35">
        <v>45098</v>
      </c>
      <c r="E37" s="35">
        <v>45098</v>
      </c>
      <c r="F37" s="32" t="s">
        <v>23</v>
      </c>
      <c r="G37" s="32" t="s">
        <v>157</v>
      </c>
      <c r="H37" s="33">
        <v>174022</v>
      </c>
      <c r="I37" s="33">
        <v>174098</v>
      </c>
      <c r="J37" s="34">
        <f t="shared" si="0"/>
        <v>76</v>
      </c>
      <c r="K37" s="36" t="s">
        <v>52</v>
      </c>
      <c r="L37" s="37" t="s">
        <v>34</v>
      </c>
      <c r="M37" s="33" t="s">
        <v>50</v>
      </c>
      <c r="N37" s="34"/>
      <c r="O37" s="34" t="s">
        <v>51</v>
      </c>
      <c r="P37" s="34"/>
      <c r="Q37" s="34" t="s">
        <v>24</v>
      </c>
      <c r="R37" s="34" t="s">
        <v>26</v>
      </c>
      <c r="S37" s="34">
        <v>3000</v>
      </c>
      <c r="T37" s="34">
        <v>0</v>
      </c>
      <c r="U37" s="33">
        <v>0</v>
      </c>
      <c r="V37" s="27">
        <f t="shared" si="1"/>
        <v>3000</v>
      </c>
    </row>
    <row r="38" spans="2:22" ht="14.5" customHeight="1" x14ac:dyDescent="0.25">
      <c r="B38" s="9">
        <v>33</v>
      </c>
      <c r="C38" s="32" t="s">
        <v>156</v>
      </c>
      <c r="D38" s="35">
        <v>45099</v>
      </c>
      <c r="E38" s="35">
        <v>45099</v>
      </c>
      <c r="F38" s="32" t="s">
        <v>23</v>
      </c>
      <c r="G38" s="32" t="s">
        <v>157</v>
      </c>
      <c r="H38" s="33">
        <v>174098</v>
      </c>
      <c r="I38" s="33">
        <v>174159</v>
      </c>
      <c r="J38" s="34">
        <f t="shared" si="0"/>
        <v>61</v>
      </c>
      <c r="K38" s="36" t="s">
        <v>48</v>
      </c>
      <c r="L38" s="37" t="s">
        <v>44</v>
      </c>
      <c r="M38" s="33" t="s">
        <v>77</v>
      </c>
      <c r="N38" s="34"/>
      <c r="O38" s="34" t="s">
        <v>107</v>
      </c>
      <c r="P38" s="34"/>
      <c r="Q38" s="34" t="s">
        <v>24</v>
      </c>
      <c r="R38" s="34" t="s">
        <v>26</v>
      </c>
      <c r="S38" s="34">
        <v>2400</v>
      </c>
      <c r="T38" s="34">
        <v>0</v>
      </c>
      <c r="U38" s="33">
        <v>0</v>
      </c>
      <c r="V38" s="27">
        <f t="shared" si="1"/>
        <v>2400</v>
      </c>
    </row>
    <row r="39" spans="2:22" ht="14.5" customHeight="1" x14ac:dyDescent="0.25">
      <c r="B39" s="9">
        <v>34</v>
      </c>
      <c r="C39" s="1" t="s">
        <v>159</v>
      </c>
      <c r="D39" s="35">
        <v>45097</v>
      </c>
      <c r="E39" s="35">
        <v>45097</v>
      </c>
      <c r="F39" s="32" t="s">
        <v>23</v>
      </c>
      <c r="G39" s="32" t="s">
        <v>109</v>
      </c>
      <c r="H39" s="33">
        <v>2840</v>
      </c>
      <c r="I39" s="33">
        <v>2937</v>
      </c>
      <c r="J39" s="34">
        <f t="shared" si="0"/>
        <v>97</v>
      </c>
      <c r="K39" s="36" t="s">
        <v>52</v>
      </c>
      <c r="L39" s="37" t="s">
        <v>61</v>
      </c>
      <c r="M39" s="33" t="s">
        <v>66</v>
      </c>
      <c r="N39" s="34"/>
      <c r="O39" s="34" t="s">
        <v>67</v>
      </c>
      <c r="P39" s="34"/>
      <c r="Q39" s="34" t="s">
        <v>24</v>
      </c>
      <c r="R39" s="34" t="s">
        <v>26</v>
      </c>
      <c r="S39" s="34">
        <v>3400</v>
      </c>
      <c r="T39" s="34">
        <v>0</v>
      </c>
      <c r="U39" s="33">
        <v>0</v>
      </c>
      <c r="V39" s="27">
        <f t="shared" si="1"/>
        <v>3400</v>
      </c>
    </row>
    <row r="40" spans="2:22" ht="14.5" customHeight="1" x14ac:dyDescent="0.25">
      <c r="B40" s="9">
        <v>35</v>
      </c>
      <c r="C40" s="1" t="s">
        <v>159</v>
      </c>
      <c r="D40" s="35">
        <v>45098</v>
      </c>
      <c r="E40" s="35">
        <v>45098</v>
      </c>
      <c r="F40" s="32" t="s">
        <v>23</v>
      </c>
      <c r="G40" s="32" t="s">
        <v>160</v>
      </c>
      <c r="H40" s="33">
        <v>122951</v>
      </c>
      <c r="I40" s="33">
        <v>123362</v>
      </c>
      <c r="J40" s="34">
        <f t="shared" si="0"/>
        <v>411</v>
      </c>
      <c r="K40" s="36" t="s">
        <v>48</v>
      </c>
      <c r="L40" s="37" t="s">
        <v>54</v>
      </c>
      <c r="M40" s="33" t="s">
        <v>80</v>
      </c>
      <c r="N40" s="34"/>
      <c r="O40" s="34"/>
      <c r="P40" s="34"/>
      <c r="Q40" s="23"/>
      <c r="R40" s="34" t="s">
        <v>28</v>
      </c>
      <c r="S40" s="34">
        <v>5343</v>
      </c>
      <c r="T40" s="34">
        <v>500</v>
      </c>
      <c r="U40" s="33">
        <v>590</v>
      </c>
      <c r="V40" s="27">
        <f t="shared" si="1"/>
        <v>6433</v>
      </c>
    </row>
    <row r="41" spans="2:22" ht="15" customHeight="1" x14ac:dyDescent="0.25">
      <c r="B41" s="9">
        <v>36</v>
      </c>
      <c r="C41" s="1" t="s">
        <v>159</v>
      </c>
      <c r="D41" s="31">
        <v>45099</v>
      </c>
      <c r="E41" s="31">
        <v>45099</v>
      </c>
      <c r="F41" s="32" t="s">
        <v>23</v>
      </c>
      <c r="G41" s="18" t="s">
        <v>161</v>
      </c>
      <c r="H41" s="17">
        <v>197684</v>
      </c>
      <c r="I41" s="17">
        <v>197786</v>
      </c>
      <c r="J41" s="34">
        <f t="shared" si="0"/>
        <v>102</v>
      </c>
      <c r="K41" s="24" t="s">
        <v>63</v>
      </c>
      <c r="L41" s="25" t="s">
        <v>37</v>
      </c>
      <c r="M41" s="25" t="s">
        <v>50</v>
      </c>
      <c r="N41" s="23"/>
      <c r="O41" s="23" t="s">
        <v>51</v>
      </c>
      <c r="P41" s="23"/>
      <c r="Q41" s="34" t="s">
        <v>24</v>
      </c>
      <c r="R41" s="34" t="s">
        <v>26</v>
      </c>
      <c r="S41" s="26">
        <v>3000</v>
      </c>
      <c r="T41" s="23">
        <v>0</v>
      </c>
      <c r="U41" s="17">
        <v>0</v>
      </c>
      <c r="V41" s="27">
        <f t="shared" ref="V41:V68" si="2">SUM(S41:U41)</f>
        <v>3000</v>
      </c>
    </row>
    <row r="42" spans="2:22" ht="18" customHeight="1" x14ac:dyDescent="0.25">
      <c r="B42" s="9">
        <v>37</v>
      </c>
      <c r="C42" s="32" t="s">
        <v>162</v>
      </c>
      <c r="D42" s="31">
        <v>45098</v>
      </c>
      <c r="E42" s="31">
        <v>45098</v>
      </c>
      <c r="F42" s="32" t="s">
        <v>23</v>
      </c>
      <c r="G42" s="18" t="s">
        <v>163</v>
      </c>
      <c r="H42" s="17">
        <v>214594</v>
      </c>
      <c r="I42" s="17">
        <v>214909</v>
      </c>
      <c r="J42" s="34">
        <f t="shared" si="0"/>
        <v>315</v>
      </c>
      <c r="K42" s="24" t="s">
        <v>58</v>
      </c>
      <c r="L42" s="25" t="s">
        <v>59</v>
      </c>
      <c r="M42" s="25" t="s">
        <v>80</v>
      </c>
      <c r="N42" s="23"/>
      <c r="O42" s="23"/>
      <c r="P42" s="23"/>
      <c r="Q42" s="23"/>
      <c r="R42" s="34" t="s">
        <v>28</v>
      </c>
      <c r="S42" s="26">
        <v>4095</v>
      </c>
      <c r="T42" s="23">
        <v>500</v>
      </c>
      <c r="U42" s="17">
        <v>190</v>
      </c>
      <c r="V42" s="27">
        <f t="shared" si="2"/>
        <v>4785</v>
      </c>
    </row>
    <row r="43" spans="2:22" ht="15" customHeight="1" x14ac:dyDescent="0.25">
      <c r="B43" s="9">
        <v>38</v>
      </c>
      <c r="C43" s="32" t="s">
        <v>162</v>
      </c>
      <c r="D43" s="31">
        <v>45099</v>
      </c>
      <c r="E43" s="31">
        <v>45099</v>
      </c>
      <c r="F43" s="18" t="s">
        <v>23</v>
      </c>
      <c r="G43" s="18" t="s">
        <v>87</v>
      </c>
      <c r="H43" s="17">
        <v>170939</v>
      </c>
      <c r="I43" s="17">
        <v>171000</v>
      </c>
      <c r="J43" s="34">
        <f t="shared" si="0"/>
        <v>61</v>
      </c>
      <c r="K43" s="24" t="s">
        <v>89</v>
      </c>
      <c r="L43" s="25" t="s">
        <v>59</v>
      </c>
      <c r="M43" s="17" t="s">
        <v>75</v>
      </c>
      <c r="N43" s="23"/>
      <c r="O43" s="23" t="s">
        <v>76</v>
      </c>
      <c r="P43" s="23"/>
      <c r="Q43" s="23" t="s">
        <v>24</v>
      </c>
      <c r="R43" s="23" t="s">
        <v>26</v>
      </c>
      <c r="S43" s="26">
        <v>2600</v>
      </c>
      <c r="T43" s="23">
        <v>0</v>
      </c>
      <c r="U43" s="17">
        <v>0</v>
      </c>
      <c r="V43" s="27">
        <f t="shared" si="2"/>
        <v>2600</v>
      </c>
    </row>
    <row r="44" spans="2:22" ht="18" customHeight="1" x14ac:dyDescent="0.25">
      <c r="B44" s="9">
        <v>39</v>
      </c>
      <c r="C44" s="32" t="s">
        <v>164</v>
      </c>
      <c r="D44" s="31">
        <v>45098</v>
      </c>
      <c r="E44" s="31">
        <v>45098</v>
      </c>
      <c r="F44" s="18" t="s">
        <v>23</v>
      </c>
      <c r="G44" s="18" t="s">
        <v>165</v>
      </c>
      <c r="H44" s="17">
        <v>182797</v>
      </c>
      <c r="I44" s="28">
        <v>182890</v>
      </c>
      <c r="J44" s="34">
        <f t="shared" si="0"/>
        <v>93</v>
      </c>
      <c r="K44" s="24" t="s">
        <v>58</v>
      </c>
      <c r="L44" s="25" t="s">
        <v>44</v>
      </c>
      <c r="M44" s="17" t="s">
        <v>75</v>
      </c>
      <c r="N44" s="23"/>
      <c r="O44" s="23" t="s">
        <v>76</v>
      </c>
      <c r="P44" s="23"/>
      <c r="Q44" s="23" t="s">
        <v>24</v>
      </c>
      <c r="R44" s="23" t="s">
        <v>26</v>
      </c>
      <c r="S44" s="26">
        <v>2600</v>
      </c>
      <c r="T44" s="23">
        <v>0</v>
      </c>
      <c r="U44" s="17">
        <v>0</v>
      </c>
      <c r="V44" s="27">
        <f t="shared" si="2"/>
        <v>2600</v>
      </c>
    </row>
    <row r="45" spans="2:22" ht="18" customHeight="1" x14ac:dyDescent="0.25">
      <c r="B45" s="9">
        <v>40</v>
      </c>
      <c r="C45" s="32" t="s">
        <v>164</v>
      </c>
      <c r="D45" s="31">
        <v>45099</v>
      </c>
      <c r="E45" s="31">
        <v>45099</v>
      </c>
      <c r="F45" s="18" t="s">
        <v>23</v>
      </c>
      <c r="G45" s="18" t="s">
        <v>165</v>
      </c>
      <c r="H45" s="17">
        <v>182921</v>
      </c>
      <c r="I45" s="17">
        <v>182998</v>
      </c>
      <c r="J45" s="34">
        <f t="shared" si="0"/>
        <v>77</v>
      </c>
      <c r="K45" s="24" t="s">
        <v>58</v>
      </c>
      <c r="L45" s="24" t="s">
        <v>38</v>
      </c>
      <c r="M45" s="17" t="s">
        <v>56</v>
      </c>
      <c r="N45" s="23"/>
      <c r="O45" s="23" t="s">
        <v>40</v>
      </c>
      <c r="P45" s="23"/>
      <c r="Q45" s="23" t="s">
        <v>24</v>
      </c>
      <c r="R45" s="23" t="s">
        <v>26</v>
      </c>
      <c r="S45" s="26">
        <v>2800</v>
      </c>
      <c r="T45" s="23">
        <v>0</v>
      </c>
      <c r="U45" s="17">
        <v>0</v>
      </c>
      <c r="V45" s="27">
        <f t="shared" si="2"/>
        <v>2800</v>
      </c>
    </row>
    <row r="46" spans="2:22" ht="18" customHeight="1" x14ac:dyDescent="0.25">
      <c r="B46" s="9">
        <v>41</v>
      </c>
      <c r="C46" s="18" t="s">
        <v>166</v>
      </c>
      <c r="D46" s="31">
        <v>45099</v>
      </c>
      <c r="E46" s="31">
        <v>45099</v>
      </c>
      <c r="F46" s="18" t="s">
        <v>23</v>
      </c>
      <c r="G46" s="18" t="s">
        <v>167</v>
      </c>
      <c r="H46" s="17">
        <v>48166</v>
      </c>
      <c r="I46" s="17">
        <v>48199</v>
      </c>
      <c r="J46" s="34">
        <f t="shared" si="0"/>
        <v>33</v>
      </c>
      <c r="K46" s="24" t="s">
        <v>52</v>
      </c>
      <c r="L46" s="25" t="s">
        <v>61</v>
      </c>
      <c r="M46" s="17" t="s">
        <v>66</v>
      </c>
      <c r="N46" s="23"/>
      <c r="O46" s="23" t="s">
        <v>67</v>
      </c>
      <c r="P46" s="23"/>
      <c r="Q46" s="23" t="s">
        <v>24</v>
      </c>
      <c r="R46" s="23" t="s">
        <v>26</v>
      </c>
      <c r="S46" s="26">
        <v>3400</v>
      </c>
      <c r="T46" s="23">
        <v>0</v>
      </c>
      <c r="U46" s="17">
        <v>0</v>
      </c>
      <c r="V46" s="27">
        <f t="shared" si="2"/>
        <v>3400</v>
      </c>
    </row>
    <row r="47" spans="2:22" ht="18" customHeight="1" x14ac:dyDescent="0.25">
      <c r="B47" s="9">
        <v>42</v>
      </c>
      <c r="C47" s="18" t="s">
        <v>168</v>
      </c>
      <c r="D47" s="31">
        <v>45098</v>
      </c>
      <c r="E47" s="31">
        <v>45098</v>
      </c>
      <c r="F47" s="18" t="s">
        <v>23</v>
      </c>
      <c r="G47" s="18" t="s">
        <v>33</v>
      </c>
      <c r="H47" s="17">
        <v>178050</v>
      </c>
      <c r="I47" s="17">
        <v>178087</v>
      </c>
      <c r="J47" s="34">
        <f t="shared" si="0"/>
        <v>37</v>
      </c>
      <c r="K47" s="24" t="s">
        <v>143</v>
      </c>
      <c r="L47" s="25" t="s">
        <v>102</v>
      </c>
      <c r="M47" s="17" t="s">
        <v>40</v>
      </c>
      <c r="N47" s="23"/>
      <c r="O47" s="23"/>
      <c r="P47" s="23"/>
      <c r="Q47" s="23"/>
      <c r="R47" s="23" t="s">
        <v>27</v>
      </c>
      <c r="S47" s="26">
        <v>1000</v>
      </c>
      <c r="T47" s="23">
        <v>0</v>
      </c>
      <c r="U47" s="17">
        <v>0</v>
      </c>
      <c r="V47" s="27">
        <f t="shared" si="2"/>
        <v>1000</v>
      </c>
    </row>
    <row r="48" spans="2:22" ht="18" customHeight="1" x14ac:dyDescent="0.25">
      <c r="B48" s="9">
        <v>43</v>
      </c>
      <c r="C48" s="18" t="s">
        <v>166</v>
      </c>
      <c r="D48" s="31">
        <v>45098</v>
      </c>
      <c r="E48" s="31">
        <v>45098</v>
      </c>
      <c r="F48" s="18" t="s">
        <v>23</v>
      </c>
      <c r="G48" s="18" t="s">
        <v>167</v>
      </c>
      <c r="H48" s="17">
        <v>48126</v>
      </c>
      <c r="I48" s="17">
        <v>48199</v>
      </c>
      <c r="J48" s="34">
        <f t="shared" si="0"/>
        <v>73</v>
      </c>
      <c r="K48" s="24" t="s">
        <v>89</v>
      </c>
      <c r="L48" s="25" t="s">
        <v>47</v>
      </c>
      <c r="M48" s="17" t="s">
        <v>75</v>
      </c>
      <c r="N48" s="23"/>
      <c r="O48" s="23" t="s">
        <v>76</v>
      </c>
      <c r="P48" s="23"/>
      <c r="Q48" s="23" t="s">
        <v>24</v>
      </c>
      <c r="R48" s="23" t="s">
        <v>26</v>
      </c>
      <c r="S48" s="26">
        <v>2600</v>
      </c>
      <c r="T48" s="23">
        <v>0</v>
      </c>
      <c r="U48" s="17">
        <v>0</v>
      </c>
      <c r="V48" s="27">
        <f t="shared" si="2"/>
        <v>2600</v>
      </c>
    </row>
    <row r="49" spans="2:24" ht="18" customHeight="1" x14ac:dyDescent="0.25">
      <c r="B49" s="9">
        <v>44</v>
      </c>
      <c r="C49" s="18" t="s">
        <v>166</v>
      </c>
      <c r="D49" s="31">
        <v>45100</v>
      </c>
      <c r="E49" s="31">
        <v>45100</v>
      </c>
      <c r="F49" s="18" t="s">
        <v>23</v>
      </c>
      <c r="G49" s="18" t="s">
        <v>167</v>
      </c>
      <c r="H49" s="17">
        <v>48166</v>
      </c>
      <c r="I49" s="17">
        <v>48232</v>
      </c>
      <c r="J49" s="34">
        <f t="shared" si="0"/>
        <v>66</v>
      </c>
      <c r="K49" s="24" t="s">
        <v>52</v>
      </c>
      <c r="L49" s="25" t="s">
        <v>57</v>
      </c>
      <c r="M49" s="17" t="s">
        <v>75</v>
      </c>
      <c r="N49" s="23"/>
      <c r="O49" s="23" t="s">
        <v>76</v>
      </c>
      <c r="P49" s="23"/>
      <c r="Q49" s="23" t="s">
        <v>24</v>
      </c>
      <c r="R49" s="23" t="s">
        <v>26</v>
      </c>
      <c r="S49" s="26">
        <v>2600</v>
      </c>
      <c r="T49" s="23">
        <v>0</v>
      </c>
      <c r="U49" s="17">
        <v>0</v>
      </c>
      <c r="V49" s="27">
        <f t="shared" si="2"/>
        <v>2600</v>
      </c>
    </row>
    <row r="50" spans="2:24" ht="18" customHeight="1" x14ac:dyDescent="0.25">
      <c r="B50" s="9">
        <v>45</v>
      </c>
      <c r="C50" s="39" t="s">
        <v>169</v>
      </c>
      <c r="D50" s="31">
        <v>45098</v>
      </c>
      <c r="E50" s="31">
        <v>45098</v>
      </c>
      <c r="F50" s="18" t="s">
        <v>23</v>
      </c>
      <c r="G50" s="18" t="s">
        <v>35</v>
      </c>
      <c r="H50" s="17">
        <v>2736</v>
      </c>
      <c r="I50" s="17">
        <v>2770</v>
      </c>
      <c r="J50" s="34">
        <f t="shared" si="0"/>
        <v>34</v>
      </c>
      <c r="K50" s="24" t="s">
        <v>78</v>
      </c>
      <c r="L50" s="25" t="s">
        <v>49</v>
      </c>
      <c r="M50" s="17" t="s">
        <v>40</v>
      </c>
      <c r="N50" s="23"/>
      <c r="O50" s="23"/>
      <c r="P50" s="23"/>
      <c r="Q50" s="23"/>
      <c r="R50" s="23" t="s">
        <v>27</v>
      </c>
      <c r="S50" s="26">
        <v>1000</v>
      </c>
      <c r="T50" s="23">
        <v>0</v>
      </c>
      <c r="U50" s="17">
        <v>75</v>
      </c>
      <c r="V50" s="27">
        <f t="shared" si="2"/>
        <v>1075</v>
      </c>
    </row>
    <row r="51" spans="2:24" ht="18" customHeight="1" x14ac:dyDescent="0.25">
      <c r="B51" s="9">
        <v>46</v>
      </c>
      <c r="C51" s="39" t="s">
        <v>169</v>
      </c>
      <c r="D51" s="31">
        <v>45099</v>
      </c>
      <c r="E51" s="31">
        <v>45099</v>
      </c>
      <c r="F51" s="18" t="s">
        <v>23</v>
      </c>
      <c r="G51" s="18" t="s">
        <v>35</v>
      </c>
      <c r="H51" s="17">
        <v>2770</v>
      </c>
      <c r="I51" s="17">
        <v>2860</v>
      </c>
      <c r="J51" s="34">
        <f t="shared" si="0"/>
        <v>90</v>
      </c>
      <c r="K51" s="24" t="s">
        <v>48</v>
      </c>
      <c r="L51" s="25" t="s">
        <v>34</v>
      </c>
      <c r="M51" s="17" t="s">
        <v>71</v>
      </c>
      <c r="N51" s="23"/>
      <c r="O51" s="23" t="s">
        <v>73</v>
      </c>
      <c r="P51" s="23"/>
      <c r="Q51" s="23" t="s">
        <v>24</v>
      </c>
      <c r="R51" s="23" t="s">
        <v>26</v>
      </c>
      <c r="S51" s="26">
        <v>3200</v>
      </c>
      <c r="T51" s="23">
        <v>0</v>
      </c>
      <c r="U51" s="17">
        <v>0</v>
      </c>
      <c r="V51" s="27">
        <f t="shared" si="2"/>
        <v>3200</v>
      </c>
    </row>
    <row r="52" spans="2:24" ht="18" customHeight="1" x14ac:dyDescent="0.25">
      <c r="B52" s="9">
        <v>47</v>
      </c>
      <c r="C52" s="18" t="s">
        <v>170</v>
      </c>
      <c r="D52" s="31">
        <v>45099</v>
      </c>
      <c r="E52" s="31">
        <v>45099</v>
      </c>
      <c r="F52" s="18" t="s">
        <v>23</v>
      </c>
      <c r="G52" s="18" t="s">
        <v>29</v>
      </c>
      <c r="H52" s="17">
        <v>1521</v>
      </c>
      <c r="I52" s="17">
        <v>1556</v>
      </c>
      <c r="J52" s="34">
        <f t="shared" si="0"/>
        <v>35</v>
      </c>
      <c r="K52" s="24" t="s">
        <v>36</v>
      </c>
      <c r="L52" s="25" t="s">
        <v>54</v>
      </c>
      <c r="M52" s="17" t="s">
        <v>40</v>
      </c>
      <c r="N52" s="23"/>
      <c r="O52" s="23"/>
      <c r="P52" s="23"/>
      <c r="Q52" s="23"/>
      <c r="R52" s="23" t="s">
        <v>27</v>
      </c>
      <c r="S52" s="26">
        <v>1000</v>
      </c>
      <c r="T52" s="23">
        <v>0</v>
      </c>
      <c r="U52" s="17">
        <v>0</v>
      </c>
      <c r="V52" s="27">
        <f t="shared" si="2"/>
        <v>1000</v>
      </c>
    </row>
    <row r="53" spans="2:24" ht="18" customHeight="1" x14ac:dyDescent="0.25">
      <c r="B53" s="9">
        <v>48</v>
      </c>
      <c r="C53" s="18" t="s">
        <v>171</v>
      </c>
      <c r="D53" s="31">
        <v>45099</v>
      </c>
      <c r="E53" s="31">
        <v>45099</v>
      </c>
      <c r="F53" s="18" t="s">
        <v>30</v>
      </c>
      <c r="G53" s="18" t="s">
        <v>172</v>
      </c>
      <c r="H53" s="17">
        <v>149700</v>
      </c>
      <c r="I53" s="17">
        <v>149790</v>
      </c>
      <c r="J53" s="34">
        <f t="shared" si="0"/>
        <v>90</v>
      </c>
      <c r="K53" s="24" t="s">
        <v>44</v>
      </c>
      <c r="L53" s="25" t="s">
        <v>37</v>
      </c>
      <c r="M53" s="17" t="s">
        <v>45</v>
      </c>
      <c r="N53" s="23"/>
      <c r="O53" s="23"/>
      <c r="P53" s="23"/>
      <c r="Q53" s="23"/>
      <c r="R53" s="23" t="s">
        <v>98</v>
      </c>
      <c r="S53" s="26">
        <v>3200</v>
      </c>
      <c r="T53" s="23">
        <v>0</v>
      </c>
      <c r="U53" s="17">
        <v>100</v>
      </c>
      <c r="V53" s="27">
        <f t="shared" si="2"/>
        <v>3300</v>
      </c>
    </row>
    <row r="54" spans="2:24" ht="18" customHeight="1" x14ac:dyDescent="0.25">
      <c r="B54" s="9">
        <v>49</v>
      </c>
      <c r="C54" s="18" t="s">
        <v>171</v>
      </c>
      <c r="D54" s="31">
        <v>45100</v>
      </c>
      <c r="E54" s="31">
        <v>45100</v>
      </c>
      <c r="F54" s="18" t="s">
        <v>30</v>
      </c>
      <c r="G54" s="18" t="s">
        <v>32</v>
      </c>
      <c r="H54" s="17">
        <v>8541</v>
      </c>
      <c r="I54" s="17">
        <v>8584</v>
      </c>
      <c r="J54" s="23">
        <f t="shared" si="0"/>
        <v>43</v>
      </c>
      <c r="K54" s="24" t="s">
        <v>52</v>
      </c>
      <c r="L54" s="25" t="s">
        <v>57</v>
      </c>
      <c r="M54" s="17" t="s">
        <v>75</v>
      </c>
      <c r="N54" s="23"/>
      <c r="O54" s="23" t="s">
        <v>76</v>
      </c>
      <c r="P54" s="23"/>
      <c r="Q54" s="23" t="s">
        <v>97</v>
      </c>
      <c r="R54" s="23" t="s">
        <v>98</v>
      </c>
      <c r="S54" s="26">
        <v>4160</v>
      </c>
      <c r="T54" s="23">
        <v>0</v>
      </c>
      <c r="U54" s="17">
        <v>0</v>
      </c>
      <c r="V54" s="27">
        <f t="shared" si="2"/>
        <v>4160</v>
      </c>
    </row>
    <row r="55" spans="2:24" ht="18" customHeight="1" x14ac:dyDescent="0.25">
      <c r="B55" s="9">
        <v>50</v>
      </c>
      <c r="C55" s="18" t="s">
        <v>173</v>
      </c>
      <c r="D55" s="31">
        <v>45099</v>
      </c>
      <c r="E55" s="31">
        <v>45099</v>
      </c>
      <c r="F55" s="18" t="s">
        <v>30</v>
      </c>
      <c r="G55" s="18" t="s">
        <v>32</v>
      </c>
      <c r="H55" s="17">
        <v>8159</v>
      </c>
      <c r="I55" s="17">
        <v>8541</v>
      </c>
      <c r="J55" s="23">
        <f t="shared" si="0"/>
        <v>382</v>
      </c>
      <c r="K55" s="24" t="s">
        <v>144</v>
      </c>
      <c r="L55" s="25" t="s">
        <v>100</v>
      </c>
      <c r="M55" s="17" t="s">
        <v>65</v>
      </c>
      <c r="N55" s="23"/>
      <c r="O55" s="23"/>
      <c r="P55" s="23"/>
      <c r="Q55" s="23"/>
      <c r="R55" s="23" t="s">
        <v>88</v>
      </c>
      <c r="S55" s="26">
        <v>7258</v>
      </c>
      <c r="T55" s="23">
        <v>1000</v>
      </c>
      <c r="U55" s="17">
        <v>425</v>
      </c>
      <c r="V55" s="27">
        <f t="shared" si="2"/>
        <v>8683</v>
      </c>
    </row>
    <row r="56" spans="2:24" ht="18" customHeight="1" x14ac:dyDescent="0.25">
      <c r="B56" s="9">
        <v>51</v>
      </c>
      <c r="C56" s="39" t="s">
        <v>175</v>
      </c>
      <c r="D56" s="31">
        <v>45098</v>
      </c>
      <c r="E56" s="31">
        <v>45098</v>
      </c>
      <c r="F56" s="18" t="s">
        <v>93</v>
      </c>
      <c r="G56" s="18" t="s">
        <v>25</v>
      </c>
      <c r="H56" s="17">
        <v>16693</v>
      </c>
      <c r="I56" s="17">
        <v>17123</v>
      </c>
      <c r="J56" s="23">
        <f t="shared" si="0"/>
        <v>430</v>
      </c>
      <c r="K56" s="24" t="s">
        <v>38</v>
      </c>
      <c r="L56" s="25" t="s">
        <v>38</v>
      </c>
      <c r="M56" s="17" t="s">
        <v>174</v>
      </c>
      <c r="N56" s="23"/>
      <c r="O56" s="23"/>
      <c r="P56" s="23"/>
      <c r="Q56" s="23"/>
      <c r="R56" s="23" t="s">
        <v>101</v>
      </c>
      <c r="S56" s="26">
        <v>17000</v>
      </c>
      <c r="T56" s="23">
        <v>2000</v>
      </c>
      <c r="U56" s="17">
        <v>175</v>
      </c>
      <c r="V56" s="27">
        <f t="shared" si="2"/>
        <v>19175</v>
      </c>
    </row>
    <row r="57" spans="2:24" ht="18" customHeight="1" x14ac:dyDescent="0.25">
      <c r="B57" s="9">
        <v>52</v>
      </c>
      <c r="C57" s="18" t="s">
        <v>176</v>
      </c>
      <c r="D57" s="31">
        <v>45098</v>
      </c>
      <c r="E57" s="31">
        <v>45098</v>
      </c>
      <c r="F57" s="18" t="s">
        <v>93</v>
      </c>
      <c r="G57" s="18" t="s">
        <v>177</v>
      </c>
      <c r="H57" s="17">
        <v>143569</v>
      </c>
      <c r="I57" s="17">
        <v>143860</v>
      </c>
      <c r="J57" s="23">
        <f t="shared" si="0"/>
        <v>291</v>
      </c>
      <c r="K57" s="24" t="s">
        <v>38</v>
      </c>
      <c r="L57" s="25" t="s">
        <v>38</v>
      </c>
      <c r="M57" s="17" t="s">
        <v>174</v>
      </c>
      <c r="N57" s="23"/>
      <c r="O57" s="23"/>
      <c r="P57" s="23"/>
      <c r="Q57" s="23"/>
      <c r="R57" s="23" t="s">
        <v>101</v>
      </c>
      <c r="S57" s="26">
        <v>17000</v>
      </c>
      <c r="T57" s="23">
        <v>2000</v>
      </c>
      <c r="U57" s="17">
        <v>0</v>
      </c>
      <c r="V57" s="27">
        <f t="shared" si="2"/>
        <v>19000</v>
      </c>
    </row>
    <row r="58" spans="2:24" ht="21" customHeight="1" x14ac:dyDescent="0.25">
      <c r="B58" s="9">
        <v>53</v>
      </c>
      <c r="C58" s="18" t="s">
        <v>178</v>
      </c>
      <c r="D58" s="31">
        <v>45099</v>
      </c>
      <c r="E58" s="31">
        <v>45099</v>
      </c>
      <c r="F58" s="18" t="s">
        <v>23</v>
      </c>
      <c r="G58" s="18" t="s">
        <v>85</v>
      </c>
      <c r="H58" s="17">
        <v>261743</v>
      </c>
      <c r="I58" s="17">
        <v>261834</v>
      </c>
      <c r="J58" s="23">
        <f t="shared" si="0"/>
        <v>91</v>
      </c>
      <c r="K58" s="24" t="s">
        <v>81</v>
      </c>
      <c r="L58" s="25" t="s">
        <v>36</v>
      </c>
      <c r="M58" s="17" t="s">
        <v>75</v>
      </c>
      <c r="N58" s="23"/>
      <c r="O58" s="23" t="s">
        <v>76</v>
      </c>
      <c r="P58" s="23"/>
      <c r="Q58" s="23" t="s">
        <v>24</v>
      </c>
      <c r="R58" s="23" t="s">
        <v>26</v>
      </c>
      <c r="S58" s="26">
        <v>2600</v>
      </c>
      <c r="T58" s="23">
        <v>0</v>
      </c>
      <c r="U58" s="17">
        <v>0</v>
      </c>
      <c r="V58" s="27">
        <f t="shared" si="2"/>
        <v>2600</v>
      </c>
    </row>
    <row r="59" spans="2:24" ht="18" customHeight="1" x14ac:dyDescent="0.25">
      <c r="B59" s="9">
        <v>54</v>
      </c>
      <c r="C59" s="18" t="s">
        <v>179</v>
      </c>
      <c r="D59" s="31">
        <v>45099</v>
      </c>
      <c r="E59" s="31">
        <v>45099</v>
      </c>
      <c r="F59" s="18" t="s">
        <v>30</v>
      </c>
      <c r="G59" s="18" t="s">
        <v>172</v>
      </c>
      <c r="H59" s="17">
        <v>149790</v>
      </c>
      <c r="I59" s="17">
        <v>149823</v>
      </c>
      <c r="J59" s="23">
        <f t="shared" si="0"/>
        <v>33</v>
      </c>
      <c r="K59" s="24" t="s">
        <v>70</v>
      </c>
      <c r="L59" s="24" t="s">
        <v>69</v>
      </c>
      <c r="M59" s="17" t="s">
        <v>40</v>
      </c>
      <c r="N59" s="23"/>
      <c r="O59" s="23"/>
      <c r="P59" s="23"/>
      <c r="Q59" s="23"/>
      <c r="R59" s="23" t="s">
        <v>99</v>
      </c>
      <c r="S59" s="26">
        <v>1800</v>
      </c>
      <c r="T59" s="23">
        <v>0</v>
      </c>
      <c r="U59" s="17">
        <v>40</v>
      </c>
      <c r="V59" s="27">
        <f t="shared" si="2"/>
        <v>1840</v>
      </c>
    </row>
    <row r="60" spans="2:24" ht="18" customHeight="1" x14ac:dyDescent="0.25">
      <c r="B60" s="9">
        <v>55</v>
      </c>
      <c r="C60" s="18" t="s">
        <v>179</v>
      </c>
      <c r="D60" s="31">
        <v>45100</v>
      </c>
      <c r="E60" s="31">
        <v>45100</v>
      </c>
      <c r="F60" s="18" t="s">
        <v>30</v>
      </c>
      <c r="G60" s="18" t="s">
        <v>172</v>
      </c>
      <c r="H60" s="17">
        <v>149823</v>
      </c>
      <c r="I60" s="17">
        <v>149883</v>
      </c>
      <c r="J60" s="23">
        <f t="shared" si="0"/>
        <v>60</v>
      </c>
      <c r="K60" s="24" t="s">
        <v>63</v>
      </c>
      <c r="L60" s="24" t="s">
        <v>47</v>
      </c>
      <c r="M60" s="17" t="s">
        <v>77</v>
      </c>
      <c r="N60" s="23"/>
      <c r="O60" s="23" t="s">
        <v>107</v>
      </c>
      <c r="P60" s="23"/>
      <c r="Q60" s="23" t="s">
        <v>97</v>
      </c>
      <c r="R60" s="23" t="s">
        <v>98</v>
      </c>
      <c r="S60" s="26">
        <v>3840</v>
      </c>
      <c r="T60" s="23">
        <v>0</v>
      </c>
      <c r="U60" s="17">
        <v>0</v>
      </c>
      <c r="V60" s="27">
        <f t="shared" si="2"/>
        <v>3840</v>
      </c>
    </row>
    <row r="61" spans="2:24" ht="18" customHeight="1" x14ac:dyDescent="0.25">
      <c r="B61" s="9">
        <v>56</v>
      </c>
      <c r="C61" s="18" t="s">
        <v>180</v>
      </c>
      <c r="D61" s="31">
        <v>45099</v>
      </c>
      <c r="E61" s="31">
        <v>45099</v>
      </c>
      <c r="F61" s="18" t="s">
        <v>93</v>
      </c>
      <c r="G61" s="18" t="s">
        <v>181</v>
      </c>
      <c r="H61" s="17">
        <v>230778</v>
      </c>
      <c r="I61" s="17">
        <v>231115</v>
      </c>
      <c r="J61" s="23">
        <f t="shared" si="0"/>
        <v>337</v>
      </c>
      <c r="K61" s="24" t="s">
        <v>36</v>
      </c>
      <c r="L61" s="25" t="s">
        <v>48</v>
      </c>
      <c r="M61" s="17" t="s">
        <v>65</v>
      </c>
      <c r="N61" s="23"/>
      <c r="O61" s="23"/>
      <c r="P61" s="23"/>
      <c r="Q61" s="23"/>
      <c r="R61" s="23" t="s">
        <v>101</v>
      </c>
      <c r="S61" s="26">
        <v>8500</v>
      </c>
      <c r="T61" s="23">
        <v>1000</v>
      </c>
      <c r="U61" s="17">
        <v>700</v>
      </c>
      <c r="V61" s="27">
        <f t="shared" si="2"/>
        <v>10200</v>
      </c>
      <c r="X61" s="3"/>
    </row>
    <row r="62" spans="2:24" ht="18" customHeight="1" x14ac:dyDescent="0.25">
      <c r="B62" s="9">
        <v>57</v>
      </c>
      <c r="C62" s="18" t="s">
        <v>182</v>
      </c>
      <c r="D62" s="31">
        <v>45100</v>
      </c>
      <c r="E62" s="31">
        <v>45100</v>
      </c>
      <c r="F62" s="18" t="s">
        <v>93</v>
      </c>
      <c r="G62" s="18" t="s">
        <v>103</v>
      </c>
      <c r="H62" s="17">
        <v>310260</v>
      </c>
      <c r="I62" s="17">
        <v>310300</v>
      </c>
      <c r="J62" s="23">
        <f t="shared" si="0"/>
        <v>40</v>
      </c>
      <c r="K62" s="24" t="s">
        <v>37</v>
      </c>
      <c r="L62" s="25" t="s">
        <v>55</v>
      </c>
      <c r="M62" s="17" t="s">
        <v>40</v>
      </c>
      <c r="N62" s="23"/>
      <c r="O62" s="23"/>
      <c r="P62" s="23"/>
      <c r="Q62" s="23"/>
      <c r="R62" s="23" t="s">
        <v>140</v>
      </c>
      <c r="S62" s="26">
        <v>1600</v>
      </c>
      <c r="T62" s="23">
        <v>0</v>
      </c>
      <c r="U62" s="17">
        <v>0</v>
      </c>
      <c r="V62" s="27">
        <f t="shared" si="2"/>
        <v>1600</v>
      </c>
    </row>
    <row r="63" spans="2:24" ht="18" customHeight="1" x14ac:dyDescent="0.25">
      <c r="B63" s="9">
        <v>58</v>
      </c>
      <c r="C63" s="18" t="s">
        <v>183</v>
      </c>
      <c r="D63" s="31">
        <v>45100</v>
      </c>
      <c r="E63" s="31">
        <v>45100</v>
      </c>
      <c r="F63" s="18" t="s">
        <v>23</v>
      </c>
      <c r="G63" s="18" t="s">
        <v>35</v>
      </c>
      <c r="H63" s="17">
        <v>3006</v>
      </c>
      <c r="I63" s="17">
        <v>3181</v>
      </c>
      <c r="J63" s="23">
        <f t="shared" si="0"/>
        <v>175</v>
      </c>
      <c r="K63" s="24" t="s">
        <v>64</v>
      </c>
      <c r="L63" s="25" t="s">
        <v>61</v>
      </c>
      <c r="M63" s="17" t="s">
        <v>80</v>
      </c>
      <c r="N63" s="23"/>
      <c r="O63" s="23"/>
      <c r="P63" s="23"/>
      <c r="Q63" s="23"/>
      <c r="R63" s="23" t="s">
        <v>28</v>
      </c>
      <c r="S63" s="26">
        <v>3250</v>
      </c>
      <c r="T63" s="23">
        <v>500</v>
      </c>
      <c r="U63" s="17">
        <v>75</v>
      </c>
      <c r="V63" s="27">
        <f t="shared" si="2"/>
        <v>3825</v>
      </c>
    </row>
    <row r="64" spans="2:24" ht="18" customHeight="1" x14ac:dyDescent="0.25">
      <c r="B64" s="9">
        <v>59</v>
      </c>
      <c r="C64" s="18" t="s">
        <v>183</v>
      </c>
      <c r="D64" s="31">
        <v>45101</v>
      </c>
      <c r="E64" s="31">
        <v>45101</v>
      </c>
      <c r="F64" s="18" t="s">
        <v>23</v>
      </c>
      <c r="G64" s="18" t="s">
        <v>184</v>
      </c>
      <c r="H64" s="17">
        <v>29015</v>
      </c>
      <c r="I64" s="17">
        <v>29127</v>
      </c>
      <c r="J64" s="23">
        <f t="shared" si="0"/>
        <v>112</v>
      </c>
      <c r="K64" s="24" t="s">
        <v>63</v>
      </c>
      <c r="L64" s="25" t="s">
        <v>61</v>
      </c>
      <c r="M64" s="17" t="s">
        <v>71</v>
      </c>
      <c r="N64" s="23"/>
      <c r="O64" s="23" t="s">
        <v>73</v>
      </c>
      <c r="P64" s="23"/>
      <c r="Q64" s="23" t="s">
        <v>24</v>
      </c>
      <c r="R64" s="23" t="s">
        <v>26</v>
      </c>
      <c r="S64" s="26">
        <v>3200</v>
      </c>
      <c r="T64" s="23">
        <v>0</v>
      </c>
      <c r="U64" s="17">
        <v>0</v>
      </c>
      <c r="V64" s="27">
        <f t="shared" si="2"/>
        <v>3200</v>
      </c>
    </row>
    <row r="65" spans="2:22" ht="18" customHeight="1" x14ac:dyDescent="0.25">
      <c r="B65" s="9">
        <v>60</v>
      </c>
      <c r="C65" s="18" t="s">
        <v>183</v>
      </c>
      <c r="D65" s="31">
        <v>45103</v>
      </c>
      <c r="E65" s="31">
        <v>45103</v>
      </c>
      <c r="F65" s="18" t="s">
        <v>23</v>
      </c>
      <c r="G65" s="18" t="s">
        <v>31</v>
      </c>
      <c r="H65" s="17">
        <v>3001</v>
      </c>
      <c r="I65" s="17">
        <v>3085</v>
      </c>
      <c r="J65" s="23">
        <f t="shared" si="0"/>
        <v>84</v>
      </c>
      <c r="K65" s="24" t="s">
        <v>52</v>
      </c>
      <c r="L65" s="25" t="s">
        <v>49</v>
      </c>
      <c r="M65" s="17" t="s">
        <v>56</v>
      </c>
      <c r="N65" s="23"/>
      <c r="O65" s="23" t="s">
        <v>40</v>
      </c>
      <c r="P65" s="23"/>
      <c r="Q65" s="23" t="s">
        <v>24</v>
      </c>
      <c r="R65" s="23" t="s">
        <v>26</v>
      </c>
      <c r="S65" s="26">
        <v>2800</v>
      </c>
      <c r="T65" s="23">
        <v>0</v>
      </c>
      <c r="U65" s="17">
        <v>0</v>
      </c>
      <c r="V65" s="27">
        <f t="shared" si="2"/>
        <v>2800</v>
      </c>
    </row>
    <row r="66" spans="2:22" ht="18" customHeight="1" x14ac:dyDescent="0.25">
      <c r="B66" s="9">
        <v>61</v>
      </c>
      <c r="C66" s="18" t="s">
        <v>185</v>
      </c>
      <c r="D66" s="31">
        <v>45100</v>
      </c>
      <c r="E66" s="31">
        <v>45100</v>
      </c>
      <c r="F66" s="18" t="s">
        <v>23</v>
      </c>
      <c r="G66" s="18" t="s">
        <v>85</v>
      </c>
      <c r="H66" s="17">
        <v>261887</v>
      </c>
      <c r="I66" s="17">
        <v>261969</v>
      </c>
      <c r="J66" s="23">
        <f t="shared" si="0"/>
        <v>82</v>
      </c>
      <c r="K66" s="24" t="s">
        <v>90</v>
      </c>
      <c r="L66" s="25" t="s">
        <v>34</v>
      </c>
      <c r="M66" s="17" t="s">
        <v>71</v>
      </c>
      <c r="N66" s="23"/>
      <c r="O66" s="23" t="s">
        <v>73</v>
      </c>
      <c r="P66" s="23"/>
      <c r="Q66" s="23" t="s">
        <v>24</v>
      </c>
      <c r="R66" s="23" t="s">
        <v>26</v>
      </c>
      <c r="S66" s="26">
        <v>3200</v>
      </c>
      <c r="T66" s="23">
        <v>0</v>
      </c>
      <c r="U66" s="17">
        <v>0</v>
      </c>
      <c r="V66" s="27">
        <f t="shared" si="2"/>
        <v>3200</v>
      </c>
    </row>
    <row r="67" spans="2:22" ht="18" customHeight="1" x14ac:dyDescent="0.25">
      <c r="B67" s="9">
        <v>62</v>
      </c>
      <c r="C67" s="18" t="s">
        <v>168</v>
      </c>
      <c r="D67" s="31">
        <v>45100</v>
      </c>
      <c r="E67" s="31">
        <v>45100</v>
      </c>
      <c r="F67" s="18" t="s">
        <v>23</v>
      </c>
      <c r="G67" s="18" t="s">
        <v>33</v>
      </c>
      <c r="H67" s="17">
        <v>178212</v>
      </c>
      <c r="I67" s="17">
        <v>178240</v>
      </c>
      <c r="J67" s="23">
        <f t="shared" si="0"/>
        <v>28</v>
      </c>
      <c r="K67" s="24" t="s">
        <v>186</v>
      </c>
      <c r="L67" s="25" t="s">
        <v>187</v>
      </c>
      <c r="M67" s="17" t="s">
        <v>40</v>
      </c>
      <c r="N67" s="23"/>
      <c r="O67" s="23"/>
      <c r="P67" s="23"/>
      <c r="Q67" s="23"/>
      <c r="R67" s="23" t="s">
        <v>27</v>
      </c>
      <c r="S67" s="26">
        <v>1000</v>
      </c>
      <c r="T67" s="23">
        <v>0</v>
      </c>
      <c r="U67" s="17">
        <v>0</v>
      </c>
      <c r="V67" s="27">
        <f t="shared" si="2"/>
        <v>1000</v>
      </c>
    </row>
    <row r="68" spans="2:22" ht="18" customHeight="1" x14ac:dyDescent="0.25">
      <c r="B68" s="9">
        <v>63</v>
      </c>
      <c r="C68" s="18" t="s">
        <v>188</v>
      </c>
      <c r="D68" s="31">
        <v>45100</v>
      </c>
      <c r="E68" s="31">
        <v>45100</v>
      </c>
      <c r="F68" s="18" t="s">
        <v>23</v>
      </c>
      <c r="G68" s="18" t="s">
        <v>189</v>
      </c>
      <c r="H68" s="17">
        <v>95324</v>
      </c>
      <c r="I68" s="17">
        <v>96134</v>
      </c>
      <c r="J68" s="23">
        <f t="shared" si="0"/>
        <v>810</v>
      </c>
      <c r="K68" s="24" t="s">
        <v>43</v>
      </c>
      <c r="L68" s="25" t="s">
        <v>37</v>
      </c>
      <c r="M68" s="17" t="s">
        <v>80</v>
      </c>
      <c r="N68" s="23"/>
      <c r="O68" s="23"/>
      <c r="P68" s="23"/>
      <c r="Q68" s="23"/>
      <c r="R68" s="23" t="s">
        <v>28</v>
      </c>
      <c r="S68" s="26">
        <v>10530</v>
      </c>
      <c r="T68" s="23">
        <v>500</v>
      </c>
      <c r="U68" s="17">
        <v>523</v>
      </c>
      <c r="V68" s="27">
        <f t="shared" si="2"/>
        <v>11553</v>
      </c>
    </row>
    <row r="69" spans="2:22" ht="18" customHeight="1" x14ac:dyDescent="0.25">
      <c r="B69" s="9">
        <v>64</v>
      </c>
      <c r="C69" s="18" t="s">
        <v>190</v>
      </c>
      <c r="D69" s="31">
        <v>45100</v>
      </c>
      <c r="E69" s="31">
        <v>45100</v>
      </c>
      <c r="F69" s="18" t="s">
        <v>30</v>
      </c>
      <c r="G69" s="18" t="s">
        <v>32</v>
      </c>
      <c r="H69" s="17">
        <v>8596</v>
      </c>
      <c r="I69" s="28">
        <v>8626</v>
      </c>
      <c r="J69" s="23">
        <f t="shared" si="0"/>
        <v>30</v>
      </c>
      <c r="K69" s="24" t="s">
        <v>106</v>
      </c>
      <c r="L69" s="25" t="s">
        <v>53</v>
      </c>
      <c r="M69" s="17" t="s">
        <v>40</v>
      </c>
      <c r="N69" s="23"/>
      <c r="O69" s="23"/>
      <c r="P69" s="23"/>
      <c r="Q69" s="23"/>
      <c r="R69" s="23" t="s">
        <v>99</v>
      </c>
      <c r="S69" s="26">
        <v>1800</v>
      </c>
      <c r="T69" s="23">
        <v>0</v>
      </c>
      <c r="U69" s="17">
        <v>0</v>
      </c>
      <c r="V69" s="27">
        <f t="shared" ref="V69:V116" si="3">SUM(S69:U69)</f>
        <v>1800</v>
      </c>
    </row>
    <row r="70" spans="2:22" ht="18" customHeight="1" x14ac:dyDescent="0.25">
      <c r="B70" s="9">
        <v>65</v>
      </c>
      <c r="C70" s="18" t="s">
        <v>191</v>
      </c>
      <c r="D70" s="31">
        <v>45101</v>
      </c>
      <c r="E70" s="31">
        <v>45101</v>
      </c>
      <c r="F70" s="18" t="s">
        <v>23</v>
      </c>
      <c r="G70" s="18" t="s">
        <v>31</v>
      </c>
      <c r="H70" s="17">
        <v>2705</v>
      </c>
      <c r="I70" s="17">
        <v>2800</v>
      </c>
      <c r="J70" s="23">
        <f t="shared" si="0"/>
        <v>95</v>
      </c>
      <c r="K70" s="24" t="s">
        <v>52</v>
      </c>
      <c r="L70" s="24" t="s">
        <v>36</v>
      </c>
      <c r="M70" s="17" t="s">
        <v>56</v>
      </c>
      <c r="N70" s="23"/>
      <c r="O70" s="23" t="s">
        <v>40</v>
      </c>
      <c r="P70" s="23"/>
      <c r="Q70" s="23" t="s">
        <v>24</v>
      </c>
      <c r="R70" s="23" t="s">
        <v>26</v>
      </c>
      <c r="S70" s="26">
        <v>2800</v>
      </c>
      <c r="T70" s="23">
        <v>0</v>
      </c>
      <c r="U70" s="17">
        <v>0</v>
      </c>
      <c r="V70" s="27">
        <f t="shared" si="3"/>
        <v>2800</v>
      </c>
    </row>
    <row r="71" spans="2:22" ht="18" customHeight="1" x14ac:dyDescent="0.25">
      <c r="B71" s="9">
        <v>66</v>
      </c>
      <c r="C71" s="18" t="s">
        <v>192</v>
      </c>
      <c r="D71" s="31">
        <v>45101</v>
      </c>
      <c r="E71" s="31">
        <v>45101</v>
      </c>
      <c r="F71" s="18" t="s">
        <v>23</v>
      </c>
      <c r="G71" s="18" t="s">
        <v>193</v>
      </c>
      <c r="H71" s="17">
        <v>72380</v>
      </c>
      <c r="I71" s="17">
        <v>72500</v>
      </c>
      <c r="J71" s="23">
        <f t="shared" si="0"/>
        <v>120</v>
      </c>
      <c r="K71" s="24" t="s">
        <v>38</v>
      </c>
      <c r="L71" s="25" t="s">
        <v>69</v>
      </c>
      <c r="M71" s="17" t="s">
        <v>45</v>
      </c>
      <c r="N71" s="23">
        <v>40</v>
      </c>
      <c r="O71" s="23"/>
      <c r="P71" s="23" t="s">
        <v>28</v>
      </c>
      <c r="Q71" s="23"/>
      <c r="R71" s="23" t="s">
        <v>26</v>
      </c>
      <c r="S71" s="26">
        <v>2520</v>
      </c>
      <c r="T71" s="23">
        <v>0</v>
      </c>
      <c r="U71" s="17">
        <v>0</v>
      </c>
      <c r="V71" s="27">
        <f t="shared" si="3"/>
        <v>2520</v>
      </c>
    </row>
    <row r="72" spans="2:22" ht="18" customHeight="1" x14ac:dyDescent="0.25">
      <c r="B72" s="9">
        <v>67</v>
      </c>
      <c r="C72" s="18" t="s">
        <v>194</v>
      </c>
      <c r="D72" s="31">
        <v>45101</v>
      </c>
      <c r="E72" s="31">
        <v>45101</v>
      </c>
      <c r="F72" s="18" t="s">
        <v>93</v>
      </c>
      <c r="G72" s="18" t="s">
        <v>103</v>
      </c>
      <c r="H72" s="17">
        <v>260320</v>
      </c>
      <c r="I72" s="17">
        <v>260380</v>
      </c>
      <c r="J72" s="23">
        <f t="shared" si="0"/>
        <v>60</v>
      </c>
      <c r="K72" s="24" t="s">
        <v>44</v>
      </c>
      <c r="L72" s="25" t="s">
        <v>143</v>
      </c>
      <c r="M72" s="17" t="s">
        <v>77</v>
      </c>
      <c r="N72" s="23"/>
      <c r="O72" s="23" t="s">
        <v>107</v>
      </c>
      <c r="P72" s="23"/>
      <c r="Q72" s="23" t="s">
        <v>94</v>
      </c>
      <c r="R72" s="23" t="s">
        <v>95</v>
      </c>
      <c r="S72" s="26">
        <v>3360</v>
      </c>
      <c r="T72" s="23">
        <v>0</v>
      </c>
      <c r="U72" s="17">
        <v>0</v>
      </c>
      <c r="V72" s="27">
        <f t="shared" si="3"/>
        <v>3360</v>
      </c>
    </row>
    <row r="73" spans="2:22" ht="18" customHeight="1" x14ac:dyDescent="0.25">
      <c r="B73" s="9">
        <v>68</v>
      </c>
      <c r="C73" s="18" t="s">
        <v>195</v>
      </c>
      <c r="D73" s="31">
        <v>45101</v>
      </c>
      <c r="E73" s="31">
        <v>45101</v>
      </c>
      <c r="F73" s="18" t="s">
        <v>23</v>
      </c>
      <c r="G73" s="18" t="s">
        <v>196</v>
      </c>
      <c r="H73" s="17">
        <v>134570</v>
      </c>
      <c r="I73" s="17">
        <v>134680</v>
      </c>
      <c r="J73" s="23">
        <f t="shared" si="0"/>
        <v>110</v>
      </c>
      <c r="K73" s="24" t="s">
        <v>38</v>
      </c>
      <c r="L73" s="25" t="s">
        <v>39</v>
      </c>
      <c r="M73" s="17" t="s">
        <v>45</v>
      </c>
      <c r="N73" s="23">
        <v>30</v>
      </c>
      <c r="O73" s="23"/>
      <c r="P73" s="23" t="s">
        <v>28</v>
      </c>
      <c r="Q73" s="23"/>
      <c r="R73" s="23" t="s">
        <v>26</v>
      </c>
      <c r="S73" s="26">
        <v>2390</v>
      </c>
      <c r="T73" s="23">
        <v>0</v>
      </c>
      <c r="U73" s="17">
        <v>0</v>
      </c>
      <c r="V73" s="27">
        <f t="shared" si="3"/>
        <v>2390</v>
      </c>
    </row>
    <row r="74" spans="2:22" ht="18" customHeight="1" x14ac:dyDescent="0.25">
      <c r="B74" s="9">
        <v>69</v>
      </c>
      <c r="C74" s="18" t="s">
        <v>197</v>
      </c>
      <c r="D74" s="31">
        <v>45101</v>
      </c>
      <c r="E74" s="31">
        <v>45101</v>
      </c>
      <c r="F74" s="18" t="s">
        <v>23</v>
      </c>
      <c r="G74" s="18" t="s">
        <v>198</v>
      </c>
      <c r="H74" s="17">
        <v>306193</v>
      </c>
      <c r="I74" s="17">
        <v>306272</v>
      </c>
      <c r="J74" s="23">
        <f t="shared" si="0"/>
        <v>79</v>
      </c>
      <c r="K74" s="24" t="s">
        <v>44</v>
      </c>
      <c r="L74" s="25" t="s">
        <v>105</v>
      </c>
      <c r="M74" s="17" t="s">
        <v>72</v>
      </c>
      <c r="N74" s="23"/>
      <c r="O74" s="23" t="s">
        <v>84</v>
      </c>
      <c r="P74" s="23"/>
      <c r="Q74" s="23" t="s">
        <v>24</v>
      </c>
      <c r="R74" s="23" t="s">
        <v>26</v>
      </c>
      <c r="S74" s="26">
        <v>2200</v>
      </c>
      <c r="T74" s="23">
        <v>0</v>
      </c>
      <c r="U74" s="17">
        <v>0</v>
      </c>
      <c r="V74" s="27">
        <f t="shared" si="3"/>
        <v>2200</v>
      </c>
    </row>
    <row r="75" spans="2:22" ht="18" customHeight="1" x14ac:dyDescent="0.25">
      <c r="B75" s="9">
        <v>70</v>
      </c>
      <c r="C75" s="18" t="s">
        <v>199</v>
      </c>
      <c r="D75" s="31">
        <v>45101</v>
      </c>
      <c r="E75" s="31">
        <v>45101</v>
      </c>
      <c r="F75" s="18" t="s">
        <v>23</v>
      </c>
      <c r="G75" s="18" t="s">
        <v>29</v>
      </c>
      <c r="H75" s="17">
        <v>20797</v>
      </c>
      <c r="I75" s="17">
        <v>20853</v>
      </c>
      <c r="J75" s="23">
        <f t="shared" si="0"/>
        <v>56</v>
      </c>
      <c r="K75" s="24" t="s">
        <v>38</v>
      </c>
      <c r="L75" s="25" t="s">
        <v>39</v>
      </c>
      <c r="M75" s="17" t="s">
        <v>45</v>
      </c>
      <c r="N75" s="23"/>
      <c r="O75" s="23"/>
      <c r="P75" s="23"/>
      <c r="Q75" s="23"/>
      <c r="R75" s="23" t="s">
        <v>26</v>
      </c>
      <c r="S75" s="26">
        <v>2000</v>
      </c>
      <c r="T75" s="23">
        <v>0</v>
      </c>
      <c r="U75" s="17">
        <v>0</v>
      </c>
      <c r="V75" s="27">
        <f t="shared" si="3"/>
        <v>2000</v>
      </c>
    </row>
    <row r="76" spans="2:22" ht="18" customHeight="1" x14ac:dyDescent="0.25">
      <c r="B76" s="9">
        <v>71</v>
      </c>
      <c r="C76" s="18" t="s">
        <v>200</v>
      </c>
      <c r="D76" s="31">
        <v>45101</v>
      </c>
      <c r="E76" s="31">
        <v>45101</v>
      </c>
      <c r="F76" s="18" t="s">
        <v>30</v>
      </c>
      <c r="G76" s="18" t="s">
        <v>32</v>
      </c>
      <c r="H76" s="17">
        <v>8626</v>
      </c>
      <c r="I76" s="17">
        <v>8669</v>
      </c>
      <c r="J76" s="23">
        <f t="shared" ref="J76:J116" si="4">I76-H76</f>
        <v>43</v>
      </c>
      <c r="K76" s="24" t="s">
        <v>57</v>
      </c>
      <c r="L76" s="25" t="s">
        <v>54</v>
      </c>
      <c r="M76" s="17" t="s">
        <v>45</v>
      </c>
      <c r="N76" s="23"/>
      <c r="O76" s="23"/>
      <c r="P76" s="23"/>
      <c r="Q76" s="23"/>
      <c r="R76" s="23" t="s">
        <v>98</v>
      </c>
      <c r="S76" s="26">
        <v>3200</v>
      </c>
      <c r="T76" s="23">
        <v>0</v>
      </c>
      <c r="U76" s="17">
        <v>0</v>
      </c>
      <c r="V76" s="27">
        <f t="shared" si="3"/>
        <v>3200</v>
      </c>
    </row>
    <row r="77" spans="2:22" ht="18" customHeight="1" x14ac:dyDescent="0.25">
      <c r="B77" s="9">
        <v>72</v>
      </c>
      <c r="C77" s="18" t="s">
        <v>201</v>
      </c>
      <c r="D77" s="31">
        <v>45101</v>
      </c>
      <c r="E77" s="31">
        <v>45101</v>
      </c>
      <c r="F77" s="18" t="s">
        <v>93</v>
      </c>
      <c r="G77" s="18" t="s">
        <v>25</v>
      </c>
      <c r="H77" s="17">
        <v>17365</v>
      </c>
      <c r="I77" s="17">
        <v>17395</v>
      </c>
      <c r="J77" s="23">
        <f t="shared" si="4"/>
        <v>30</v>
      </c>
      <c r="K77" s="24" t="s">
        <v>44</v>
      </c>
      <c r="L77" s="25" t="s">
        <v>61</v>
      </c>
      <c r="M77" s="17" t="s">
        <v>45</v>
      </c>
      <c r="N77" s="23"/>
      <c r="O77" s="23"/>
      <c r="P77" s="23"/>
      <c r="Q77" s="23"/>
      <c r="R77" s="23" t="s">
        <v>95</v>
      </c>
      <c r="S77" s="26">
        <v>2800</v>
      </c>
      <c r="T77" s="23">
        <v>0</v>
      </c>
      <c r="U77" s="17">
        <v>0</v>
      </c>
      <c r="V77" s="27">
        <f t="shared" si="3"/>
        <v>2800</v>
      </c>
    </row>
    <row r="78" spans="2:22" ht="18" customHeight="1" x14ac:dyDescent="0.25">
      <c r="B78" s="9">
        <v>73</v>
      </c>
      <c r="C78" s="18" t="s">
        <v>202</v>
      </c>
      <c r="D78" s="31">
        <v>45101</v>
      </c>
      <c r="E78" s="31">
        <v>45101</v>
      </c>
      <c r="F78" s="18" t="s">
        <v>23</v>
      </c>
      <c r="G78" s="18" t="s">
        <v>92</v>
      </c>
      <c r="H78" s="17">
        <v>173506</v>
      </c>
      <c r="I78" s="17">
        <v>173641</v>
      </c>
      <c r="J78" s="23">
        <f t="shared" si="4"/>
        <v>135</v>
      </c>
      <c r="K78" s="24" t="s">
        <v>44</v>
      </c>
      <c r="L78" s="25" t="s">
        <v>105</v>
      </c>
      <c r="M78" s="17" t="s">
        <v>72</v>
      </c>
      <c r="N78" s="23">
        <v>45</v>
      </c>
      <c r="O78" s="23" t="s">
        <v>84</v>
      </c>
      <c r="P78" s="23" t="s">
        <v>28</v>
      </c>
      <c r="Q78" s="23" t="s">
        <v>24</v>
      </c>
      <c r="R78" s="23" t="s">
        <v>26</v>
      </c>
      <c r="S78" s="26">
        <v>2785</v>
      </c>
      <c r="T78" s="23">
        <v>0</v>
      </c>
      <c r="U78" s="17">
        <v>0</v>
      </c>
      <c r="V78" s="27">
        <f t="shared" si="3"/>
        <v>2785</v>
      </c>
    </row>
    <row r="79" spans="2:22" ht="18" customHeight="1" x14ac:dyDescent="0.25">
      <c r="B79" s="9">
        <v>74</v>
      </c>
      <c r="C79" s="18" t="s">
        <v>203</v>
      </c>
      <c r="D79" s="31">
        <v>45102</v>
      </c>
      <c r="E79" s="31">
        <v>45102</v>
      </c>
      <c r="F79" s="18" t="s">
        <v>93</v>
      </c>
      <c r="G79" s="18" t="s">
        <v>25</v>
      </c>
      <c r="H79" s="17">
        <v>17381</v>
      </c>
      <c r="I79" s="17">
        <v>17451</v>
      </c>
      <c r="J79" s="23">
        <f t="shared" si="4"/>
        <v>70</v>
      </c>
      <c r="K79" s="24" t="s">
        <v>105</v>
      </c>
      <c r="L79" s="25" t="s">
        <v>58</v>
      </c>
      <c r="M79" s="17" t="s">
        <v>40</v>
      </c>
      <c r="N79" s="23"/>
      <c r="O79" s="23"/>
      <c r="P79" s="23"/>
      <c r="Q79" s="23"/>
      <c r="R79" s="23" t="s">
        <v>140</v>
      </c>
      <c r="S79" s="26">
        <v>1600</v>
      </c>
      <c r="T79" s="23">
        <v>0</v>
      </c>
      <c r="U79" s="17">
        <v>0</v>
      </c>
      <c r="V79" s="27">
        <f t="shared" si="3"/>
        <v>1600</v>
      </c>
    </row>
    <row r="80" spans="2:22" ht="18" customHeight="1" x14ac:dyDescent="0.25">
      <c r="B80" s="9">
        <v>75</v>
      </c>
      <c r="C80" s="18" t="s">
        <v>204</v>
      </c>
      <c r="D80" s="31">
        <v>45098</v>
      </c>
      <c r="E80" s="31">
        <v>45098</v>
      </c>
      <c r="F80" s="18" t="s">
        <v>30</v>
      </c>
      <c r="G80" s="18" t="s">
        <v>205</v>
      </c>
      <c r="H80" s="17">
        <v>113267</v>
      </c>
      <c r="I80" s="17">
        <v>113391</v>
      </c>
      <c r="J80" s="23">
        <f t="shared" si="4"/>
        <v>124</v>
      </c>
      <c r="K80" s="24" t="s">
        <v>81</v>
      </c>
      <c r="L80" s="25" t="s">
        <v>206</v>
      </c>
      <c r="M80" s="17" t="s">
        <v>56</v>
      </c>
      <c r="N80" s="23">
        <v>4</v>
      </c>
      <c r="O80" s="23" t="s">
        <v>40</v>
      </c>
      <c r="P80" s="23" t="s">
        <v>88</v>
      </c>
      <c r="Q80" s="23" t="s">
        <v>97</v>
      </c>
      <c r="R80" s="23" t="s">
        <v>98</v>
      </c>
      <c r="S80" s="26">
        <v>4556</v>
      </c>
      <c r="T80" s="23">
        <v>0</v>
      </c>
      <c r="U80" s="17">
        <v>0</v>
      </c>
      <c r="V80" s="27">
        <f t="shared" si="3"/>
        <v>4556</v>
      </c>
    </row>
    <row r="81" spans="2:22" ht="18" customHeight="1" x14ac:dyDescent="0.25">
      <c r="B81" s="9">
        <v>76</v>
      </c>
      <c r="C81" s="18" t="s">
        <v>207</v>
      </c>
      <c r="D81" s="31">
        <v>45100</v>
      </c>
      <c r="E81" s="31">
        <v>45100</v>
      </c>
      <c r="F81" s="18" t="s">
        <v>23</v>
      </c>
      <c r="G81" s="18" t="s">
        <v>208</v>
      </c>
      <c r="H81" s="17">
        <v>150255</v>
      </c>
      <c r="I81" s="17">
        <v>150586</v>
      </c>
      <c r="J81" s="23">
        <f t="shared" si="4"/>
        <v>331</v>
      </c>
      <c r="K81" s="24" t="s">
        <v>209</v>
      </c>
      <c r="L81" s="25" t="s">
        <v>70</v>
      </c>
      <c r="M81" s="17" t="s">
        <v>80</v>
      </c>
      <c r="N81" s="23"/>
      <c r="O81" s="23"/>
      <c r="P81" s="23"/>
      <c r="Q81" s="23"/>
      <c r="R81" s="23" t="s">
        <v>28</v>
      </c>
      <c r="S81" s="26">
        <v>4303</v>
      </c>
      <c r="T81" s="23">
        <v>500</v>
      </c>
      <c r="U81" s="17">
        <v>0</v>
      </c>
      <c r="V81" s="27">
        <f t="shared" si="3"/>
        <v>4803</v>
      </c>
    </row>
    <row r="82" spans="2:22" ht="18" customHeight="1" x14ac:dyDescent="0.25">
      <c r="B82" s="9">
        <v>77</v>
      </c>
      <c r="C82" s="18" t="s">
        <v>210</v>
      </c>
      <c r="D82" s="31">
        <v>45101</v>
      </c>
      <c r="E82" s="31">
        <v>45101</v>
      </c>
      <c r="F82" s="18" t="s">
        <v>30</v>
      </c>
      <c r="G82" s="18" t="s">
        <v>172</v>
      </c>
      <c r="H82" s="17">
        <v>150025</v>
      </c>
      <c r="I82" s="17">
        <v>150077</v>
      </c>
      <c r="J82" s="23">
        <f t="shared" si="4"/>
        <v>52</v>
      </c>
      <c r="K82" s="24" t="s">
        <v>42</v>
      </c>
      <c r="L82" s="25" t="s">
        <v>54</v>
      </c>
      <c r="M82" s="17" t="s">
        <v>45</v>
      </c>
      <c r="N82" s="23"/>
      <c r="O82" s="23"/>
      <c r="P82" s="23"/>
      <c r="Q82" s="23"/>
      <c r="R82" s="23" t="s">
        <v>98</v>
      </c>
      <c r="S82" s="26">
        <v>3200</v>
      </c>
      <c r="T82" s="23">
        <v>0</v>
      </c>
      <c r="U82" s="17">
        <v>0</v>
      </c>
      <c r="V82" s="27">
        <f t="shared" si="3"/>
        <v>3200</v>
      </c>
    </row>
    <row r="83" spans="2:22" ht="18" customHeight="1" x14ac:dyDescent="0.25">
      <c r="B83" s="9">
        <v>78</v>
      </c>
      <c r="C83" s="18" t="s">
        <v>211</v>
      </c>
      <c r="D83" s="31">
        <v>45101</v>
      </c>
      <c r="E83" s="31">
        <v>45101</v>
      </c>
      <c r="F83" s="18" t="s">
        <v>23</v>
      </c>
      <c r="G83" s="18" t="s">
        <v>212</v>
      </c>
      <c r="H83" s="17">
        <v>292040</v>
      </c>
      <c r="I83" s="17">
        <v>292095</v>
      </c>
      <c r="J83" s="23">
        <f t="shared" si="4"/>
        <v>55</v>
      </c>
      <c r="K83" s="24" t="s">
        <v>38</v>
      </c>
      <c r="L83" s="25" t="s">
        <v>39</v>
      </c>
      <c r="M83" s="17" t="s">
        <v>45</v>
      </c>
      <c r="N83" s="23"/>
      <c r="O83" s="23"/>
      <c r="P83" s="23"/>
      <c r="Q83" s="23"/>
      <c r="R83" s="23" t="s">
        <v>26</v>
      </c>
      <c r="S83" s="26">
        <v>2000</v>
      </c>
      <c r="T83" s="23">
        <v>0</v>
      </c>
      <c r="U83" s="17">
        <v>0</v>
      </c>
      <c r="V83" s="27">
        <f t="shared" si="3"/>
        <v>2000</v>
      </c>
    </row>
    <row r="84" spans="2:22" ht="18" customHeight="1" x14ac:dyDescent="0.25">
      <c r="B84" s="9">
        <v>79</v>
      </c>
      <c r="C84" s="18" t="s">
        <v>213</v>
      </c>
      <c r="D84" s="31">
        <v>45101</v>
      </c>
      <c r="E84" s="31">
        <v>45101</v>
      </c>
      <c r="F84" s="18" t="s">
        <v>93</v>
      </c>
      <c r="G84" s="18" t="s">
        <v>214</v>
      </c>
      <c r="H84" s="17">
        <v>264025</v>
      </c>
      <c r="I84" s="17">
        <v>264076</v>
      </c>
      <c r="J84" s="23">
        <f t="shared" si="4"/>
        <v>51</v>
      </c>
      <c r="K84" s="24" t="s">
        <v>42</v>
      </c>
      <c r="L84" s="25" t="s">
        <v>39</v>
      </c>
      <c r="M84" s="17" t="s">
        <v>45</v>
      </c>
      <c r="N84" s="23"/>
      <c r="O84" s="23"/>
      <c r="P84" s="23"/>
      <c r="Q84" s="23"/>
      <c r="R84" s="23" t="s">
        <v>95</v>
      </c>
      <c r="S84" s="26">
        <v>2800</v>
      </c>
      <c r="T84" s="23">
        <v>0</v>
      </c>
      <c r="U84" s="17">
        <v>0</v>
      </c>
      <c r="V84" s="27">
        <f t="shared" si="3"/>
        <v>2800</v>
      </c>
    </row>
    <row r="85" spans="2:22" ht="18" customHeight="1" x14ac:dyDescent="0.25">
      <c r="B85" s="9">
        <v>80</v>
      </c>
      <c r="C85" s="18" t="s">
        <v>215</v>
      </c>
      <c r="D85" s="31">
        <v>45101</v>
      </c>
      <c r="E85" s="31">
        <v>45101</v>
      </c>
      <c r="F85" s="18" t="s">
        <v>93</v>
      </c>
      <c r="G85" s="18" t="s">
        <v>129</v>
      </c>
      <c r="H85" s="17">
        <v>222372</v>
      </c>
      <c r="I85" s="17">
        <v>222440</v>
      </c>
      <c r="J85" s="23">
        <f t="shared" si="4"/>
        <v>68</v>
      </c>
      <c r="K85" s="24" t="s">
        <v>42</v>
      </c>
      <c r="L85" s="25" t="s">
        <v>39</v>
      </c>
      <c r="M85" s="17" t="s">
        <v>45</v>
      </c>
      <c r="N85" s="23"/>
      <c r="O85" s="23"/>
      <c r="P85" s="23"/>
      <c r="Q85" s="23"/>
      <c r="R85" s="23" t="s">
        <v>95</v>
      </c>
      <c r="S85" s="26">
        <v>2800</v>
      </c>
      <c r="T85" s="23">
        <v>0</v>
      </c>
      <c r="U85" s="17">
        <v>0</v>
      </c>
      <c r="V85" s="27">
        <f t="shared" si="3"/>
        <v>2800</v>
      </c>
    </row>
    <row r="86" spans="2:22" ht="18" customHeight="1" x14ac:dyDescent="0.25">
      <c r="B86" s="9">
        <v>81</v>
      </c>
      <c r="C86" s="18" t="s">
        <v>216</v>
      </c>
      <c r="D86" s="31">
        <v>45101</v>
      </c>
      <c r="E86" s="31">
        <v>45101</v>
      </c>
      <c r="F86" s="18" t="s">
        <v>23</v>
      </c>
      <c r="G86" s="18" t="s">
        <v>217</v>
      </c>
      <c r="H86" s="17">
        <v>216159</v>
      </c>
      <c r="I86" s="17">
        <v>216205</v>
      </c>
      <c r="J86" s="23">
        <f t="shared" si="4"/>
        <v>46</v>
      </c>
      <c r="K86" s="24" t="s">
        <v>42</v>
      </c>
      <c r="L86" s="25" t="s">
        <v>54</v>
      </c>
      <c r="M86" s="17" t="s">
        <v>45</v>
      </c>
      <c r="N86" s="23"/>
      <c r="O86" s="23"/>
      <c r="P86" s="23"/>
      <c r="Q86" s="23"/>
      <c r="R86" s="23" t="s">
        <v>26</v>
      </c>
      <c r="S86" s="26">
        <v>2000</v>
      </c>
      <c r="T86" s="23">
        <v>0</v>
      </c>
      <c r="U86" s="17">
        <v>0</v>
      </c>
      <c r="V86" s="27">
        <f t="shared" si="3"/>
        <v>2000</v>
      </c>
    </row>
    <row r="87" spans="2:22" ht="18" customHeight="1" x14ac:dyDescent="0.25">
      <c r="B87" s="9">
        <v>82</v>
      </c>
      <c r="C87" s="39" t="s">
        <v>218</v>
      </c>
      <c r="D87" s="31">
        <v>45101</v>
      </c>
      <c r="E87" s="31">
        <v>45101</v>
      </c>
      <c r="F87" s="18" t="s">
        <v>93</v>
      </c>
      <c r="G87" s="18" t="s">
        <v>177</v>
      </c>
      <c r="H87" s="17">
        <v>7259</v>
      </c>
      <c r="I87" s="17">
        <v>7315</v>
      </c>
      <c r="J87" s="23">
        <f t="shared" si="4"/>
        <v>56</v>
      </c>
      <c r="K87" s="24" t="s">
        <v>44</v>
      </c>
      <c r="L87" s="25" t="s">
        <v>54</v>
      </c>
      <c r="M87" s="17" t="s">
        <v>45</v>
      </c>
      <c r="N87" s="23"/>
      <c r="O87" s="23"/>
      <c r="P87" s="23"/>
      <c r="Q87" s="23"/>
      <c r="R87" s="23" t="s">
        <v>95</v>
      </c>
      <c r="S87" s="26">
        <v>2800</v>
      </c>
      <c r="T87" s="23">
        <v>0</v>
      </c>
      <c r="U87" s="17">
        <v>0</v>
      </c>
      <c r="V87" s="27">
        <f t="shared" si="3"/>
        <v>2800</v>
      </c>
    </row>
    <row r="88" spans="2:22" ht="18" customHeight="1" x14ac:dyDescent="0.25">
      <c r="B88" s="9">
        <v>83</v>
      </c>
      <c r="C88" s="18" t="s">
        <v>219</v>
      </c>
      <c r="D88" s="31">
        <v>45101</v>
      </c>
      <c r="E88" s="31">
        <v>45101</v>
      </c>
      <c r="F88" s="18" t="s">
        <v>93</v>
      </c>
      <c r="G88" s="18" t="s">
        <v>220</v>
      </c>
      <c r="H88" s="17">
        <v>85060</v>
      </c>
      <c r="I88" s="17">
        <v>85133</v>
      </c>
      <c r="J88" s="23">
        <f t="shared" si="4"/>
        <v>73</v>
      </c>
      <c r="K88" s="24" t="s">
        <v>46</v>
      </c>
      <c r="L88" s="25" t="s">
        <v>148</v>
      </c>
      <c r="M88" s="17" t="s">
        <v>72</v>
      </c>
      <c r="N88" s="23"/>
      <c r="O88" s="23" t="s">
        <v>84</v>
      </c>
      <c r="P88" s="23"/>
      <c r="Q88" s="23" t="s">
        <v>94</v>
      </c>
      <c r="R88" s="23" t="s">
        <v>95</v>
      </c>
      <c r="S88" s="26">
        <v>3080</v>
      </c>
      <c r="T88" s="23">
        <v>0</v>
      </c>
      <c r="U88" s="17">
        <v>0</v>
      </c>
      <c r="V88" s="27">
        <f t="shared" si="3"/>
        <v>3080</v>
      </c>
    </row>
    <row r="89" spans="2:22" ht="18" customHeight="1" x14ac:dyDescent="0.25">
      <c r="B89" s="9">
        <v>84</v>
      </c>
      <c r="C89" s="39" t="s">
        <v>221</v>
      </c>
      <c r="D89" s="31">
        <v>45103</v>
      </c>
      <c r="E89" s="31">
        <v>45103</v>
      </c>
      <c r="F89" s="18" t="s">
        <v>30</v>
      </c>
      <c r="G89" s="18" t="s">
        <v>32</v>
      </c>
      <c r="H89" s="17">
        <v>8727</v>
      </c>
      <c r="I89" s="17">
        <v>8767</v>
      </c>
      <c r="J89" s="23">
        <f t="shared" si="4"/>
        <v>40</v>
      </c>
      <c r="K89" s="24" t="s">
        <v>74</v>
      </c>
      <c r="L89" s="25" t="s">
        <v>54</v>
      </c>
      <c r="M89" s="17" t="s">
        <v>40</v>
      </c>
      <c r="N89" s="23"/>
      <c r="O89" s="23"/>
      <c r="P89" s="23"/>
      <c r="Q89" s="23"/>
      <c r="R89" s="23" t="s">
        <v>99</v>
      </c>
      <c r="S89" s="26">
        <v>1800</v>
      </c>
      <c r="T89" s="23">
        <v>0</v>
      </c>
      <c r="U89" s="17">
        <v>0</v>
      </c>
      <c r="V89" s="27">
        <f t="shared" si="3"/>
        <v>1800</v>
      </c>
    </row>
    <row r="90" spans="2:22" ht="18" customHeight="1" x14ac:dyDescent="0.25">
      <c r="B90" s="9">
        <v>85</v>
      </c>
      <c r="C90" s="39" t="s">
        <v>221</v>
      </c>
      <c r="D90" s="31">
        <v>45104</v>
      </c>
      <c r="E90" s="31">
        <v>45104</v>
      </c>
      <c r="F90" s="18" t="s">
        <v>30</v>
      </c>
      <c r="G90" s="18" t="s">
        <v>32</v>
      </c>
      <c r="H90" s="17">
        <v>8767</v>
      </c>
      <c r="I90" s="17">
        <v>8841</v>
      </c>
      <c r="J90" s="23">
        <f t="shared" si="4"/>
        <v>74</v>
      </c>
      <c r="K90" s="24" t="s">
        <v>48</v>
      </c>
      <c r="L90" s="25" t="s">
        <v>74</v>
      </c>
      <c r="M90" s="17" t="s">
        <v>71</v>
      </c>
      <c r="N90" s="23"/>
      <c r="O90" s="23" t="s">
        <v>73</v>
      </c>
      <c r="P90" s="23"/>
      <c r="Q90" s="23" t="s">
        <v>97</v>
      </c>
      <c r="R90" s="23" t="s">
        <v>98</v>
      </c>
      <c r="S90" s="26">
        <v>5120</v>
      </c>
      <c r="T90" s="23">
        <v>0</v>
      </c>
      <c r="U90" s="17">
        <v>0</v>
      </c>
      <c r="V90" s="27">
        <f t="shared" si="3"/>
        <v>5120</v>
      </c>
    </row>
    <row r="91" spans="2:22" ht="18" customHeight="1" x14ac:dyDescent="0.25">
      <c r="B91" s="9">
        <v>86</v>
      </c>
      <c r="C91" s="39" t="s">
        <v>221</v>
      </c>
      <c r="D91" s="31">
        <v>45105</v>
      </c>
      <c r="E91" s="31">
        <v>45105</v>
      </c>
      <c r="F91" s="18" t="s">
        <v>30</v>
      </c>
      <c r="G91" s="18" t="s">
        <v>32</v>
      </c>
      <c r="H91" s="17">
        <v>9432</v>
      </c>
      <c r="I91" s="17">
        <v>9484</v>
      </c>
      <c r="J91" s="23">
        <f t="shared" si="4"/>
        <v>52</v>
      </c>
      <c r="K91" s="24" t="s">
        <v>102</v>
      </c>
      <c r="L91" s="25" t="s">
        <v>44</v>
      </c>
      <c r="M91" s="17" t="s">
        <v>56</v>
      </c>
      <c r="N91" s="23"/>
      <c r="O91" s="23" t="s">
        <v>40</v>
      </c>
      <c r="P91" s="23"/>
      <c r="Q91" s="23" t="s">
        <v>97</v>
      </c>
      <c r="R91" s="23" t="s">
        <v>98</v>
      </c>
      <c r="S91" s="26">
        <v>4480</v>
      </c>
      <c r="T91" s="23">
        <v>0</v>
      </c>
      <c r="U91" s="17">
        <v>0</v>
      </c>
      <c r="V91" s="27">
        <f t="shared" si="3"/>
        <v>4480</v>
      </c>
    </row>
    <row r="92" spans="2:22" ht="18" customHeight="1" x14ac:dyDescent="0.25">
      <c r="B92" s="9">
        <v>87</v>
      </c>
      <c r="C92" s="18" t="s">
        <v>222</v>
      </c>
      <c r="D92" s="31">
        <v>45105</v>
      </c>
      <c r="E92" s="31">
        <v>45105</v>
      </c>
      <c r="F92" s="18" t="s">
        <v>23</v>
      </c>
      <c r="G92" s="18" t="s">
        <v>223</v>
      </c>
      <c r="H92" s="17">
        <v>23118</v>
      </c>
      <c r="I92" s="17">
        <v>23158</v>
      </c>
      <c r="J92" s="23">
        <f t="shared" si="4"/>
        <v>40</v>
      </c>
      <c r="K92" s="24" t="s">
        <v>37</v>
      </c>
      <c r="L92" s="25" t="s">
        <v>55</v>
      </c>
      <c r="M92" s="17" t="s">
        <v>40</v>
      </c>
      <c r="N92" s="23"/>
      <c r="O92" s="23"/>
      <c r="P92" s="23"/>
      <c r="Q92" s="23"/>
      <c r="R92" s="23" t="s">
        <v>27</v>
      </c>
      <c r="S92" s="26">
        <v>1000</v>
      </c>
      <c r="T92" s="23">
        <v>0</v>
      </c>
      <c r="U92" s="17">
        <v>0</v>
      </c>
      <c r="V92" s="27">
        <f t="shared" si="3"/>
        <v>1000</v>
      </c>
    </row>
    <row r="93" spans="2:22" ht="18" customHeight="1" x14ac:dyDescent="0.25">
      <c r="B93" s="9">
        <v>88</v>
      </c>
      <c r="C93" s="18" t="s">
        <v>222</v>
      </c>
      <c r="D93" s="31">
        <v>45106</v>
      </c>
      <c r="E93" s="31">
        <v>45106</v>
      </c>
      <c r="F93" s="18" t="s">
        <v>23</v>
      </c>
      <c r="G93" s="18" t="s">
        <v>31</v>
      </c>
      <c r="H93" s="17">
        <v>90516</v>
      </c>
      <c r="I93" s="17">
        <v>90583</v>
      </c>
      <c r="J93" s="23">
        <f t="shared" si="4"/>
        <v>67</v>
      </c>
      <c r="K93" s="24" t="s">
        <v>58</v>
      </c>
      <c r="L93" s="25" t="s">
        <v>36</v>
      </c>
      <c r="M93" s="17" t="s">
        <v>71</v>
      </c>
      <c r="N93" s="23"/>
      <c r="O93" s="23" t="s">
        <v>73</v>
      </c>
      <c r="P93" s="23"/>
      <c r="Q93" s="23" t="s">
        <v>24</v>
      </c>
      <c r="R93" s="23" t="s">
        <v>26</v>
      </c>
      <c r="S93" s="26">
        <v>3200</v>
      </c>
      <c r="T93" s="23">
        <v>0</v>
      </c>
      <c r="U93" s="17">
        <v>0</v>
      </c>
      <c r="V93" s="27">
        <f t="shared" si="3"/>
        <v>3200</v>
      </c>
    </row>
    <row r="94" spans="2:22" ht="18" customHeight="1" x14ac:dyDescent="0.25">
      <c r="B94" s="9">
        <v>89</v>
      </c>
      <c r="C94" s="18" t="s">
        <v>224</v>
      </c>
      <c r="D94" s="31">
        <v>45107</v>
      </c>
      <c r="E94" s="31">
        <v>45107</v>
      </c>
      <c r="F94" s="18" t="s">
        <v>30</v>
      </c>
      <c r="G94" s="18" t="s">
        <v>32</v>
      </c>
      <c r="H94" s="17">
        <v>9746</v>
      </c>
      <c r="I94" s="17">
        <v>9788</v>
      </c>
      <c r="J94" s="23">
        <f t="shared" si="4"/>
        <v>42</v>
      </c>
      <c r="K94" s="24" t="s">
        <v>100</v>
      </c>
      <c r="L94" s="25" t="s">
        <v>90</v>
      </c>
      <c r="M94" s="17" t="s">
        <v>40</v>
      </c>
      <c r="N94" s="23"/>
      <c r="O94" s="23"/>
      <c r="P94" s="23"/>
      <c r="Q94" s="23"/>
      <c r="R94" s="23" t="s">
        <v>99</v>
      </c>
      <c r="S94" s="26">
        <v>1800</v>
      </c>
      <c r="T94" s="23">
        <v>0</v>
      </c>
      <c r="U94" s="17">
        <v>0</v>
      </c>
      <c r="V94" s="27">
        <f t="shared" si="3"/>
        <v>1800</v>
      </c>
    </row>
    <row r="95" spans="2:22" ht="18" customHeight="1" x14ac:dyDescent="0.25">
      <c r="B95" s="9">
        <v>90</v>
      </c>
      <c r="C95" s="18" t="s">
        <v>225</v>
      </c>
      <c r="D95" s="31">
        <v>45107</v>
      </c>
      <c r="E95" s="31">
        <v>45107</v>
      </c>
      <c r="F95" s="18" t="s">
        <v>30</v>
      </c>
      <c r="G95" s="18" t="s">
        <v>226</v>
      </c>
      <c r="H95" s="17">
        <v>12054</v>
      </c>
      <c r="I95" s="17">
        <v>12094</v>
      </c>
      <c r="J95" s="23">
        <f t="shared" si="4"/>
        <v>40</v>
      </c>
      <c r="K95" s="24" t="s">
        <v>90</v>
      </c>
      <c r="L95" s="25" t="s">
        <v>83</v>
      </c>
      <c r="M95" s="17" t="s">
        <v>40</v>
      </c>
      <c r="N95" s="23"/>
      <c r="O95" s="23"/>
      <c r="P95" s="23"/>
      <c r="Q95" s="23"/>
      <c r="R95" s="23" t="s">
        <v>99</v>
      </c>
      <c r="S95" s="26">
        <v>1800</v>
      </c>
      <c r="T95" s="23">
        <v>0</v>
      </c>
      <c r="U95" s="17">
        <v>75</v>
      </c>
      <c r="V95" s="27">
        <f t="shared" si="3"/>
        <v>1875</v>
      </c>
    </row>
    <row r="96" spans="2:22" ht="18" customHeight="1" x14ac:dyDescent="0.25">
      <c r="B96" s="9">
        <v>91</v>
      </c>
      <c r="C96" s="18" t="s">
        <v>227</v>
      </c>
      <c r="D96" s="31">
        <v>45105</v>
      </c>
      <c r="E96" s="31">
        <v>45105</v>
      </c>
      <c r="F96" s="18" t="s">
        <v>30</v>
      </c>
      <c r="G96" s="18" t="s">
        <v>231</v>
      </c>
      <c r="H96" s="17">
        <v>28007</v>
      </c>
      <c r="I96" s="17">
        <v>28117</v>
      </c>
      <c r="J96" s="23">
        <f t="shared" si="4"/>
        <v>110</v>
      </c>
      <c r="K96" s="24" t="s">
        <v>100</v>
      </c>
      <c r="L96" s="25" t="s">
        <v>70</v>
      </c>
      <c r="M96" s="17" t="s">
        <v>228</v>
      </c>
      <c r="N96" s="23"/>
      <c r="O96" s="23" t="s">
        <v>77</v>
      </c>
      <c r="P96" s="23"/>
      <c r="Q96" s="23" t="s">
        <v>97</v>
      </c>
      <c r="R96" s="23" t="s">
        <v>98</v>
      </c>
      <c r="S96" s="26">
        <v>6400</v>
      </c>
      <c r="T96" s="23">
        <v>0</v>
      </c>
      <c r="U96" s="17">
        <v>0</v>
      </c>
      <c r="V96" s="27">
        <f t="shared" si="3"/>
        <v>6400</v>
      </c>
    </row>
    <row r="97" spans="2:22" ht="18" customHeight="1" x14ac:dyDescent="0.25">
      <c r="B97" s="9">
        <v>92</v>
      </c>
      <c r="C97" s="18" t="s">
        <v>229</v>
      </c>
      <c r="D97" s="31">
        <v>45106</v>
      </c>
      <c r="E97" s="31">
        <v>45106</v>
      </c>
      <c r="F97" s="18" t="s">
        <v>230</v>
      </c>
      <c r="G97" s="18" t="s">
        <v>232</v>
      </c>
      <c r="H97" s="17">
        <v>256321</v>
      </c>
      <c r="I97" s="17">
        <v>256445</v>
      </c>
      <c r="J97" s="23">
        <f t="shared" si="4"/>
        <v>124</v>
      </c>
      <c r="K97" s="24" t="s">
        <v>83</v>
      </c>
      <c r="L97" s="25" t="s">
        <v>233</v>
      </c>
      <c r="M97" s="17" t="s">
        <v>71</v>
      </c>
      <c r="N97" s="23"/>
      <c r="O97" s="23" t="s">
        <v>40</v>
      </c>
      <c r="P97" s="23"/>
      <c r="Q97" s="23"/>
      <c r="R97" s="23" t="s">
        <v>234</v>
      </c>
      <c r="S97" s="26">
        <v>6160</v>
      </c>
      <c r="T97" s="23">
        <v>0</v>
      </c>
      <c r="U97" s="17">
        <v>0</v>
      </c>
      <c r="V97" s="27">
        <f t="shared" si="3"/>
        <v>6160</v>
      </c>
    </row>
    <row r="98" spans="2:22" ht="18" customHeight="1" x14ac:dyDescent="0.25">
      <c r="B98" s="9">
        <v>93</v>
      </c>
      <c r="C98" s="18" t="s">
        <v>210</v>
      </c>
      <c r="D98" s="31">
        <v>45106</v>
      </c>
      <c r="E98" s="31">
        <v>45106</v>
      </c>
      <c r="F98" s="18" t="s">
        <v>30</v>
      </c>
      <c r="G98" s="18" t="s">
        <v>172</v>
      </c>
      <c r="H98" s="17">
        <v>150645</v>
      </c>
      <c r="I98" s="17">
        <v>150685</v>
      </c>
      <c r="J98" s="23">
        <f t="shared" si="4"/>
        <v>40</v>
      </c>
      <c r="K98" s="24" t="s">
        <v>235</v>
      </c>
      <c r="L98" s="25" t="s">
        <v>38</v>
      </c>
      <c r="M98" s="17" t="s">
        <v>40</v>
      </c>
      <c r="N98" s="23"/>
      <c r="O98" s="23"/>
      <c r="P98" s="23"/>
      <c r="Q98" s="23"/>
      <c r="R98" s="23" t="s">
        <v>99</v>
      </c>
      <c r="S98" s="26">
        <v>1800</v>
      </c>
      <c r="T98" s="23">
        <v>0</v>
      </c>
      <c r="U98" s="17">
        <v>100</v>
      </c>
      <c r="V98" s="27">
        <f t="shared" si="3"/>
        <v>1900</v>
      </c>
    </row>
    <row r="99" spans="2:22" ht="18" customHeight="1" x14ac:dyDescent="0.25">
      <c r="B99" s="9">
        <v>94</v>
      </c>
      <c r="C99" s="39" t="s">
        <v>236</v>
      </c>
      <c r="D99" s="31">
        <v>45106</v>
      </c>
      <c r="E99" s="31">
        <v>45106</v>
      </c>
      <c r="F99" s="18" t="s">
        <v>93</v>
      </c>
      <c r="G99" s="18" t="s">
        <v>25</v>
      </c>
      <c r="H99" s="17">
        <v>318418</v>
      </c>
      <c r="I99" s="17">
        <v>318458</v>
      </c>
      <c r="J99" s="23">
        <f t="shared" si="4"/>
        <v>40</v>
      </c>
      <c r="K99" s="24" t="s">
        <v>235</v>
      </c>
      <c r="L99" s="25" t="s">
        <v>47</v>
      </c>
      <c r="M99" s="17" t="s">
        <v>40</v>
      </c>
      <c r="N99" s="23"/>
      <c r="O99" s="23"/>
      <c r="P99" s="23"/>
      <c r="Q99" s="23"/>
      <c r="R99" s="23" t="s">
        <v>140</v>
      </c>
      <c r="S99" s="26">
        <v>1600</v>
      </c>
      <c r="T99" s="23">
        <v>0</v>
      </c>
      <c r="U99" s="17">
        <v>0</v>
      </c>
      <c r="V99" s="27">
        <f t="shared" si="3"/>
        <v>1600</v>
      </c>
    </row>
    <row r="100" spans="2:22" ht="18" customHeight="1" x14ac:dyDescent="0.25">
      <c r="B100" s="9">
        <v>95</v>
      </c>
      <c r="C100" s="39" t="s">
        <v>237</v>
      </c>
      <c r="D100" s="31">
        <v>45107</v>
      </c>
      <c r="E100" s="31">
        <v>45107</v>
      </c>
      <c r="F100" s="18" t="s">
        <v>93</v>
      </c>
      <c r="G100" s="18" t="s">
        <v>25</v>
      </c>
      <c r="H100" s="17">
        <v>318458</v>
      </c>
      <c r="I100" s="17">
        <v>318499</v>
      </c>
      <c r="J100" s="23">
        <f t="shared" si="4"/>
        <v>41</v>
      </c>
      <c r="K100" s="24" t="s">
        <v>43</v>
      </c>
      <c r="L100" s="25" t="s">
        <v>52</v>
      </c>
      <c r="M100" s="17" t="s">
        <v>40</v>
      </c>
      <c r="N100" s="23"/>
      <c r="O100" s="23"/>
      <c r="P100" s="23"/>
      <c r="Q100" s="23"/>
      <c r="R100" s="23" t="s">
        <v>140</v>
      </c>
      <c r="S100" s="26">
        <v>1600</v>
      </c>
      <c r="T100" s="23">
        <v>0</v>
      </c>
      <c r="U100" s="17">
        <v>0</v>
      </c>
      <c r="V100" s="27">
        <f t="shared" si="3"/>
        <v>1600</v>
      </c>
    </row>
    <row r="101" spans="2:22" ht="18" customHeight="1" x14ac:dyDescent="0.25">
      <c r="B101" s="9">
        <v>96</v>
      </c>
      <c r="C101" s="39" t="s">
        <v>237</v>
      </c>
      <c r="D101" s="31">
        <v>45107</v>
      </c>
      <c r="E101" s="31">
        <v>45107</v>
      </c>
      <c r="F101" s="18" t="s">
        <v>93</v>
      </c>
      <c r="G101" s="18" t="s">
        <v>25</v>
      </c>
      <c r="H101" s="17">
        <v>318587</v>
      </c>
      <c r="I101" s="17">
        <v>318627</v>
      </c>
      <c r="J101" s="23">
        <f t="shared" si="4"/>
        <v>40</v>
      </c>
      <c r="K101" s="24" t="s">
        <v>70</v>
      </c>
      <c r="L101" s="25" t="s">
        <v>69</v>
      </c>
      <c r="M101" s="17" t="s">
        <v>40</v>
      </c>
      <c r="N101" s="23"/>
      <c r="O101" s="23"/>
      <c r="P101" s="23"/>
      <c r="Q101" s="23"/>
      <c r="R101" s="23" t="s">
        <v>140</v>
      </c>
      <c r="S101" s="26">
        <v>1600</v>
      </c>
      <c r="T101" s="23">
        <v>0</v>
      </c>
      <c r="U101" s="17">
        <v>75</v>
      </c>
      <c r="V101" s="27">
        <f t="shared" si="3"/>
        <v>1675</v>
      </c>
    </row>
    <row r="102" spans="2:22" ht="18" customHeight="1" x14ac:dyDescent="0.25">
      <c r="B102" s="9">
        <v>97</v>
      </c>
      <c r="C102" s="18" t="s">
        <v>238</v>
      </c>
      <c r="D102" s="31">
        <v>45106</v>
      </c>
      <c r="E102" s="31">
        <v>45106</v>
      </c>
      <c r="F102" s="18" t="s">
        <v>23</v>
      </c>
      <c r="G102" s="18" t="s">
        <v>31</v>
      </c>
      <c r="H102" s="17">
        <v>90583</v>
      </c>
      <c r="I102" s="17">
        <v>90674</v>
      </c>
      <c r="J102" s="23">
        <f t="shared" si="4"/>
        <v>91</v>
      </c>
      <c r="K102" s="24" t="s">
        <v>38</v>
      </c>
      <c r="L102" s="25" t="s">
        <v>54</v>
      </c>
      <c r="M102" s="17" t="s">
        <v>45</v>
      </c>
      <c r="N102" s="23">
        <v>11</v>
      </c>
      <c r="O102" s="23"/>
      <c r="P102" s="23" t="s">
        <v>28</v>
      </c>
      <c r="Q102" s="23"/>
      <c r="R102" s="23" t="s">
        <v>26</v>
      </c>
      <c r="S102" s="26">
        <v>2143</v>
      </c>
      <c r="T102" s="23">
        <v>0</v>
      </c>
      <c r="U102" s="17">
        <v>150</v>
      </c>
      <c r="V102" s="27">
        <f t="shared" si="3"/>
        <v>2293</v>
      </c>
    </row>
    <row r="103" spans="2:22" ht="18" customHeight="1" x14ac:dyDescent="0.25">
      <c r="B103" s="9">
        <v>98</v>
      </c>
      <c r="C103" s="18" t="s">
        <v>238</v>
      </c>
      <c r="D103" s="31">
        <v>45107</v>
      </c>
      <c r="E103" s="31">
        <v>45107</v>
      </c>
      <c r="F103" s="18" t="s">
        <v>23</v>
      </c>
      <c r="G103" s="18" t="s">
        <v>31</v>
      </c>
      <c r="H103" s="17">
        <v>90674</v>
      </c>
      <c r="I103" s="17">
        <v>90836</v>
      </c>
      <c r="J103" s="23">
        <f t="shared" si="4"/>
        <v>162</v>
      </c>
      <c r="K103" s="24" t="s">
        <v>89</v>
      </c>
      <c r="L103" s="25" t="s">
        <v>70</v>
      </c>
      <c r="M103" s="17" t="s">
        <v>71</v>
      </c>
      <c r="N103" s="23">
        <v>22</v>
      </c>
      <c r="O103" s="23" t="s">
        <v>73</v>
      </c>
      <c r="P103" s="23" t="s">
        <v>28</v>
      </c>
      <c r="Q103" s="23" t="s">
        <v>24</v>
      </c>
      <c r="R103" s="23" t="s">
        <v>26</v>
      </c>
      <c r="S103" s="26">
        <v>3226</v>
      </c>
      <c r="T103" s="23">
        <v>0</v>
      </c>
      <c r="U103" s="17">
        <v>0</v>
      </c>
      <c r="V103" s="27">
        <f t="shared" si="3"/>
        <v>3226</v>
      </c>
    </row>
    <row r="104" spans="2:22" ht="18" customHeight="1" x14ac:dyDescent="0.25">
      <c r="B104" s="9">
        <v>99</v>
      </c>
      <c r="C104" s="18" t="s">
        <v>238</v>
      </c>
      <c r="D104" s="31">
        <v>45108</v>
      </c>
      <c r="E104" s="31">
        <v>45108</v>
      </c>
      <c r="F104" s="18" t="s">
        <v>23</v>
      </c>
      <c r="G104" s="18" t="s">
        <v>31</v>
      </c>
      <c r="H104" s="17">
        <v>90836</v>
      </c>
      <c r="I104" s="17">
        <v>90900</v>
      </c>
      <c r="J104" s="23">
        <f t="shared" si="4"/>
        <v>64</v>
      </c>
      <c r="K104" s="24" t="s">
        <v>89</v>
      </c>
      <c r="L104" s="25" t="s">
        <v>235</v>
      </c>
      <c r="M104" s="17" t="s">
        <v>45</v>
      </c>
      <c r="N104" s="23"/>
      <c r="O104" s="23"/>
      <c r="P104" s="23"/>
      <c r="Q104" s="23"/>
      <c r="R104" s="23" t="s">
        <v>26</v>
      </c>
      <c r="S104" s="26">
        <v>2000</v>
      </c>
      <c r="T104" s="23">
        <v>0</v>
      </c>
      <c r="U104" s="17">
        <v>0</v>
      </c>
      <c r="V104" s="27">
        <f t="shared" si="3"/>
        <v>2000</v>
      </c>
    </row>
    <row r="105" spans="2:22" ht="18" customHeight="1" x14ac:dyDescent="0.25">
      <c r="B105" s="9">
        <v>100</v>
      </c>
      <c r="C105" s="18" t="s">
        <v>239</v>
      </c>
      <c r="D105" s="31">
        <v>45107</v>
      </c>
      <c r="E105" s="31">
        <v>45107</v>
      </c>
      <c r="F105" s="18" t="s">
        <v>93</v>
      </c>
      <c r="G105" s="18" t="s">
        <v>25</v>
      </c>
      <c r="H105" s="17">
        <v>18557</v>
      </c>
      <c r="I105" s="17">
        <v>18635</v>
      </c>
      <c r="J105" s="23">
        <f t="shared" si="4"/>
        <v>78</v>
      </c>
      <c r="K105" s="24" t="s">
        <v>68</v>
      </c>
      <c r="L105" s="25" t="s">
        <v>61</v>
      </c>
      <c r="M105" s="17" t="s">
        <v>77</v>
      </c>
      <c r="N105" s="23"/>
      <c r="O105" s="23" t="s">
        <v>107</v>
      </c>
      <c r="P105" s="23"/>
      <c r="Q105" s="23" t="s">
        <v>94</v>
      </c>
      <c r="R105" s="23" t="s">
        <v>95</v>
      </c>
      <c r="S105" s="26">
        <v>3360</v>
      </c>
      <c r="T105" s="23">
        <v>0</v>
      </c>
      <c r="U105" s="17">
        <v>0</v>
      </c>
      <c r="V105" s="27">
        <f t="shared" si="3"/>
        <v>3360</v>
      </c>
    </row>
    <row r="106" spans="2:22" ht="18" customHeight="1" x14ac:dyDescent="0.25">
      <c r="B106" s="9">
        <v>101</v>
      </c>
      <c r="C106" s="18" t="s">
        <v>239</v>
      </c>
      <c r="D106" s="31">
        <v>45108</v>
      </c>
      <c r="E106" s="31">
        <v>45108</v>
      </c>
      <c r="F106" s="18" t="s">
        <v>93</v>
      </c>
      <c r="G106" s="18" t="s">
        <v>25</v>
      </c>
      <c r="H106" s="17">
        <v>18635</v>
      </c>
      <c r="I106" s="17">
        <v>18694</v>
      </c>
      <c r="J106" s="23">
        <f t="shared" si="4"/>
        <v>59</v>
      </c>
      <c r="K106" s="24" t="s">
        <v>63</v>
      </c>
      <c r="L106" s="25" t="s">
        <v>36</v>
      </c>
      <c r="M106" s="17" t="s">
        <v>75</v>
      </c>
      <c r="N106" s="23"/>
      <c r="O106" s="23" t="s">
        <v>76</v>
      </c>
      <c r="P106" s="23"/>
      <c r="Q106" s="23" t="s">
        <v>94</v>
      </c>
      <c r="R106" s="23" t="s">
        <v>95</v>
      </c>
      <c r="S106" s="26">
        <v>3640</v>
      </c>
      <c r="T106" s="23">
        <v>0</v>
      </c>
      <c r="U106" s="17">
        <v>0</v>
      </c>
      <c r="V106" s="27">
        <f t="shared" si="3"/>
        <v>3640</v>
      </c>
    </row>
    <row r="107" spans="2:22" ht="18" customHeight="1" x14ac:dyDescent="0.25">
      <c r="B107" s="9">
        <v>102</v>
      </c>
      <c r="C107" s="18" t="s">
        <v>239</v>
      </c>
      <c r="D107" s="31">
        <v>45109</v>
      </c>
      <c r="E107" s="31">
        <v>45109</v>
      </c>
      <c r="F107" s="18" t="s">
        <v>93</v>
      </c>
      <c r="G107" s="18" t="s">
        <v>25</v>
      </c>
      <c r="H107" s="17">
        <v>18694</v>
      </c>
      <c r="I107" s="17">
        <v>18751</v>
      </c>
      <c r="J107" s="23">
        <f t="shared" si="4"/>
        <v>57</v>
      </c>
      <c r="K107" s="24" t="s">
        <v>89</v>
      </c>
      <c r="L107" s="25" t="s">
        <v>47</v>
      </c>
      <c r="M107" s="17" t="s">
        <v>75</v>
      </c>
      <c r="N107" s="23"/>
      <c r="O107" s="23" t="s">
        <v>76</v>
      </c>
      <c r="P107" s="23"/>
      <c r="Q107" s="23" t="s">
        <v>94</v>
      </c>
      <c r="R107" s="23" t="s">
        <v>95</v>
      </c>
      <c r="S107" s="26">
        <v>3640</v>
      </c>
      <c r="T107" s="23">
        <v>0</v>
      </c>
      <c r="U107" s="17">
        <v>0</v>
      </c>
      <c r="V107" s="27">
        <f t="shared" si="3"/>
        <v>3640</v>
      </c>
    </row>
    <row r="108" spans="2:22" ht="18" customHeight="1" x14ac:dyDescent="0.25">
      <c r="B108" s="9">
        <v>103</v>
      </c>
      <c r="C108" s="18" t="s">
        <v>240</v>
      </c>
      <c r="D108" s="31">
        <v>45107</v>
      </c>
      <c r="E108" s="31">
        <v>45107</v>
      </c>
      <c r="F108" s="18" t="s">
        <v>30</v>
      </c>
      <c r="G108" s="18" t="s">
        <v>172</v>
      </c>
      <c r="H108" s="17">
        <v>150685</v>
      </c>
      <c r="I108" s="17">
        <v>151056</v>
      </c>
      <c r="J108" s="23">
        <f t="shared" si="4"/>
        <v>371</v>
      </c>
      <c r="K108" s="24" t="s">
        <v>90</v>
      </c>
      <c r="L108" s="25" t="s">
        <v>38</v>
      </c>
      <c r="M108" s="17" t="s">
        <v>80</v>
      </c>
      <c r="N108" s="23"/>
      <c r="O108" s="23"/>
      <c r="P108" s="23"/>
      <c r="Q108" s="23"/>
      <c r="R108" s="23" t="s">
        <v>88</v>
      </c>
      <c r="S108" s="26">
        <v>7049</v>
      </c>
      <c r="T108" s="23">
        <v>500</v>
      </c>
      <c r="U108" s="17">
        <v>275</v>
      </c>
      <c r="V108" s="27">
        <f t="shared" si="3"/>
        <v>7824</v>
      </c>
    </row>
    <row r="109" spans="2:22" ht="18" customHeight="1" x14ac:dyDescent="0.25">
      <c r="B109" s="9">
        <v>104</v>
      </c>
      <c r="C109" s="18" t="s">
        <v>182</v>
      </c>
      <c r="D109" s="31">
        <v>45107</v>
      </c>
      <c r="E109" s="31">
        <v>45107</v>
      </c>
      <c r="F109" s="18" t="s">
        <v>30</v>
      </c>
      <c r="G109" s="18" t="s">
        <v>25</v>
      </c>
      <c r="H109" s="17">
        <v>8517</v>
      </c>
      <c r="I109" s="17">
        <v>8557</v>
      </c>
      <c r="J109" s="23">
        <f t="shared" si="4"/>
        <v>40</v>
      </c>
      <c r="K109" s="24" t="s">
        <v>90</v>
      </c>
      <c r="L109" s="25" t="s">
        <v>91</v>
      </c>
      <c r="M109" s="17" t="s">
        <v>40</v>
      </c>
      <c r="N109" s="23"/>
      <c r="O109" s="23"/>
      <c r="P109" s="23"/>
      <c r="Q109" s="23"/>
      <c r="R109" s="23" t="s">
        <v>99</v>
      </c>
      <c r="S109" s="26">
        <v>1800</v>
      </c>
      <c r="T109" s="23">
        <v>0</v>
      </c>
      <c r="U109" s="17">
        <v>0</v>
      </c>
      <c r="V109" s="27">
        <f t="shared" si="3"/>
        <v>1800</v>
      </c>
    </row>
    <row r="110" spans="2:22" ht="18" customHeight="1" x14ac:dyDescent="0.25">
      <c r="B110" s="9">
        <v>105</v>
      </c>
      <c r="C110" s="18" t="s">
        <v>241</v>
      </c>
      <c r="D110" s="31">
        <v>45107</v>
      </c>
      <c r="E110" s="31">
        <v>45107</v>
      </c>
      <c r="F110" s="18" t="s">
        <v>30</v>
      </c>
      <c r="G110" s="18" t="s">
        <v>242</v>
      </c>
      <c r="H110" s="17">
        <v>49163</v>
      </c>
      <c r="I110" s="17">
        <v>49488</v>
      </c>
      <c r="J110" s="23">
        <f t="shared" si="4"/>
        <v>325</v>
      </c>
      <c r="K110" s="24" t="s">
        <v>58</v>
      </c>
      <c r="L110" s="25" t="s">
        <v>209</v>
      </c>
      <c r="M110" s="17" t="s">
        <v>80</v>
      </c>
      <c r="N110" s="23"/>
      <c r="O110" s="23"/>
      <c r="P110" s="23"/>
      <c r="Q110" s="23"/>
      <c r="R110" s="23" t="s">
        <v>88</v>
      </c>
      <c r="S110" s="26">
        <v>6175</v>
      </c>
      <c r="T110" s="23">
        <v>500</v>
      </c>
      <c r="U110" s="17">
        <v>215</v>
      </c>
      <c r="V110" s="27">
        <f t="shared" si="3"/>
        <v>6890</v>
      </c>
    </row>
    <row r="111" spans="2:22" ht="18" customHeight="1" x14ac:dyDescent="0.25">
      <c r="B111" s="9">
        <v>106</v>
      </c>
      <c r="C111" s="18" t="s">
        <v>243</v>
      </c>
      <c r="D111" s="31">
        <v>45107</v>
      </c>
      <c r="E111" s="31">
        <v>45107</v>
      </c>
      <c r="F111" s="18" t="s">
        <v>23</v>
      </c>
      <c r="G111" s="18" t="s">
        <v>86</v>
      </c>
      <c r="H111" s="17">
        <v>207887</v>
      </c>
      <c r="I111" s="17">
        <v>207940</v>
      </c>
      <c r="J111" s="23">
        <f t="shared" si="4"/>
        <v>53</v>
      </c>
      <c r="K111" s="24" t="s">
        <v>48</v>
      </c>
      <c r="L111" s="25" t="s">
        <v>34</v>
      </c>
      <c r="M111" s="17" t="s">
        <v>71</v>
      </c>
      <c r="N111" s="23"/>
      <c r="O111" s="23" t="s">
        <v>73</v>
      </c>
      <c r="P111" s="23"/>
      <c r="Q111" s="23" t="s">
        <v>24</v>
      </c>
      <c r="R111" s="23" t="s">
        <v>26</v>
      </c>
      <c r="S111" s="26">
        <v>3200</v>
      </c>
      <c r="T111" s="23">
        <v>0</v>
      </c>
      <c r="U111" s="17">
        <v>40</v>
      </c>
      <c r="V111" s="27">
        <f t="shared" si="3"/>
        <v>3240</v>
      </c>
    </row>
    <row r="112" spans="2:22" ht="18" customHeight="1" x14ac:dyDescent="0.25">
      <c r="B112" s="9">
        <v>107</v>
      </c>
      <c r="C112" s="18" t="s">
        <v>244</v>
      </c>
      <c r="D112" s="31">
        <v>45107</v>
      </c>
      <c r="E112" s="31">
        <v>45107</v>
      </c>
      <c r="F112" s="18" t="s">
        <v>93</v>
      </c>
      <c r="G112" s="18" t="s">
        <v>245</v>
      </c>
      <c r="H112" s="17">
        <v>70387</v>
      </c>
      <c r="I112" s="17">
        <v>70427</v>
      </c>
      <c r="J112" s="23">
        <f t="shared" si="4"/>
        <v>40</v>
      </c>
      <c r="K112" s="24" t="s">
        <v>48</v>
      </c>
      <c r="L112" s="25" t="s">
        <v>83</v>
      </c>
      <c r="M112" s="17" t="s">
        <v>40</v>
      </c>
      <c r="N112" s="23"/>
      <c r="O112" s="23"/>
      <c r="P112" s="23"/>
      <c r="Q112" s="23"/>
      <c r="R112" s="23" t="s">
        <v>140</v>
      </c>
      <c r="S112" s="26">
        <v>1600</v>
      </c>
      <c r="T112" s="23">
        <v>0</v>
      </c>
      <c r="U112" s="17">
        <v>0</v>
      </c>
      <c r="V112" s="27">
        <f t="shared" si="3"/>
        <v>1600</v>
      </c>
    </row>
    <row r="113" spans="2:24" ht="18" customHeight="1" x14ac:dyDescent="0.25">
      <c r="B113" s="9">
        <v>108</v>
      </c>
      <c r="C113" s="18" t="s">
        <v>246</v>
      </c>
      <c r="D113" s="31">
        <v>45107</v>
      </c>
      <c r="E113" s="31">
        <v>45107</v>
      </c>
      <c r="F113" s="18" t="s">
        <v>23</v>
      </c>
      <c r="G113" s="18" t="s">
        <v>247</v>
      </c>
      <c r="H113" s="17">
        <v>175359</v>
      </c>
      <c r="I113" s="17">
        <v>175416</v>
      </c>
      <c r="J113" s="23">
        <f t="shared" si="4"/>
        <v>57</v>
      </c>
      <c r="K113" s="24" t="s">
        <v>81</v>
      </c>
      <c r="L113" s="25" t="s">
        <v>248</v>
      </c>
      <c r="M113" s="17" t="s">
        <v>72</v>
      </c>
      <c r="N113" s="23"/>
      <c r="O113" s="23" t="s">
        <v>84</v>
      </c>
      <c r="P113" s="23"/>
      <c r="Q113" s="23" t="s">
        <v>24</v>
      </c>
      <c r="R113" s="23" t="s">
        <v>26</v>
      </c>
      <c r="S113" s="26">
        <v>2200</v>
      </c>
      <c r="T113" s="23">
        <v>0</v>
      </c>
      <c r="U113" s="17">
        <v>0</v>
      </c>
      <c r="V113" s="27">
        <f t="shared" si="3"/>
        <v>2200</v>
      </c>
    </row>
    <row r="114" spans="2:24" ht="18" customHeight="1" x14ac:dyDescent="0.25">
      <c r="B114" s="9">
        <v>109</v>
      </c>
      <c r="C114" s="18" t="s">
        <v>249</v>
      </c>
      <c r="D114" s="31">
        <v>45106</v>
      </c>
      <c r="E114" s="31">
        <v>45106</v>
      </c>
      <c r="F114" s="18" t="s">
        <v>23</v>
      </c>
      <c r="G114" s="18" t="s">
        <v>250</v>
      </c>
      <c r="H114" s="17">
        <v>179056</v>
      </c>
      <c r="I114" s="17">
        <v>179095</v>
      </c>
      <c r="J114" s="23">
        <f t="shared" si="4"/>
        <v>39</v>
      </c>
      <c r="K114" s="24" t="s">
        <v>57</v>
      </c>
      <c r="L114" s="25" t="s">
        <v>37</v>
      </c>
      <c r="M114" s="17" t="s">
        <v>40</v>
      </c>
      <c r="N114" s="23"/>
      <c r="O114" s="23"/>
      <c r="P114" s="23"/>
      <c r="Q114" s="23"/>
      <c r="R114" s="23" t="s">
        <v>27</v>
      </c>
      <c r="S114" s="26">
        <v>1000</v>
      </c>
      <c r="T114" s="23">
        <v>0</v>
      </c>
      <c r="U114" s="17">
        <v>0</v>
      </c>
      <c r="V114" s="27">
        <f t="shared" si="3"/>
        <v>1000</v>
      </c>
    </row>
    <row r="115" spans="2:24" ht="18" customHeight="1" x14ac:dyDescent="0.25">
      <c r="B115" s="9">
        <v>110</v>
      </c>
      <c r="C115" s="18" t="s">
        <v>251</v>
      </c>
      <c r="D115" s="31">
        <v>45107</v>
      </c>
      <c r="E115" s="31">
        <v>45108</v>
      </c>
      <c r="F115" s="18" t="s">
        <v>30</v>
      </c>
      <c r="G115" s="18" t="s">
        <v>32</v>
      </c>
      <c r="H115" s="17">
        <v>9788</v>
      </c>
      <c r="I115" s="17">
        <v>10040</v>
      </c>
      <c r="J115" s="23">
        <f t="shared" si="4"/>
        <v>252</v>
      </c>
      <c r="K115" s="24" t="s">
        <v>81</v>
      </c>
      <c r="L115" s="25" t="s">
        <v>49</v>
      </c>
      <c r="M115" s="17" t="s">
        <v>65</v>
      </c>
      <c r="N115" s="23"/>
      <c r="O115" s="23"/>
      <c r="P115" s="23"/>
      <c r="Q115" s="23"/>
      <c r="R115" s="23" t="s">
        <v>88</v>
      </c>
      <c r="S115" s="26">
        <v>9500</v>
      </c>
      <c r="T115" s="23">
        <v>1000</v>
      </c>
      <c r="U115" s="17">
        <v>220</v>
      </c>
      <c r="V115" s="27">
        <f t="shared" si="3"/>
        <v>10720</v>
      </c>
    </row>
    <row r="116" spans="2:24" ht="18" customHeight="1" x14ac:dyDescent="0.25">
      <c r="B116" s="9">
        <v>111</v>
      </c>
      <c r="C116" s="18" t="s">
        <v>251</v>
      </c>
      <c r="D116" s="31">
        <v>45109</v>
      </c>
      <c r="E116" s="31">
        <v>45109</v>
      </c>
      <c r="F116" s="18" t="s">
        <v>30</v>
      </c>
      <c r="G116" s="18" t="s">
        <v>32</v>
      </c>
      <c r="H116" s="17">
        <v>10040</v>
      </c>
      <c r="I116" s="17">
        <v>10072</v>
      </c>
      <c r="J116" s="23">
        <f t="shared" si="4"/>
        <v>32</v>
      </c>
      <c r="K116" s="24" t="s">
        <v>83</v>
      </c>
      <c r="L116" s="25" t="s">
        <v>104</v>
      </c>
      <c r="M116" s="17" t="s">
        <v>40</v>
      </c>
      <c r="N116" s="23"/>
      <c r="O116" s="23"/>
      <c r="P116" s="23"/>
      <c r="Q116" s="23"/>
      <c r="R116" s="23" t="s">
        <v>99</v>
      </c>
      <c r="S116" s="26">
        <v>1800</v>
      </c>
      <c r="T116" s="23">
        <v>0</v>
      </c>
      <c r="U116" s="17">
        <v>0</v>
      </c>
      <c r="V116" s="27">
        <f t="shared" si="3"/>
        <v>1800</v>
      </c>
    </row>
    <row r="117" spans="2:24" ht="18" customHeight="1" x14ac:dyDescent="0.25">
      <c r="B117" s="9"/>
      <c r="C117" s="18"/>
      <c r="D117" s="31"/>
      <c r="E117" s="31"/>
      <c r="F117" s="18"/>
      <c r="G117" s="18"/>
      <c r="H117" s="17"/>
      <c r="I117" s="17"/>
      <c r="J117" s="23"/>
      <c r="K117" s="24"/>
      <c r="L117" s="25"/>
      <c r="M117" s="17"/>
      <c r="N117" s="23"/>
      <c r="O117" s="23"/>
      <c r="P117" s="23"/>
      <c r="Q117" s="23"/>
      <c r="R117" s="23"/>
      <c r="S117" s="26"/>
      <c r="T117" s="23"/>
      <c r="U117" s="17"/>
      <c r="V117" s="27"/>
    </row>
    <row r="118" spans="2:24" ht="18" customHeight="1" x14ac:dyDescent="0.25">
      <c r="B118" s="22"/>
      <c r="C118" s="30"/>
      <c r="D118" s="29"/>
      <c r="E118" s="29"/>
      <c r="F118" s="16"/>
      <c r="G118" s="16"/>
      <c r="H118" s="16"/>
      <c r="I118" s="17"/>
      <c r="J118" s="23"/>
      <c r="K118" s="24"/>
      <c r="L118" s="25"/>
      <c r="M118" s="17"/>
      <c r="N118" s="23"/>
      <c r="O118" s="23"/>
      <c r="P118" s="23"/>
      <c r="Q118" s="23"/>
      <c r="R118" s="18"/>
      <c r="S118" s="26"/>
      <c r="T118" s="23"/>
      <c r="U118" s="17"/>
      <c r="V118" s="27"/>
    </row>
    <row r="119" spans="2:24" ht="18" customHeight="1" x14ac:dyDescent="0.25">
      <c r="B119" s="9"/>
      <c r="C119" s="10"/>
      <c r="D119" s="19"/>
      <c r="E119" s="19"/>
      <c r="F119" s="10"/>
      <c r="G119" s="10"/>
      <c r="H119" s="10"/>
      <c r="I119" s="10"/>
      <c r="J119" s="10"/>
      <c r="K119" s="49" t="s">
        <v>252</v>
      </c>
      <c r="L119" s="50"/>
      <c r="M119" s="50"/>
      <c r="N119" s="51"/>
      <c r="O119" s="10"/>
      <c r="P119" s="10"/>
      <c r="Q119" s="10"/>
      <c r="R119" s="10"/>
      <c r="S119" s="38">
        <f>SUM(S6:S118)</f>
        <v>449874</v>
      </c>
      <c r="T119" s="41" t="s">
        <v>14</v>
      </c>
      <c r="U119" s="41"/>
      <c r="V119" s="11">
        <f>SUM(V6:V117)</f>
        <v>486252</v>
      </c>
      <c r="W119" s="3"/>
      <c r="X119" s="3"/>
    </row>
    <row r="120" spans="2:24" s="2" customFormat="1" ht="18" customHeight="1" thickBot="1" x14ac:dyDescent="0.3">
      <c r="B120" s="12"/>
      <c r="C120" s="13"/>
      <c r="D120" s="20"/>
      <c r="E120" s="20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4"/>
    </row>
    <row r="121" spans="2:24" x14ac:dyDescent="0.25">
      <c r="D121" s="21"/>
      <c r="E121" s="21"/>
    </row>
  </sheetData>
  <mergeCells count="7">
    <mergeCell ref="T119:U119"/>
    <mergeCell ref="B2:V2"/>
    <mergeCell ref="C3:G3"/>
    <mergeCell ref="H3:M3"/>
    <mergeCell ref="N3:V3"/>
    <mergeCell ref="B4:V4"/>
    <mergeCell ref="K119:N119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2023-08-22T07:01:36Z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