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Laxmi_Stmt/"/>
    </mc:Choice>
  </mc:AlternateContent>
  <xr:revisionPtr revIDLastSave="4699" documentId="11_E3A9290E0A779A5D24218375142AB5EEAB4AD6E7" xr6:coauthVersionLast="47" xr6:coauthVersionMax="47" xr10:uidLastSave="{3D7DDFD2-1E1A-418A-BA73-22F1C950B6D5}"/>
  <bookViews>
    <workbookView xWindow="0" yWindow="0" windowWidth="19200" windowHeight="10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Sheet1!$A$5:$X$30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6" i="1" l="1"/>
  <c r="J56" i="1"/>
  <c r="V55" i="1"/>
  <c r="V54" i="1"/>
  <c r="V53" i="1"/>
  <c r="J53" i="1"/>
  <c r="J54" i="1"/>
  <c r="J55" i="1"/>
  <c r="V52" i="1"/>
  <c r="J52" i="1"/>
  <c r="V51" i="1"/>
  <c r="J51" i="1"/>
  <c r="V50" i="1"/>
  <c r="V49" i="1"/>
  <c r="V48" i="1"/>
  <c r="V47" i="1"/>
  <c r="V46" i="1"/>
  <c r="V45" i="1"/>
  <c r="V44" i="1"/>
  <c r="J44" i="1"/>
  <c r="J45" i="1"/>
  <c r="J46" i="1"/>
  <c r="J47" i="1"/>
  <c r="J48" i="1"/>
  <c r="J49" i="1"/>
  <c r="J50" i="1"/>
  <c r="V43" i="1"/>
  <c r="J43" i="1"/>
  <c r="V42" i="1"/>
  <c r="J42" i="1"/>
  <c r="V41" i="1"/>
  <c r="J41" i="1"/>
  <c r="V40" i="1"/>
  <c r="J40" i="1"/>
  <c r="V39" i="1"/>
  <c r="J39" i="1"/>
  <c r="V38" i="1"/>
  <c r="J38" i="1"/>
  <c r="V37" i="1"/>
  <c r="J37" i="1"/>
  <c r="V36" i="1"/>
  <c r="J36" i="1"/>
  <c r="V35" i="1"/>
  <c r="J35" i="1"/>
  <c r="V34" i="1"/>
  <c r="J34" i="1"/>
  <c r="V33" i="1"/>
  <c r="J33" i="1"/>
  <c r="V32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7" i="1"/>
  <c r="J8" i="1"/>
  <c r="J9" i="1"/>
  <c r="J10" i="1"/>
  <c r="J11" i="1"/>
  <c r="J12" i="1"/>
  <c r="J13" i="1"/>
  <c r="J14" i="1"/>
  <c r="J6" i="1"/>
  <c r="V31" i="1"/>
  <c r="V23" i="1"/>
  <c r="V24" i="1"/>
  <c r="V25" i="1"/>
  <c r="V26" i="1"/>
  <c r="V27" i="1"/>
  <c r="V28" i="1"/>
  <c r="V29" i="1"/>
  <c r="V30" i="1"/>
  <c r="V22" i="1"/>
  <c r="V21" i="1"/>
  <c r="V20" i="1"/>
  <c r="V19" i="1"/>
  <c r="V18" i="1"/>
  <c r="V17" i="1"/>
  <c r="V16" i="1"/>
  <c r="V7" i="1"/>
  <c r="V8" i="1"/>
  <c r="V9" i="1"/>
  <c r="V10" i="1"/>
  <c r="V11" i="1"/>
  <c r="V12" i="1"/>
  <c r="V13" i="1"/>
  <c r="V14" i="1"/>
  <c r="V15" i="1"/>
  <c r="V6" i="1"/>
  <c r="V58" i="1" l="1"/>
  <c r="S58" i="1"/>
</calcChain>
</file>

<file path=xl/sharedStrings.xml><?xml version="1.0" encoding="utf-8"?>
<sst xmlns="http://schemas.openxmlformats.org/spreadsheetml/2006/main" count="307" uniqueCount="69">
  <si>
    <t>SL</t>
  </si>
  <si>
    <t>GUEST NAME</t>
  </si>
  <si>
    <t>FR DATE</t>
  </si>
  <si>
    <t>TO DATE</t>
  </si>
  <si>
    <t xml:space="preserve">CAR </t>
  </si>
  <si>
    <t>NO.</t>
  </si>
  <si>
    <t>OPN. KM</t>
  </si>
  <si>
    <t>CLO. KM</t>
  </si>
  <si>
    <t>TL. KM</t>
  </si>
  <si>
    <t>OPN. TM</t>
  </si>
  <si>
    <t>CLO. TM</t>
  </si>
  <si>
    <t>TL. TM</t>
  </si>
  <si>
    <t>EXT. KM</t>
  </si>
  <si>
    <t>EXT. TM</t>
  </si>
  <si>
    <t>TOTAL</t>
  </si>
  <si>
    <t>DA</t>
  </si>
  <si>
    <t>TOLL</t>
  </si>
  <si>
    <t>GRAND
 TOTAL</t>
  </si>
  <si>
    <t>LAXMI CABS GSTIN : 19AACCL1176F1ZL</t>
  </si>
  <si>
    <t>BASIC RATE</t>
  </si>
  <si>
    <t>EXKM RATE</t>
  </si>
  <si>
    <t>EXHR RATE</t>
  </si>
  <si>
    <t xml:space="preserve">INVOICE NO </t>
  </si>
  <si>
    <t xml:space="preserve">Sri Venkateswara Travels, Chennai
R. Balamurugan 
PAN #: BJVPB1743E
</t>
  </si>
  <si>
    <t>Sedan</t>
  </si>
  <si>
    <t>Rs.200/hr</t>
  </si>
  <si>
    <t>TN59CZ1620</t>
  </si>
  <si>
    <t>Rs.2000</t>
  </si>
  <si>
    <t>Rs.1000</t>
  </si>
  <si>
    <t>TN11AJ1037</t>
  </si>
  <si>
    <t>11:00PM</t>
  </si>
  <si>
    <t>Dr Biplav Karki</t>
  </si>
  <si>
    <t>TN48AK8544</t>
  </si>
  <si>
    <t>TN14U5785</t>
  </si>
  <si>
    <t>14 hrs</t>
  </si>
  <si>
    <t>4 hrs</t>
  </si>
  <si>
    <t>17 hrs</t>
  </si>
  <si>
    <t>1 day</t>
  </si>
  <si>
    <t>Rs.13/km</t>
  </si>
  <si>
    <t>Dr Bikash Nepal</t>
  </si>
  <si>
    <t>TN09CF9265</t>
  </si>
  <si>
    <t>TN12AB8384</t>
  </si>
  <si>
    <t>16 hrs</t>
  </si>
  <si>
    <t>13 hrs</t>
  </si>
  <si>
    <t>Dr Rakesh Bhahadur</t>
  </si>
  <si>
    <t>TN25BJ1796</t>
  </si>
  <si>
    <t>Dr Rajan Karna</t>
  </si>
  <si>
    <t>19 hrs</t>
  </si>
  <si>
    <t>8 hrs</t>
  </si>
  <si>
    <t>Dr Anish Hirachan</t>
  </si>
  <si>
    <t>TN09CQ6118</t>
  </si>
  <si>
    <t>TN10BF0115</t>
  </si>
  <si>
    <t>TN14Q4512</t>
  </si>
  <si>
    <t>18 hrs</t>
  </si>
  <si>
    <t>Dr Barkadin Khan</t>
  </si>
  <si>
    <t>8:00PM</t>
  </si>
  <si>
    <t>Dr Binayak Gautam</t>
  </si>
  <si>
    <t>TN06X0185</t>
  </si>
  <si>
    <t>Dr Jeet Prasad</t>
  </si>
  <si>
    <t>TN09CH4065</t>
  </si>
  <si>
    <t>15 hrs</t>
  </si>
  <si>
    <t>Dr Kishan Kumar</t>
  </si>
  <si>
    <t>TN09CF2653</t>
  </si>
  <si>
    <t>12 hrs</t>
  </si>
  <si>
    <t>10 hrs</t>
  </si>
  <si>
    <t>Dr Amit Kumar Singh</t>
  </si>
  <si>
    <t>TN09CN4559</t>
  </si>
  <si>
    <t>TN19S0378</t>
  </si>
  <si>
    <t>STATEMENT FOR MONTH OF MAR14 to MAR18 2023 (Pride Hotel - Nepal Doctors)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</si>
</sst>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 wrapText="1"/>
    </xf>
    <xf numFmtId="0" fontId="3" fillId="0" borderId="6" xfId="2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2" fillId="0" borderId="7" xfId="1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1" fontId="3" fillId="0" borderId="9" xfId="0" applyNumberFormat="1" applyFont="1" applyBorder="1" applyAlignment="1">
      <alignment horizontal="left"/>
    </xf>
    <xf numFmtId="0" fontId="3" fillId="0" borderId="4" xfId="1" applyFont="1" applyBorder="1" applyAlignment="1">
      <alignment horizontal="center" vertical="top"/>
    </xf>
    <xf numFmtId="0" fontId="5" fillId="0" borderId="5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4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/>
    </xf>
    <xf numFmtId="1" fontId="2" fillId="0" borderId="5" xfId="2" applyNumberFormat="1" applyFont="1" applyBorder="1" applyAlignment="1">
      <alignment horizontal="left" vertical="top" wrapText="1"/>
    </xf>
    <xf numFmtId="1" fontId="3" fillId="0" borderId="6" xfId="2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5" fillId="0" borderId="5" xfId="1" applyNumberFormat="1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165" fontId="2" fillId="0" borderId="5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0"/>
  <sheetViews>
    <sheetView tabSelected="1" topLeftCell="B1" zoomScale="112" zoomScaleNormal="112" workbookViewId="0">
      <selection activeCell="B5" sqref="B5"/>
    </sheetView>
  </sheetViews>
  <sheetFormatPr defaultColWidth="9.1796875" defaultRowHeight="10.5" x14ac:dyDescent="0.25"/>
  <cols>
    <col min="1" max="1" width="3.26953125" style="1" customWidth="1"/>
    <col min="2" max="2" width="3" style="1" customWidth="1"/>
    <col min="3" max="3" width="16.6328125" style="1" customWidth="1"/>
    <col min="4" max="5" width="8.90625" style="1" bestFit="1" customWidth="1"/>
    <col min="6" max="6" width="8.7265625" style="1" customWidth="1"/>
    <col min="7" max="7" width="12.36328125" style="1" customWidth="1"/>
    <col min="8" max="8" width="12.90625" style="1" customWidth="1"/>
    <col min="9" max="9" width="12.81640625" style="1" customWidth="1"/>
    <col min="10" max="10" width="11.1796875" style="1" customWidth="1"/>
    <col min="11" max="11" width="12.1796875" style="1" customWidth="1"/>
    <col min="12" max="12" width="13.7265625" style="1" customWidth="1"/>
    <col min="13" max="13" width="9.1796875" style="1" customWidth="1"/>
    <col min="14" max="14" width="10.36328125" style="1" customWidth="1"/>
    <col min="15" max="15" width="10.08984375" style="1" customWidth="1"/>
    <col min="16" max="16" width="9.6328125" style="1" customWidth="1"/>
    <col min="17" max="17" width="8" style="1" bestFit="1" customWidth="1"/>
    <col min="18" max="18" width="8.1796875" style="1" bestFit="1" customWidth="1"/>
    <col min="19" max="19" width="5.1796875" style="1" bestFit="1" customWidth="1"/>
    <col min="20" max="20" width="6.7265625" style="1" customWidth="1"/>
    <col min="21" max="21" width="4.1796875" style="1" bestFit="1" customWidth="1"/>
    <col min="22" max="22" width="5.81640625" style="1" bestFit="1" customWidth="1"/>
    <col min="23" max="16384" width="9.1796875" style="1"/>
  </cols>
  <sheetData>
    <row r="1" spans="2:22" ht="11" thickBot="1" x14ac:dyDescent="0.3"/>
    <row r="2" spans="2:22" ht="18" customHeight="1" x14ac:dyDescent="0.25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5"/>
    </row>
    <row r="3" spans="2:22" ht="32.5" customHeight="1" x14ac:dyDescent="0.25">
      <c r="B3" s="15"/>
      <c r="C3" s="36" t="s">
        <v>18</v>
      </c>
      <c r="D3" s="36"/>
      <c r="E3" s="36"/>
      <c r="F3" s="36"/>
      <c r="G3" s="36"/>
      <c r="H3" s="36" t="s">
        <v>22</v>
      </c>
      <c r="I3" s="36"/>
      <c r="J3" s="36"/>
      <c r="K3" s="36"/>
      <c r="L3" s="36"/>
      <c r="M3" s="36"/>
      <c r="N3" s="37" t="s">
        <v>23</v>
      </c>
      <c r="O3" s="36"/>
      <c r="P3" s="36"/>
      <c r="Q3" s="36"/>
      <c r="R3" s="36"/>
      <c r="S3" s="36"/>
      <c r="T3" s="36"/>
      <c r="U3" s="36"/>
      <c r="V3" s="38"/>
    </row>
    <row r="4" spans="2:22" ht="18" customHeight="1" x14ac:dyDescent="0.25">
      <c r="B4" s="39" t="s">
        <v>68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8"/>
    </row>
    <row r="5" spans="2:22" ht="21" x14ac:dyDescent="0.25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6" t="s">
        <v>6</v>
      </c>
      <c r="I5" s="6" t="s">
        <v>7</v>
      </c>
      <c r="J5" s="7" t="s">
        <v>8</v>
      </c>
      <c r="K5" s="7" t="s">
        <v>9</v>
      </c>
      <c r="L5" s="6" t="s">
        <v>10</v>
      </c>
      <c r="M5" s="6" t="s">
        <v>11</v>
      </c>
      <c r="N5" s="7" t="s">
        <v>12</v>
      </c>
      <c r="O5" s="7" t="s">
        <v>13</v>
      </c>
      <c r="P5" s="7" t="s">
        <v>20</v>
      </c>
      <c r="Q5" s="7" t="s">
        <v>21</v>
      </c>
      <c r="R5" s="7" t="s">
        <v>19</v>
      </c>
      <c r="S5" s="7" t="s">
        <v>14</v>
      </c>
      <c r="T5" s="7" t="s">
        <v>15</v>
      </c>
      <c r="U5" s="6" t="s">
        <v>16</v>
      </c>
      <c r="V5" s="8" t="s">
        <v>17</v>
      </c>
    </row>
    <row r="6" spans="2:22" ht="18" customHeight="1" x14ac:dyDescent="0.25">
      <c r="B6" s="22">
        <v>1</v>
      </c>
      <c r="C6" s="18" t="s">
        <v>31</v>
      </c>
      <c r="D6" s="31">
        <v>44999</v>
      </c>
      <c r="E6" s="31">
        <v>44999</v>
      </c>
      <c r="F6" s="18" t="s">
        <v>24</v>
      </c>
      <c r="G6" s="18" t="s">
        <v>32</v>
      </c>
      <c r="H6" s="17">
        <v>7012</v>
      </c>
      <c r="I6" s="17">
        <v>7053</v>
      </c>
      <c r="J6" s="23">
        <f>I6-H6</f>
        <v>41</v>
      </c>
      <c r="K6" s="24">
        <v>0.73958333333333337</v>
      </c>
      <c r="L6" s="25">
        <v>0.90625</v>
      </c>
      <c r="M6" s="25" t="s">
        <v>35</v>
      </c>
      <c r="N6" s="23"/>
      <c r="O6" s="23"/>
      <c r="P6" s="23"/>
      <c r="Q6" s="23"/>
      <c r="R6" s="23" t="s">
        <v>28</v>
      </c>
      <c r="S6" s="26">
        <v>1000</v>
      </c>
      <c r="T6" s="23">
        <v>0</v>
      </c>
      <c r="U6" s="17">
        <v>75</v>
      </c>
      <c r="V6" s="27">
        <f>SUM(S6:U6)</f>
        <v>1075</v>
      </c>
    </row>
    <row r="7" spans="2:22" ht="18" customHeight="1" x14ac:dyDescent="0.25">
      <c r="B7" s="22">
        <v>2</v>
      </c>
      <c r="C7" s="18" t="s">
        <v>31</v>
      </c>
      <c r="D7" s="31">
        <v>45000</v>
      </c>
      <c r="E7" s="31">
        <v>45000</v>
      </c>
      <c r="F7" s="18" t="s">
        <v>24</v>
      </c>
      <c r="G7" s="18" t="s">
        <v>33</v>
      </c>
      <c r="H7" s="17">
        <v>115114</v>
      </c>
      <c r="I7" s="17">
        <v>115165</v>
      </c>
      <c r="J7" s="23">
        <f t="shared" ref="J7:J56" si="0">I7-H7</f>
        <v>51</v>
      </c>
      <c r="K7" s="24">
        <v>0.29166666666666669</v>
      </c>
      <c r="L7" s="25">
        <v>0.875</v>
      </c>
      <c r="M7" s="17" t="s">
        <v>34</v>
      </c>
      <c r="N7" s="23"/>
      <c r="O7" s="23">
        <v>6</v>
      </c>
      <c r="P7" s="23"/>
      <c r="Q7" s="23" t="s">
        <v>25</v>
      </c>
      <c r="R7" s="23" t="s">
        <v>27</v>
      </c>
      <c r="S7" s="26">
        <v>3200</v>
      </c>
      <c r="T7" s="23">
        <v>0</v>
      </c>
      <c r="U7" s="17">
        <v>0</v>
      </c>
      <c r="V7" s="27">
        <f t="shared" ref="V7:V30" si="1">SUM(S7:U7)</f>
        <v>3200</v>
      </c>
    </row>
    <row r="8" spans="2:22" ht="18" customHeight="1" x14ac:dyDescent="0.25">
      <c r="B8" s="22">
        <v>3</v>
      </c>
      <c r="C8" s="18" t="s">
        <v>31</v>
      </c>
      <c r="D8" s="31">
        <v>45001</v>
      </c>
      <c r="E8" s="31">
        <v>45001</v>
      </c>
      <c r="F8" s="18" t="s">
        <v>24</v>
      </c>
      <c r="G8" s="18" t="s">
        <v>33</v>
      </c>
      <c r="H8" s="17">
        <v>115165</v>
      </c>
      <c r="I8" s="17">
        <v>115227</v>
      </c>
      <c r="J8" s="23">
        <f t="shared" si="0"/>
        <v>62</v>
      </c>
      <c r="K8" s="24">
        <v>0.29166666666666669</v>
      </c>
      <c r="L8" s="25">
        <v>0.97916666666666663</v>
      </c>
      <c r="M8" s="17" t="s">
        <v>36</v>
      </c>
      <c r="N8" s="23"/>
      <c r="O8" s="23">
        <v>9</v>
      </c>
      <c r="P8" s="23"/>
      <c r="Q8" s="23" t="s">
        <v>25</v>
      </c>
      <c r="R8" s="23" t="s">
        <v>27</v>
      </c>
      <c r="S8" s="26">
        <v>3800</v>
      </c>
      <c r="T8" s="23">
        <v>0</v>
      </c>
      <c r="U8" s="17">
        <v>0</v>
      </c>
      <c r="V8" s="27">
        <f t="shared" si="1"/>
        <v>3800</v>
      </c>
    </row>
    <row r="9" spans="2:22" ht="18" customHeight="1" x14ac:dyDescent="0.25">
      <c r="B9" s="22">
        <v>4</v>
      </c>
      <c r="C9" s="18" t="s">
        <v>31</v>
      </c>
      <c r="D9" s="31">
        <v>45002</v>
      </c>
      <c r="E9" s="31">
        <v>45002</v>
      </c>
      <c r="F9" s="18" t="s">
        <v>24</v>
      </c>
      <c r="G9" s="18" t="s">
        <v>33</v>
      </c>
      <c r="H9" s="17">
        <v>115227</v>
      </c>
      <c r="I9" s="28">
        <v>115400</v>
      </c>
      <c r="J9" s="23">
        <f t="shared" si="0"/>
        <v>173</v>
      </c>
      <c r="K9" s="24">
        <v>0.29166666666666669</v>
      </c>
      <c r="L9" s="25">
        <v>0.9375</v>
      </c>
      <c r="M9" s="17" t="s">
        <v>37</v>
      </c>
      <c r="N9" s="23"/>
      <c r="O9" s="23"/>
      <c r="P9" s="23"/>
      <c r="Q9" s="23"/>
      <c r="R9" s="23" t="s">
        <v>38</v>
      </c>
      <c r="S9" s="26">
        <v>3250</v>
      </c>
      <c r="T9" s="23">
        <v>500</v>
      </c>
      <c r="U9" s="17">
        <v>145</v>
      </c>
      <c r="V9" s="27">
        <f t="shared" si="1"/>
        <v>3895</v>
      </c>
    </row>
    <row r="10" spans="2:22" ht="18" customHeight="1" x14ac:dyDescent="0.25">
      <c r="B10" s="22">
        <v>5</v>
      </c>
      <c r="C10" s="18" t="s">
        <v>31</v>
      </c>
      <c r="D10" s="31">
        <v>45003</v>
      </c>
      <c r="E10" s="31">
        <v>45003</v>
      </c>
      <c r="F10" s="18" t="s">
        <v>24</v>
      </c>
      <c r="G10" s="18" t="s">
        <v>33</v>
      </c>
      <c r="H10" s="17">
        <v>115400</v>
      </c>
      <c r="I10" s="17">
        <v>115442</v>
      </c>
      <c r="J10" s="23">
        <f t="shared" si="0"/>
        <v>42</v>
      </c>
      <c r="K10" s="24">
        <v>0.125</v>
      </c>
      <c r="L10" s="24">
        <v>0.27083333333333331</v>
      </c>
      <c r="M10" s="17" t="s">
        <v>35</v>
      </c>
      <c r="N10" s="23"/>
      <c r="O10" s="23"/>
      <c r="P10" s="23"/>
      <c r="Q10" s="23"/>
      <c r="R10" s="23" t="s">
        <v>28</v>
      </c>
      <c r="S10" s="26">
        <v>1000</v>
      </c>
      <c r="T10" s="23">
        <v>0</v>
      </c>
      <c r="U10" s="17">
        <v>0</v>
      </c>
      <c r="V10" s="27">
        <f t="shared" si="1"/>
        <v>1000</v>
      </c>
    </row>
    <row r="11" spans="2:22" ht="18" customHeight="1" x14ac:dyDescent="0.25">
      <c r="B11" s="22">
        <v>6</v>
      </c>
      <c r="C11" s="18" t="s">
        <v>39</v>
      </c>
      <c r="D11" s="31">
        <v>44999</v>
      </c>
      <c r="E11" s="31">
        <v>44999</v>
      </c>
      <c r="F11" s="18" t="s">
        <v>24</v>
      </c>
      <c r="G11" s="18" t="s">
        <v>40</v>
      </c>
      <c r="H11" s="17">
        <v>4110</v>
      </c>
      <c r="I11" s="17">
        <v>4152</v>
      </c>
      <c r="J11" s="23">
        <f t="shared" si="0"/>
        <v>42</v>
      </c>
      <c r="K11" s="24">
        <v>0.78125</v>
      </c>
      <c r="L11" s="25">
        <v>0.9375</v>
      </c>
      <c r="M11" s="17" t="s">
        <v>35</v>
      </c>
      <c r="N11" s="23"/>
      <c r="O11" s="23"/>
      <c r="P11" s="23"/>
      <c r="Q11" s="23"/>
      <c r="R11" s="23" t="s">
        <v>28</v>
      </c>
      <c r="S11" s="26">
        <v>1000</v>
      </c>
      <c r="T11" s="23">
        <v>0</v>
      </c>
      <c r="U11" s="17">
        <v>0</v>
      </c>
      <c r="V11" s="27">
        <f t="shared" si="1"/>
        <v>1000</v>
      </c>
    </row>
    <row r="12" spans="2:22" ht="18" customHeight="1" x14ac:dyDescent="0.25">
      <c r="B12" s="22">
        <v>7</v>
      </c>
      <c r="C12" s="18" t="s">
        <v>39</v>
      </c>
      <c r="D12" s="31">
        <v>45000</v>
      </c>
      <c r="E12" s="31">
        <v>45000</v>
      </c>
      <c r="F12" s="18" t="s">
        <v>24</v>
      </c>
      <c r="G12" s="18" t="s">
        <v>41</v>
      </c>
      <c r="H12" s="17">
        <v>165072</v>
      </c>
      <c r="I12" s="17">
        <v>165132</v>
      </c>
      <c r="J12" s="23">
        <f t="shared" si="0"/>
        <v>60</v>
      </c>
      <c r="K12" s="24">
        <v>0.29166666666666669</v>
      </c>
      <c r="L12" s="25">
        <v>0.95833333333333337</v>
      </c>
      <c r="M12" s="17" t="s">
        <v>42</v>
      </c>
      <c r="N12" s="23"/>
      <c r="O12" s="23">
        <v>8</v>
      </c>
      <c r="P12" s="23"/>
      <c r="Q12" s="23" t="s">
        <v>25</v>
      </c>
      <c r="R12" s="23" t="s">
        <v>27</v>
      </c>
      <c r="S12" s="26">
        <v>3600</v>
      </c>
      <c r="T12" s="23">
        <v>0</v>
      </c>
      <c r="U12" s="17">
        <v>0</v>
      </c>
      <c r="V12" s="27">
        <f t="shared" si="1"/>
        <v>3600</v>
      </c>
    </row>
    <row r="13" spans="2:22" ht="18" customHeight="1" x14ac:dyDescent="0.25">
      <c r="B13" s="22">
        <v>8</v>
      </c>
      <c r="C13" s="18" t="s">
        <v>39</v>
      </c>
      <c r="D13" s="31">
        <v>45001</v>
      </c>
      <c r="E13" s="31">
        <v>45001</v>
      </c>
      <c r="F13" s="18" t="s">
        <v>24</v>
      </c>
      <c r="G13" s="18" t="s">
        <v>41</v>
      </c>
      <c r="H13" s="17">
        <v>165132</v>
      </c>
      <c r="I13" s="17">
        <v>165200</v>
      </c>
      <c r="J13" s="23">
        <f t="shared" si="0"/>
        <v>68</v>
      </c>
      <c r="K13" s="24">
        <v>0.27083333333333331</v>
      </c>
      <c r="L13" s="25">
        <v>0.97916666666666663</v>
      </c>
      <c r="M13" s="17" t="s">
        <v>36</v>
      </c>
      <c r="N13" s="23"/>
      <c r="O13" s="23">
        <v>9</v>
      </c>
      <c r="P13" s="23"/>
      <c r="Q13" s="23" t="s">
        <v>25</v>
      </c>
      <c r="R13" s="23" t="s">
        <v>27</v>
      </c>
      <c r="S13" s="26">
        <v>3800</v>
      </c>
      <c r="T13" s="23">
        <v>0</v>
      </c>
      <c r="U13" s="17">
        <v>0</v>
      </c>
      <c r="V13" s="27">
        <f t="shared" si="1"/>
        <v>3800</v>
      </c>
    </row>
    <row r="14" spans="2:22" ht="18" customHeight="1" x14ac:dyDescent="0.25">
      <c r="B14" s="22">
        <v>9</v>
      </c>
      <c r="C14" s="18" t="s">
        <v>39</v>
      </c>
      <c r="D14" s="31">
        <v>45002</v>
      </c>
      <c r="E14" s="31">
        <v>45002</v>
      </c>
      <c r="F14" s="18" t="s">
        <v>24</v>
      </c>
      <c r="G14" s="18" t="s">
        <v>41</v>
      </c>
      <c r="H14" s="17">
        <v>165200</v>
      </c>
      <c r="I14" s="17">
        <v>165275</v>
      </c>
      <c r="J14" s="23">
        <f t="shared" si="0"/>
        <v>75</v>
      </c>
      <c r="K14" s="24">
        <v>0.29166666666666669</v>
      </c>
      <c r="L14" s="25">
        <v>0.83333333333333337</v>
      </c>
      <c r="M14" s="17" t="s">
        <v>43</v>
      </c>
      <c r="N14" s="23"/>
      <c r="O14" s="23">
        <v>5</v>
      </c>
      <c r="P14" s="23"/>
      <c r="Q14" s="23" t="s">
        <v>25</v>
      </c>
      <c r="R14" s="23" t="s">
        <v>27</v>
      </c>
      <c r="S14" s="26">
        <v>3000</v>
      </c>
      <c r="T14" s="23">
        <v>0</v>
      </c>
      <c r="U14" s="17">
        <v>0</v>
      </c>
      <c r="V14" s="27">
        <f t="shared" si="1"/>
        <v>3000</v>
      </c>
    </row>
    <row r="15" spans="2:22" ht="14" customHeight="1" x14ac:dyDescent="0.25">
      <c r="B15" s="22">
        <v>10</v>
      </c>
      <c r="C15" s="18" t="s">
        <v>39</v>
      </c>
      <c r="D15" s="31">
        <v>45003</v>
      </c>
      <c r="E15" s="31">
        <v>45003</v>
      </c>
      <c r="F15" s="18" t="s">
        <v>24</v>
      </c>
      <c r="G15" s="18" t="s">
        <v>41</v>
      </c>
      <c r="H15" s="17">
        <v>165275</v>
      </c>
      <c r="I15" s="17">
        <v>165317</v>
      </c>
      <c r="J15" s="23">
        <f t="shared" si="0"/>
        <v>42</v>
      </c>
      <c r="K15" s="24">
        <v>0.125</v>
      </c>
      <c r="L15" s="25">
        <v>0.27083333333333331</v>
      </c>
      <c r="M15" s="17" t="s">
        <v>35</v>
      </c>
      <c r="N15" s="23"/>
      <c r="O15" s="23"/>
      <c r="P15" s="23"/>
      <c r="Q15" s="23"/>
      <c r="R15" s="23" t="s">
        <v>28</v>
      </c>
      <c r="S15" s="26">
        <v>1000</v>
      </c>
      <c r="T15" s="23">
        <v>0</v>
      </c>
      <c r="U15" s="17">
        <v>0</v>
      </c>
      <c r="V15" s="27">
        <f t="shared" si="1"/>
        <v>1000</v>
      </c>
    </row>
    <row r="16" spans="2:22" ht="18" customHeight="1" x14ac:dyDescent="0.25">
      <c r="B16" s="22">
        <v>11</v>
      </c>
      <c r="C16" s="18" t="s">
        <v>44</v>
      </c>
      <c r="D16" s="31">
        <v>44999</v>
      </c>
      <c r="E16" s="31">
        <v>44999</v>
      </c>
      <c r="F16" s="18" t="s">
        <v>24</v>
      </c>
      <c r="G16" s="18" t="s">
        <v>29</v>
      </c>
      <c r="H16" s="17">
        <v>22511</v>
      </c>
      <c r="I16" s="17">
        <v>22553</v>
      </c>
      <c r="J16" s="23">
        <f t="shared" si="0"/>
        <v>42</v>
      </c>
      <c r="K16" s="24">
        <v>0.75</v>
      </c>
      <c r="L16" s="25">
        <v>0.89583333333333337</v>
      </c>
      <c r="M16" s="17" t="s">
        <v>35</v>
      </c>
      <c r="N16" s="23"/>
      <c r="O16" s="23"/>
      <c r="P16" s="23"/>
      <c r="Q16" s="23"/>
      <c r="R16" s="23" t="s">
        <v>28</v>
      </c>
      <c r="S16" s="26">
        <v>1000</v>
      </c>
      <c r="T16" s="23">
        <v>0</v>
      </c>
      <c r="U16" s="17">
        <v>40</v>
      </c>
      <c r="V16" s="27">
        <f t="shared" si="1"/>
        <v>1040</v>
      </c>
    </row>
    <row r="17" spans="2:24" ht="18" customHeight="1" x14ac:dyDescent="0.25">
      <c r="B17" s="22">
        <v>12</v>
      </c>
      <c r="C17" s="18" t="s">
        <v>44</v>
      </c>
      <c r="D17" s="31">
        <v>45000</v>
      </c>
      <c r="E17" s="31">
        <v>45000</v>
      </c>
      <c r="F17" s="18" t="s">
        <v>24</v>
      </c>
      <c r="G17" s="18" t="s">
        <v>45</v>
      </c>
      <c r="H17" s="17">
        <v>181139</v>
      </c>
      <c r="I17" s="17">
        <v>181228</v>
      </c>
      <c r="J17" s="23">
        <f t="shared" si="0"/>
        <v>89</v>
      </c>
      <c r="K17" s="24">
        <v>0.29166666666666669</v>
      </c>
      <c r="L17" s="25">
        <v>0.95833333333333337</v>
      </c>
      <c r="M17" s="17" t="s">
        <v>42</v>
      </c>
      <c r="N17" s="23"/>
      <c r="O17" s="23">
        <v>8</v>
      </c>
      <c r="P17" s="23"/>
      <c r="Q17" s="23" t="s">
        <v>25</v>
      </c>
      <c r="R17" s="23" t="s">
        <v>27</v>
      </c>
      <c r="S17" s="26">
        <v>3600</v>
      </c>
      <c r="T17" s="23">
        <v>0</v>
      </c>
      <c r="U17" s="17">
        <v>0</v>
      </c>
      <c r="V17" s="27">
        <f t="shared" si="1"/>
        <v>3600</v>
      </c>
    </row>
    <row r="18" spans="2:24" ht="18" customHeight="1" x14ac:dyDescent="0.25">
      <c r="B18" s="22">
        <v>13</v>
      </c>
      <c r="C18" s="18" t="s">
        <v>44</v>
      </c>
      <c r="D18" s="31">
        <v>45001</v>
      </c>
      <c r="E18" s="31">
        <v>45001</v>
      </c>
      <c r="F18" s="18" t="s">
        <v>24</v>
      </c>
      <c r="G18" s="18" t="s">
        <v>45</v>
      </c>
      <c r="H18" s="17">
        <v>181228</v>
      </c>
      <c r="I18" s="17">
        <v>181334</v>
      </c>
      <c r="J18" s="23">
        <f t="shared" si="0"/>
        <v>106</v>
      </c>
      <c r="K18" s="24">
        <v>0.29166666666666669</v>
      </c>
      <c r="L18" s="25">
        <v>0</v>
      </c>
      <c r="M18" s="17" t="s">
        <v>36</v>
      </c>
      <c r="N18" s="23"/>
      <c r="O18" s="23">
        <v>9</v>
      </c>
      <c r="P18" s="23"/>
      <c r="Q18" s="23" t="s">
        <v>25</v>
      </c>
      <c r="R18" s="23" t="s">
        <v>27</v>
      </c>
      <c r="S18" s="26">
        <v>3800</v>
      </c>
      <c r="T18" s="23">
        <v>0</v>
      </c>
      <c r="U18" s="17">
        <v>40</v>
      </c>
      <c r="V18" s="27">
        <f t="shared" si="1"/>
        <v>3840</v>
      </c>
    </row>
    <row r="19" spans="2:24" ht="18" customHeight="1" x14ac:dyDescent="0.25">
      <c r="B19" s="22">
        <v>14</v>
      </c>
      <c r="C19" s="18" t="s">
        <v>44</v>
      </c>
      <c r="D19" s="31">
        <v>45002</v>
      </c>
      <c r="E19" s="31">
        <v>45002</v>
      </c>
      <c r="F19" s="18" t="s">
        <v>24</v>
      </c>
      <c r="G19" s="18" t="s">
        <v>45</v>
      </c>
      <c r="H19" s="17">
        <v>181334</v>
      </c>
      <c r="I19" s="17">
        <v>181427</v>
      </c>
      <c r="J19" s="23">
        <f t="shared" si="0"/>
        <v>93</v>
      </c>
      <c r="K19" s="24">
        <v>0.29166666666666669</v>
      </c>
      <c r="L19" s="25">
        <v>0.97916666666666663</v>
      </c>
      <c r="M19" s="17" t="s">
        <v>36</v>
      </c>
      <c r="N19" s="23"/>
      <c r="O19" s="23">
        <v>9</v>
      </c>
      <c r="P19" s="23"/>
      <c r="Q19" s="23" t="s">
        <v>25</v>
      </c>
      <c r="R19" s="23" t="s">
        <v>27</v>
      </c>
      <c r="S19" s="26">
        <v>3800</v>
      </c>
      <c r="T19" s="23">
        <v>0</v>
      </c>
      <c r="U19" s="17">
        <v>0</v>
      </c>
      <c r="V19" s="27">
        <f t="shared" si="1"/>
        <v>3800</v>
      </c>
    </row>
    <row r="20" spans="2:24" ht="18" customHeight="1" x14ac:dyDescent="0.25">
      <c r="B20" s="22">
        <v>15</v>
      </c>
      <c r="C20" s="18" t="s">
        <v>44</v>
      </c>
      <c r="D20" s="31">
        <v>45003</v>
      </c>
      <c r="E20" s="31">
        <v>45003</v>
      </c>
      <c r="F20" s="18" t="s">
        <v>24</v>
      </c>
      <c r="G20" s="18" t="s">
        <v>45</v>
      </c>
      <c r="H20" s="17">
        <v>181427</v>
      </c>
      <c r="I20" s="17">
        <v>181468</v>
      </c>
      <c r="J20" s="23">
        <f t="shared" si="0"/>
        <v>41</v>
      </c>
      <c r="K20" s="24">
        <v>0.125</v>
      </c>
      <c r="L20" s="25">
        <v>0.25</v>
      </c>
      <c r="M20" s="17" t="s">
        <v>35</v>
      </c>
      <c r="N20" s="23"/>
      <c r="O20" s="23"/>
      <c r="P20" s="23"/>
      <c r="Q20" s="23"/>
      <c r="R20" s="23" t="s">
        <v>28</v>
      </c>
      <c r="S20" s="26">
        <v>1000</v>
      </c>
      <c r="T20" s="23">
        <v>0</v>
      </c>
      <c r="U20" s="17">
        <v>0</v>
      </c>
      <c r="V20" s="27">
        <f t="shared" si="1"/>
        <v>1000</v>
      </c>
    </row>
    <row r="21" spans="2:24" ht="18" customHeight="1" x14ac:dyDescent="0.25">
      <c r="B21" s="22">
        <v>16</v>
      </c>
      <c r="C21" s="18" t="s">
        <v>46</v>
      </c>
      <c r="D21" s="31">
        <v>44999</v>
      </c>
      <c r="E21" s="31">
        <v>44999</v>
      </c>
      <c r="F21" s="18" t="s">
        <v>24</v>
      </c>
      <c r="G21" s="18" t="s">
        <v>26</v>
      </c>
      <c r="H21" s="17">
        <v>23203</v>
      </c>
      <c r="I21" s="17">
        <v>23244</v>
      </c>
      <c r="J21" s="23">
        <f t="shared" si="0"/>
        <v>41</v>
      </c>
      <c r="K21" s="24">
        <v>0.61458333333333337</v>
      </c>
      <c r="L21" s="25">
        <v>0.78125</v>
      </c>
      <c r="M21" s="17" t="s">
        <v>35</v>
      </c>
      <c r="N21" s="23"/>
      <c r="O21" s="23"/>
      <c r="P21" s="23"/>
      <c r="Q21" s="23"/>
      <c r="R21" s="23" t="s">
        <v>28</v>
      </c>
      <c r="S21" s="26">
        <v>1000</v>
      </c>
      <c r="T21" s="23">
        <v>0</v>
      </c>
      <c r="U21" s="17">
        <v>40</v>
      </c>
      <c r="V21" s="27">
        <f t="shared" si="1"/>
        <v>1040</v>
      </c>
    </row>
    <row r="22" spans="2:24" ht="18" customHeight="1" x14ac:dyDescent="0.25">
      <c r="B22" s="22">
        <v>17</v>
      </c>
      <c r="C22" s="18" t="s">
        <v>46</v>
      </c>
      <c r="D22" s="31">
        <v>45000</v>
      </c>
      <c r="E22" s="31">
        <v>45000</v>
      </c>
      <c r="F22" s="18" t="s">
        <v>24</v>
      </c>
      <c r="G22" s="18" t="s">
        <v>26</v>
      </c>
      <c r="H22" s="17">
        <v>23244</v>
      </c>
      <c r="I22" s="17">
        <v>23360</v>
      </c>
      <c r="J22" s="23">
        <f t="shared" si="0"/>
        <v>116</v>
      </c>
      <c r="K22" s="24">
        <v>0.25</v>
      </c>
      <c r="L22" s="25">
        <v>4.1666666666666664E-2</v>
      </c>
      <c r="M22" s="17" t="s">
        <v>47</v>
      </c>
      <c r="N22" s="23"/>
      <c r="O22" s="23">
        <v>11</v>
      </c>
      <c r="P22" s="23"/>
      <c r="Q22" s="23" t="s">
        <v>25</v>
      </c>
      <c r="R22" s="23" t="s">
        <v>27</v>
      </c>
      <c r="S22" s="26">
        <v>4200</v>
      </c>
      <c r="T22" s="23">
        <v>0</v>
      </c>
      <c r="U22" s="17">
        <v>0</v>
      </c>
      <c r="V22" s="27">
        <f t="shared" si="1"/>
        <v>4200</v>
      </c>
    </row>
    <row r="23" spans="2:24" ht="21" customHeight="1" x14ac:dyDescent="0.25">
      <c r="B23" s="22">
        <v>18</v>
      </c>
      <c r="C23" s="18" t="s">
        <v>46</v>
      </c>
      <c r="D23" s="31">
        <v>45001</v>
      </c>
      <c r="E23" s="31">
        <v>45001</v>
      </c>
      <c r="F23" s="18" t="s">
        <v>24</v>
      </c>
      <c r="G23" s="18" t="s">
        <v>26</v>
      </c>
      <c r="H23" s="17">
        <v>23360</v>
      </c>
      <c r="I23" s="17">
        <v>23412</v>
      </c>
      <c r="J23" s="23">
        <f t="shared" si="0"/>
        <v>52</v>
      </c>
      <c r="K23" s="24">
        <v>0.25</v>
      </c>
      <c r="L23" s="25">
        <v>0.5</v>
      </c>
      <c r="M23" s="17" t="s">
        <v>48</v>
      </c>
      <c r="N23" s="23"/>
      <c r="O23" s="23"/>
      <c r="P23" s="23"/>
      <c r="Q23" s="23"/>
      <c r="R23" s="23" t="s">
        <v>27</v>
      </c>
      <c r="S23" s="26">
        <v>2000</v>
      </c>
      <c r="T23" s="23">
        <v>0</v>
      </c>
      <c r="U23" s="17">
        <v>0</v>
      </c>
      <c r="V23" s="27">
        <f t="shared" si="1"/>
        <v>2000</v>
      </c>
    </row>
    <row r="24" spans="2:24" ht="18" customHeight="1" x14ac:dyDescent="0.25">
      <c r="B24" s="22">
        <v>19</v>
      </c>
      <c r="C24" s="18" t="s">
        <v>46</v>
      </c>
      <c r="D24" s="31">
        <v>45001</v>
      </c>
      <c r="E24" s="31">
        <v>45001</v>
      </c>
      <c r="F24" s="18" t="s">
        <v>24</v>
      </c>
      <c r="G24" s="18" t="s">
        <v>26</v>
      </c>
      <c r="H24" s="17">
        <v>23412</v>
      </c>
      <c r="I24" s="17">
        <v>23567</v>
      </c>
      <c r="J24" s="23">
        <f t="shared" si="0"/>
        <v>155</v>
      </c>
      <c r="K24" s="24">
        <v>0.5</v>
      </c>
      <c r="L24" s="24">
        <v>0.97916666666666663</v>
      </c>
      <c r="M24" s="17" t="s">
        <v>37</v>
      </c>
      <c r="N24" s="23"/>
      <c r="O24" s="23"/>
      <c r="P24" s="23"/>
      <c r="R24" s="23" t="s">
        <v>38</v>
      </c>
      <c r="S24" s="26">
        <v>3250</v>
      </c>
      <c r="T24" s="23">
        <v>500</v>
      </c>
      <c r="U24" s="17">
        <v>50</v>
      </c>
      <c r="V24" s="27">
        <f t="shared" si="1"/>
        <v>3800</v>
      </c>
    </row>
    <row r="25" spans="2:24" ht="18" customHeight="1" x14ac:dyDescent="0.25">
      <c r="B25" s="22">
        <v>20</v>
      </c>
      <c r="C25" s="18" t="s">
        <v>46</v>
      </c>
      <c r="D25" s="31">
        <v>45002</v>
      </c>
      <c r="E25" s="31">
        <v>45002</v>
      </c>
      <c r="F25" s="18" t="s">
        <v>24</v>
      </c>
      <c r="G25" s="18" t="s">
        <v>26</v>
      </c>
      <c r="H25" s="17">
        <v>23567</v>
      </c>
      <c r="I25" s="17">
        <v>23928</v>
      </c>
      <c r="J25" s="23">
        <f t="shared" si="0"/>
        <v>361</v>
      </c>
      <c r="K25" s="24">
        <v>0.25</v>
      </c>
      <c r="L25" s="24">
        <v>0.97916666666666663</v>
      </c>
      <c r="M25" s="17" t="s">
        <v>37</v>
      </c>
      <c r="N25" s="23"/>
      <c r="O25" s="23"/>
      <c r="P25" s="23"/>
      <c r="Q25" s="23"/>
      <c r="R25" s="23" t="s">
        <v>38</v>
      </c>
      <c r="S25" s="26">
        <v>4693</v>
      </c>
      <c r="T25" s="23">
        <v>500</v>
      </c>
      <c r="U25" s="17">
        <v>400</v>
      </c>
      <c r="V25" s="27">
        <f t="shared" si="1"/>
        <v>5593</v>
      </c>
    </row>
    <row r="26" spans="2:24" ht="18" customHeight="1" x14ac:dyDescent="0.25">
      <c r="B26" s="22">
        <v>21</v>
      </c>
      <c r="C26" s="18" t="s">
        <v>46</v>
      </c>
      <c r="D26" s="31">
        <v>45003</v>
      </c>
      <c r="E26" s="31">
        <v>45003</v>
      </c>
      <c r="F26" s="18" t="s">
        <v>24</v>
      </c>
      <c r="G26" s="18" t="s">
        <v>26</v>
      </c>
      <c r="H26" s="17">
        <v>23928</v>
      </c>
      <c r="I26" s="17">
        <v>23969</v>
      </c>
      <c r="J26" s="23">
        <f t="shared" si="0"/>
        <v>41</v>
      </c>
      <c r="K26" s="24">
        <v>0.25</v>
      </c>
      <c r="L26" s="25">
        <v>0.39583333333333331</v>
      </c>
      <c r="M26" s="17" t="s">
        <v>35</v>
      </c>
      <c r="N26" s="23"/>
      <c r="O26" s="23"/>
      <c r="P26" s="23"/>
      <c r="Q26" s="23"/>
      <c r="R26" s="23" t="s">
        <v>28</v>
      </c>
      <c r="S26" s="26">
        <v>1000</v>
      </c>
      <c r="T26" s="23">
        <v>0</v>
      </c>
      <c r="U26" s="17">
        <v>0</v>
      </c>
      <c r="V26" s="27">
        <f t="shared" si="1"/>
        <v>1000</v>
      </c>
      <c r="X26" s="3"/>
    </row>
    <row r="27" spans="2:24" ht="18" customHeight="1" x14ac:dyDescent="0.25">
      <c r="B27" s="22">
        <v>22</v>
      </c>
      <c r="C27" s="18" t="s">
        <v>49</v>
      </c>
      <c r="D27" s="31">
        <v>44999</v>
      </c>
      <c r="E27" s="31">
        <v>44999</v>
      </c>
      <c r="F27" s="18" t="s">
        <v>24</v>
      </c>
      <c r="G27" s="18" t="s">
        <v>50</v>
      </c>
      <c r="H27" s="17">
        <v>107426</v>
      </c>
      <c r="I27" s="17">
        <v>107466</v>
      </c>
      <c r="J27" s="23">
        <f t="shared" si="0"/>
        <v>40</v>
      </c>
      <c r="K27" s="24">
        <v>0.73958333333333337</v>
      </c>
      <c r="L27" s="25">
        <v>0.86458333333333337</v>
      </c>
      <c r="M27" s="17" t="s">
        <v>35</v>
      </c>
      <c r="N27" s="23"/>
      <c r="O27" s="23"/>
      <c r="P27" s="23"/>
      <c r="Q27" s="23"/>
      <c r="R27" s="23" t="s">
        <v>28</v>
      </c>
      <c r="S27" s="26">
        <v>1000</v>
      </c>
      <c r="T27" s="23">
        <v>0</v>
      </c>
      <c r="U27" s="17">
        <v>40</v>
      </c>
      <c r="V27" s="27">
        <f t="shared" si="1"/>
        <v>1040</v>
      </c>
    </row>
    <row r="28" spans="2:24" ht="18" customHeight="1" x14ac:dyDescent="0.25">
      <c r="B28" s="22">
        <v>23</v>
      </c>
      <c r="C28" s="18" t="s">
        <v>49</v>
      </c>
      <c r="D28" s="31">
        <v>45000</v>
      </c>
      <c r="E28" s="31">
        <v>45000</v>
      </c>
      <c r="F28" s="18" t="s">
        <v>24</v>
      </c>
      <c r="G28" s="18" t="s">
        <v>51</v>
      </c>
      <c r="H28" s="17">
        <v>129439</v>
      </c>
      <c r="I28" s="17">
        <v>129520</v>
      </c>
      <c r="J28" s="23">
        <f t="shared" si="0"/>
        <v>81</v>
      </c>
      <c r="K28" s="24">
        <v>0.27083333333333331</v>
      </c>
      <c r="L28" s="25">
        <v>0.96875</v>
      </c>
      <c r="M28" s="17" t="s">
        <v>36</v>
      </c>
      <c r="N28" s="23"/>
      <c r="O28" s="23">
        <v>9</v>
      </c>
      <c r="P28" s="23"/>
      <c r="Q28" s="23" t="s">
        <v>25</v>
      </c>
      <c r="R28" s="23" t="s">
        <v>27</v>
      </c>
      <c r="S28" s="26">
        <v>3800</v>
      </c>
      <c r="T28" s="23">
        <v>0</v>
      </c>
      <c r="U28" s="17">
        <v>60</v>
      </c>
      <c r="V28" s="27">
        <f t="shared" si="1"/>
        <v>3860</v>
      </c>
    </row>
    <row r="29" spans="2:24" ht="18" customHeight="1" x14ac:dyDescent="0.25">
      <c r="B29" s="22">
        <v>24</v>
      </c>
      <c r="C29" s="18" t="s">
        <v>49</v>
      </c>
      <c r="D29" s="31">
        <v>45001</v>
      </c>
      <c r="E29" s="31">
        <v>45001</v>
      </c>
      <c r="F29" s="18" t="s">
        <v>24</v>
      </c>
      <c r="G29" s="18" t="s">
        <v>52</v>
      </c>
      <c r="H29" s="17">
        <v>216365</v>
      </c>
      <c r="I29" s="17">
        <v>216717</v>
      </c>
      <c r="J29" s="23">
        <f t="shared" si="0"/>
        <v>352</v>
      </c>
      <c r="K29" s="24">
        <v>0.25</v>
      </c>
      <c r="L29" s="25">
        <v>0.91666666666666663</v>
      </c>
      <c r="M29" s="17" t="s">
        <v>37</v>
      </c>
      <c r="N29" s="23"/>
      <c r="O29" s="23"/>
      <c r="P29" s="23"/>
      <c r="Q29" s="23"/>
      <c r="R29" s="23" t="s">
        <v>38</v>
      </c>
      <c r="S29" s="26">
        <v>4576</v>
      </c>
      <c r="T29" s="23">
        <v>500</v>
      </c>
      <c r="U29" s="17">
        <v>790</v>
      </c>
      <c r="V29" s="27">
        <f t="shared" si="1"/>
        <v>5866</v>
      </c>
    </row>
    <row r="30" spans="2:24" ht="18" customHeight="1" x14ac:dyDescent="0.25">
      <c r="B30" s="22">
        <v>25</v>
      </c>
      <c r="C30" s="18" t="s">
        <v>49</v>
      </c>
      <c r="D30" s="31">
        <v>45002</v>
      </c>
      <c r="E30" s="31">
        <v>45002</v>
      </c>
      <c r="F30" s="18" t="s">
        <v>24</v>
      </c>
      <c r="G30" s="18" t="s">
        <v>51</v>
      </c>
      <c r="H30" s="17">
        <v>129601</v>
      </c>
      <c r="I30" s="17">
        <v>129693</v>
      </c>
      <c r="J30" s="23">
        <f t="shared" si="0"/>
        <v>92</v>
      </c>
      <c r="K30" s="24">
        <v>0.25</v>
      </c>
      <c r="L30" s="25">
        <v>0</v>
      </c>
      <c r="M30" s="17" t="s">
        <v>53</v>
      </c>
      <c r="N30" s="23"/>
      <c r="O30" s="23">
        <v>10</v>
      </c>
      <c r="P30" s="23"/>
      <c r="Q30" s="23" t="s">
        <v>25</v>
      </c>
      <c r="R30" s="23" t="s">
        <v>27</v>
      </c>
      <c r="S30" s="26">
        <v>4000</v>
      </c>
      <c r="T30" s="23">
        <v>0</v>
      </c>
      <c r="U30" s="17">
        <v>0</v>
      </c>
      <c r="V30" s="27">
        <f t="shared" si="1"/>
        <v>4000</v>
      </c>
    </row>
    <row r="31" spans="2:24" ht="18" customHeight="1" x14ac:dyDescent="0.25">
      <c r="B31" s="22">
        <v>26</v>
      </c>
      <c r="C31" s="18" t="s">
        <v>49</v>
      </c>
      <c r="D31" s="31">
        <v>45003</v>
      </c>
      <c r="E31" s="31">
        <v>45003</v>
      </c>
      <c r="F31" s="18" t="s">
        <v>24</v>
      </c>
      <c r="G31" s="18" t="s">
        <v>51</v>
      </c>
      <c r="H31" s="17">
        <v>129693</v>
      </c>
      <c r="I31" s="17">
        <v>129773</v>
      </c>
      <c r="J31" s="23">
        <f t="shared" si="0"/>
        <v>80</v>
      </c>
      <c r="K31" s="24">
        <v>0.25</v>
      </c>
      <c r="L31" s="25">
        <v>0.83333333333333337</v>
      </c>
      <c r="M31" s="17" t="s">
        <v>34</v>
      </c>
      <c r="N31" s="23"/>
      <c r="O31" s="23">
        <v>6</v>
      </c>
      <c r="P31" s="23"/>
      <c r="Q31" s="23" t="s">
        <v>25</v>
      </c>
      <c r="R31" s="23" t="s">
        <v>27</v>
      </c>
      <c r="S31" s="26">
        <v>3200</v>
      </c>
      <c r="T31" s="23">
        <v>0</v>
      </c>
      <c r="U31" s="17">
        <v>0</v>
      </c>
      <c r="V31" s="27">
        <f t="shared" ref="V31:V56" si="2">SUM(S31:U31)</f>
        <v>3200</v>
      </c>
    </row>
    <row r="32" spans="2:24" ht="18" customHeight="1" x14ac:dyDescent="0.25">
      <c r="B32" s="22">
        <v>27</v>
      </c>
      <c r="C32" s="18" t="s">
        <v>54</v>
      </c>
      <c r="D32" s="31">
        <v>44999</v>
      </c>
      <c r="E32" s="31">
        <v>44999</v>
      </c>
      <c r="F32" s="18" t="s">
        <v>24</v>
      </c>
      <c r="G32" s="18" t="s">
        <v>26</v>
      </c>
      <c r="H32" s="17">
        <v>100</v>
      </c>
      <c r="I32" s="17">
        <v>141</v>
      </c>
      <c r="J32" s="23">
        <f t="shared" si="0"/>
        <v>41</v>
      </c>
      <c r="K32" s="24">
        <v>0.25</v>
      </c>
      <c r="L32" s="25">
        <v>0.89583333333333337</v>
      </c>
      <c r="M32" s="17" t="s">
        <v>35</v>
      </c>
      <c r="N32" s="23"/>
      <c r="O32" s="23"/>
      <c r="P32" s="23"/>
      <c r="Q32" s="23"/>
      <c r="R32" s="23" t="s">
        <v>28</v>
      </c>
      <c r="S32" s="26">
        <v>1000</v>
      </c>
      <c r="T32" s="23">
        <v>0</v>
      </c>
      <c r="U32" s="17">
        <v>75</v>
      </c>
      <c r="V32" s="27">
        <f t="shared" si="2"/>
        <v>1075</v>
      </c>
    </row>
    <row r="33" spans="2:22" ht="18" customHeight="1" x14ac:dyDescent="0.25">
      <c r="B33" s="22">
        <v>28</v>
      </c>
      <c r="C33" s="18" t="s">
        <v>54</v>
      </c>
      <c r="D33" s="31">
        <v>45000</v>
      </c>
      <c r="E33" s="31">
        <v>45000</v>
      </c>
      <c r="F33" s="18" t="s">
        <v>24</v>
      </c>
      <c r="G33" s="18" t="s">
        <v>52</v>
      </c>
      <c r="H33" s="17">
        <v>215815</v>
      </c>
      <c r="I33" s="17">
        <v>215888</v>
      </c>
      <c r="J33" s="23">
        <f t="shared" si="0"/>
        <v>73</v>
      </c>
      <c r="K33" s="24">
        <v>0.29166666666666669</v>
      </c>
      <c r="L33" s="25">
        <v>2.0833333333333332E-2</v>
      </c>
      <c r="M33" s="17" t="s">
        <v>36</v>
      </c>
      <c r="N33" s="23"/>
      <c r="O33" s="23">
        <v>9</v>
      </c>
      <c r="P33" s="23"/>
      <c r="Q33" s="23" t="s">
        <v>25</v>
      </c>
      <c r="R33" s="23" t="s">
        <v>27</v>
      </c>
      <c r="S33" s="26">
        <v>3800</v>
      </c>
      <c r="T33" s="23">
        <v>0</v>
      </c>
      <c r="U33" s="17">
        <v>0</v>
      </c>
      <c r="V33" s="27">
        <f t="shared" si="2"/>
        <v>3800</v>
      </c>
    </row>
    <row r="34" spans="2:22" ht="18" customHeight="1" x14ac:dyDescent="0.25">
      <c r="B34" s="22">
        <v>29</v>
      </c>
      <c r="C34" s="18" t="s">
        <v>54</v>
      </c>
      <c r="D34" s="31">
        <v>45001</v>
      </c>
      <c r="E34" s="31">
        <v>45001</v>
      </c>
      <c r="F34" s="18" t="s">
        <v>24</v>
      </c>
      <c r="G34" s="18" t="s">
        <v>51</v>
      </c>
      <c r="H34" s="17">
        <v>129529</v>
      </c>
      <c r="I34" s="17">
        <v>129598</v>
      </c>
      <c r="J34" s="23">
        <f t="shared" si="0"/>
        <v>69</v>
      </c>
      <c r="K34" s="24">
        <v>0.29166666666666669</v>
      </c>
      <c r="L34" s="25" t="s">
        <v>55</v>
      </c>
      <c r="M34" s="17" t="s">
        <v>43</v>
      </c>
      <c r="N34" s="23"/>
      <c r="O34" s="23">
        <v>5</v>
      </c>
      <c r="P34" s="23"/>
      <c r="Q34" s="23" t="s">
        <v>25</v>
      </c>
      <c r="R34" s="23" t="s">
        <v>27</v>
      </c>
      <c r="S34" s="26">
        <v>3000</v>
      </c>
      <c r="T34" s="23">
        <v>0</v>
      </c>
      <c r="U34" s="17">
        <v>0</v>
      </c>
      <c r="V34" s="27">
        <f t="shared" si="2"/>
        <v>3000</v>
      </c>
    </row>
    <row r="35" spans="2:22" ht="18" customHeight="1" x14ac:dyDescent="0.25">
      <c r="B35" s="22">
        <v>30</v>
      </c>
      <c r="C35" s="18" t="s">
        <v>54</v>
      </c>
      <c r="D35" s="31">
        <v>45002</v>
      </c>
      <c r="E35" s="31">
        <v>45002</v>
      </c>
      <c r="F35" s="18" t="s">
        <v>24</v>
      </c>
      <c r="G35" s="18" t="s">
        <v>52</v>
      </c>
      <c r="H35" s="17">
        <v>216717</v>
      </c>
      <c r="I35" s="17">
        <v>216825</v>
      </c>
      <c r="J35" s="23">
        <f t="shared" si="0"/>
        <v>108</v>
      </c>
      <c r="K35" s="24">
        <v>0.29166666666666669</v>
      </c>
      <c r="L35" s="25" t="s">
        <v>30</v>
      </c>
      <c r="M35" s="17" t="s">
        <v>42</v>
      </c>
      <c r="N35" s="23"/>
      <c r="O35" s="23">
        <v>8</v>
      </c>
      <c r="P35" s="23"/>
      <c r="Q35" s="23" t="s">
        <v>25</v>
      </c>
      <c r="R35" s="23" t="s">
        <v>27</v>
      </c>
      <c r="S35" s="26">
        <v>3600</v>
      </c>
      <c r="T35" s="23">
        <v>0</v>
      </c>
      <c r="U35" s="17">
        <v>0</v>
      </c>
      <c r="V35" s="27">
        <f t="shared" si="2"/>
        <v>3600</v>
      </c>
    </row>
    <row r="36" spans="2:22" ht="18" customHeight="1" x14ac:dyDescent="0.25">
      <c r="B36" s="22">
        <v>31</v>
      </c>
      <c r="C36" s="18" t="s">
        <v>54</v>
      </c>
      <c r="D36" s="31">
        <v>45003</v>
      </c>
      <c r="E36" s="31">
        <v>45003</v>
      </c>
      <c r="F36" s="18" t="s">
        <v>24</v>
      </c>
      <c r="G36" s="18" t="s">
        <v>52</v>
      </c>
      <c r="H36" s="17">
        <v>216825</v>
      </c>
      <c r="I36" s="17">
        <v>216866</v>
      </c>
      <c r="J36" s="23">
        <f t="shared" si="0"/>
        <v>41</v>
      </c>
      <c r="K36" s="24">
        <v>0.125</v>
      </c>
      <c r="L36" s="25">
        <v>0.26041666666666669</v>
      </c>
      <c r="M36" s="17" t="s">
        <v>35</v>
      </c>
      <c r="N36" s="23"/>
      <c r="O36" s="23"/>
      <c r="P36" s="23"/>
      <c r="Q36" s="23"/>
      <c r="R36" s="23" t="s">
        <v>27</v>
      </c>
      <c r="S36" s="26">
        <v>1000</v>
      </c>
      <c r="T36" s="23">
        <v>0</v>
      </c>
      <c r="U36" s="17">
        <v>0</v>
      </c>
      <c r="V36" s="27">
        <f t="shared" si="2"/>
        <v>1000</v>
      </c>
    </row>
    <row r="37" spans="2:22" ht="18" customHeight="1" x14ac:dyDescent="0.25">
      <c r="B37" s="22">
        <v>32</v>
      </c>
      <c r="C37" s="18" t="s">
        <v>56</v>
      </c>
      <c r="D37" s="31">
        <v>44999</v>
      </c>
      <c r="E37" s="31">
        <v>44999</v>
      </c>
      <c r="F37" s="18" t="s">
        <v>24</v>
      </c>
      <c r="G37" s="18" t="s">
        <v>57</v>
      </c>
      <c r="H37" s="17">
        <v>22460</v>
      </c>
      <c r="I37" s="17">
        <v>22502</v>
      </c>
      <c r="J37" s="23">
        <f t="shared" si="0"/>
        <v>42</v>
      </c>
      <c r="K37" s="24">
        <v>0.73958333333333337</v>
      </c>
      <c r="L37" s="25">
        <v>0.89583333333333337</v>
      </c>
      <c r="M37" s="17" t="s">
        <v>35</v>
      </c>
      <c r="N37" s="23"/>
      <c r="O37" s="23"/>
      <c r="P37" s="23"/>
      <c r="Q37" s="23"/>
      <c r="R37" s="23" t="s">
        <v>28</v>
      </c>
      <c r="S37" s="26">
        <v>1000</v>
      </c>
      <c r="T37" s="23">
        <v>0</v>
      </c>
      <c r="U37" s="17">
        <v>75</v>
      </c>
      <c r="V37" s="27">
        <f t="shared" si="2"/>
        <v>1075</v>
      </c>
    </row>
    <row r="38" spans="2:22" ht="18" customHeight="1" x14ac:dyDescent="0.25">
      <c r="B38" s="22">
        <v>33</v>
      </c>
      <c r="C38" s="18" t="s">
        <v>56</v>
      </c>
      <c r="D38" s="31">
        <v>45000</v>
      </c>
      <c r="E38" s="31">
        <v>45000</v>
      </c>
      <c r="F38" s="18" t="s">
        <v>24</v>
      </c>
      <c r="G38" s="18" t="s">
        <v>57</v>
      </c>
      <c r="H38" s="17">
        <v>22502</v>
      </c>
      <c r="I38" s="17">
        <v>22583</v>
      </c>
      <c r="J38" s="23">
        <f t="shared" si="0"/>
        <v>81</v>
      </c>
      <c r="K38" s="24">
        <v>0.29166666666666669</v>
      </c>
      <c r="L38" s="25">
        <v>0.875</v>
      </c>
      <c r="M38" s="17" t="s">
        <v>34</v>
      </c>
      <c r="N38" s="23"/>
      <c r="O38" s="23">
        <v>6</v>
      </c>
      <c r="P38" s="23"/>
      <c r="Q38" s="23" t="s">
        <v>25</v>
      </c>
      <c r="R38" s="23" t="s">
        <v>27</v>
      </c>
      <c r="S38" s="26">
        <v>3200</v>
      </c>
      <c r="T38" s="23">
        <v>0</v>
      </c>
      <c r="U38" s="17">
        <v>0</v>
      </c>
      <c r="V38" s="27">
        <f t="shared" si="2"/>
        <v>3200</v>
      </c>
    </row>
    <row r="39" spans="2:22" ht="18" customHeight="1" x14ac:dyDescent="0.25">
      <c r="B39" s="22">
        <v>34</v>
      </c>
      <c r="C39" s="18" t="s">
        <v>56</v>
      </c>
      <c r="D39" s="31">
        <v>45001</v>
      </c>
      <c r="E39" s="31">
        <v>45001</v>
      </c>
      <c r="F39" s="18" t="s">
        <v>24</v>
      </c>
      <c r="G39" s="18" t="s">
        <v>57</v>
      </c>
      <c r="H39" s="17">
        <v>22583</v>
      </c>
      <c r="I39" s="17">
        <v>22732</v>
      </c>
      <c r="J39" s="23">
        <f t="shared" si="0"/>
        <v>149</v>
      </c>
      <c r="K39" s="24">
        <v>0.29166666666666669</v>
      </c>
      <c r="L39" s="25">
        <v>0.9375</v>
      </c>
      <c r="M39" s="17" t="s">
        <v>37</v>
      </c>
      <c r="N39" s="23"/>
      <c r="O39" s="23"/>
      <c r="P39" s="23"/>
      <c r="Q39" s="23"/>
      <c r="R39" s="23" t="s">
        <v>38</v>
      </c>
      <c r="S39" s="26">
        <v>3250</v>
      </c>
      <c r="T39" s="23">
        <v>500</v>
      </c>
      <c r="U39" s="17">
        <v>225</v>
      </c>
      <c r="V39" s="27">
        <f t="shared" si="2"/>
        <v>3975</v>
      </c>
    </row>
    <row r="40" spans="2:22" ht="18" customHeight="1" x14ac:dyDescent="0.25">
      <c r="B40" s="22">
        <v>35</v>
      </c>
      <c r="C40" s="18" t="s">
        <v>56</v>
      </c>
      <c r="D40" s="31">
        <v>45002</v>
      </c>
      <c r="E40" s="31">
        <v>45002</v>
      </c>
      <c r="F40" s="18" t="s">
        <v>24</v>
      </c>
      <c r="G40" s="18" t="s">
        <v>57</v>
      </c>
      <c r="H40" s="17">
        <v>22732</v>
      </c>
      <c r="I40" s="17">
        <v>22827</v>
      </c>
      <c r="J40" s="23">
        <f t="shared" si="0"/>
        <v>95</v>
      </c>
      <c r="K40" s="24">
        <v>0.29166666666666669</v>
      </c>
      <c r="L40" s="25">
        <v>0.98958333333333337</v>
      </c>
      <c r="M40" s="17" t="s">
        <v>36</v>
      </c>
      <c r="N40" s="23"/>
      <c r="O40" s="23">
        <v>9</v>
      </c>
      <c r="P40" s="23"/>
      <c r="Q40" s="23"/>
      <c r="R40" s="23" t="s">
        <v>27</v>
      </c>
      <c r="S40" s="26">
        <v>3800</v>
      </c>
      <c r="T40" s="23">
        <v>0</v>
      </c>
      <c r="U40" s="17">
        <v>0</v>
      </c>
      <c r="V40" s="27">
        <f t="shared" si="2"/>
        <v>3800</v>
      </c>
    </row>
    <row r="41" spans="2:22" ht="18" customHeight="1" x14ac:dyDescent="0.25">
      <c r="B41" s="22">
        <v>36</v>
      </c>
      <c r="C41" s="18" t="s">
        <v>56</v>
      </c>
      <c r="D41" s="31">
        <v>45003</v>
      </c>
      <c r="E41" s="31">
        <v>45003</v>
      </c>
      <c r="F41" s="18" t="s">
        <v>24</v>
      </c>
      <c r="G41" s="18" t="s">
        <v>57</v>
      </c>
      <c r="H41" s="17">
        <v>22827</v>
      </c>
      <c r="I41" s="17">
        <v>22869</v>
      </c>
      <c r="J41" s="23">
        <f t="shared" si="0"/>
        <v>42</v>
      </c>
      <c r="K41" s="24">
        <v>0.125</v>
      </c>
      <c r="L41" s="25">
        <v>0.27083333333333331</v>
      </c>
      <c r="M41" s="17" t="s">
        <v>35</v>
      </c>
      <c r="N41" s="23"/>
      <c r="O41" s="23"/>
      <c r="P41" s="23"/>
      <c r="Q41" s="23"/>
      <c r="R41" s="23" t="s">
        <v>28</v>
      </c>
      <c r="S41" s="26">
        <v>1000</v>
      </c>
      <c r="T41" s="23">
        <v>0</v>
      </c>
      <c r="U41" s="17">
        <v>0</v>
      </c>
      <c r="V41" s="27">
        <f t="shared" si="2"/>
        <v>1000</v>
      </c>
    </row>
    <row r="42" spans="2:22" ht="18" customHeight="1" x14ac:dyDescent="0.25">
      <c r="B42" s="22">
        <v>37</v>
      </c>
      <c r="C42" s="18" t="s">
        <v>58</v>
      </c>
      <c r="D42" s="31">
        <v>44999</v>
      </c>
      <c r="E42" s="31">
        <v>44999</v>
      </c>
      <c r="F42" s="18" t="s">
        <v>24</v>
      </c>
      <c r="G42" s="18" t="s">
        <v>29</v>
      </c>
      <c r="H42" s="17">
        <v>22471</v>
      </c>
      <c r="I42" s="17">
        <v>22511</v>
      </c>
      <c r="J42" s="23">
        <f t="shared" si="0"/>
        <v>40</v>
      </c>
      <c r="K42" s="24">
        <v>0.61458333333333337</v>
      </c>
      <c r="L42" s="25">
        <v>0.77083333333333337</v>
      </c>
      <c r="M42" s="17" t="s">
        <v>35</v>
      </c>
      <c r="N42" s="23"/>
      <c r="O42" s="23"/>
      <c r="P42" s="23"/>
      <c r="Q42" s="23"/>
      <c r="R42" s="23" t="s">
        <v>28</v>
      </c>
      <c r="S42" s="26">
        <v>1000</v>
      </c>
      <c r="T42" s="23">
        <v>0</v>
      </c>
      <c r="U42" s="17">
        <v>40</v>
      </c>
      <c r="V42" s="27">
        <f t="shared" si="2"/>
        <v>1040</v>
      </c>
    </row>
    <row r="43" spans="2:22" ht="18" customHeight="1" x14ac:dyDescent="0.25">
      <c r="B43" s="22">
        <v>38</v>
      </c>
      <c r="C43" s="18" t="s">
        <v>58</v>
      </c>
      <c r="D43" s="31">
        <v>45000</v>
      </c>
      <c r="E43" s="31">
        <v>45000</v>
      </c>
      <c r="F43" s="18" t="s">
        <v>24</v>
      </c>
      <c r="G43" s="18" t="s">
        <v>59</v>
      </c>
      <c r="H43" s="17">
        <v>135066</v>
      </c>
      <c r="I43" s="17">
        <v>135112</v>
      </c>
      <c r="J43" s="23">
        <f t="shared" si="0"/>
        <v>46</v>
      </c>
      <c r="K43" s="24">
        <v>0.29166666666666669</v>
      </c>
      <c r="L43" s="25">
        <v>0.95833333333333337</v>
      </c>
      <c r="M43" s="17" t="s">
        <v>42</v>
      </c>
      <c r="N43" s="23"/>
      <c r="O43" s="23">
        <v>8</v>
      </c>
      <c r="P43" s="23"/>
      <c r="Q43" s="23" t="s">
        <v>25</v>
      </c>
      <c r="R43" s="23" t="s">
        <v>27</v>
      </c>
      <c r="S43" s="26">
        <v>3600</v>
      </c>
      <c r="T43" s="23">
        <v>0</v>
      </c>
      <c r="U43" s="17">
        <v>0</v>
      </c>
      <c r="V43" s="27">
        <f t="shared" si="2"/>
        <v>3600</v>
      </c>
    </row>
    <row r="44" spans="2:22" ht="18" customHeight="1" x14ac:dyDescent="0.25">
      <c r="B44" s="22">
        <v>39</v>
      </c>
      <c r="C44" s="18" t="s">
        <v>58</v>
      </c>
      <c r="D44" s="31">
        <v>45001</v>
      </c>
      <c r="E44" s="31">
        <v>45001</v>
      </c>
      <c r="F44" s="18" t="s">
        <v>24</v>
      </c>
      <c r="G44" s="18" t="s">
        <v>59</v>
      </c>
      <c r="H44" s="17">
        <v>135112</v>
      </c>
      <c r="I44" s="17">
        <v>135187</v>
      </c>
      <c r="J44" s="23">
        <f t="shared" si="0"/>
        <v>75</v>
      </c>
      <c r="K44" s="24">
        <v>0.29166666666666669</v>
      </c>
      <c r="L44" s="25">
        <v>0.875</v>
      </c>
      <c r="M44" s="17" t="s">
        <v>34</v>
      </c>
      <c r="N44" s="23"/>
      <c r="O44" s="23">
        <v>6</v>
      </c>
      <c r="P44" s="23"/>
      <c r="Q44" s="23" t="s">
        <v>25</v>
      </c>
      <c r="R44" s="23" t="s">
        <v>27</v>
      </c>
      <c r="S44" s="26">
        <v>3200</v>
      </c>
      <c r="T44" s="23">
        <v>0</v>
      </c>
      <c r="U44" s="17">
        <v>0</v>
      </c>
      <c r="V44" s="27">
        <f t="shared" si="2"/>
        <v>3200</v>
      </c>
    </row>
    <row r="45" spans="2:22" ht="18" customHeight="1" x14ac:dyDescent="0.25">
      <c r="B45" s="22">
        <v>40</v>
      </c>
      <c r="C45" s="18" t="s">
        <v>58</v>
      </c>
      <c r="D45" s="31">
        <v>45002</v>
      </c>
      <c r="E45" s="31">
        <v>45002</v>
      </c>
      <c r="F45" s="18" t="s">
        <v>24</v>
      </c>
      <c r="G45" s="18" t="s">
        <v>59</v>
      </c>
      <c r="H45" s="17">
        <v>135187</v>
      </c>
      <c r="I45" s="17">
        <v>135252</v>
      </c>
      <c r="J45" s="23">
        <f t="shared" si="0"/>
        <v>65</v>
      </c>
      <c r="K45" s="24">
        <v>0.29166666666666669</v>
      </c>
      <c r="L45" s="25">
        <v>0.91666666666666663</v>
      </c>
      <c r="M45" s="17" t="s">
        <v>60</v>
      </c>
      <c r="N45" s="23"/>
      <c r="O45" s="23">
        <v>7</v>
      </c>
      <c r="P45" s="23"/>
      <c r="Q45" s="23" t="s">
        <v>25</v>
      </c>
      <c r="R45" s="23" t="s">
        <v>27</v>
      </c>
      <c r="S45" s="26">
        <v>3400</v>
      </c>
      <c r="T45" s="23">
        <v>0</v>
      </c>
      <c r="U45" s="17">
        <v>0</v>
      </c>
      <c r="V45" s="27">
        <f t="shared" si="2"/>
        <v>3400</v>
      </c>
    </row>
    <row r="46" spans="2:22" ht="18" customHeight="1" x14ac:dyDescent="0.25">
      <c r="B46" s="22">
        <v>41</v>
      </c>
      <c r="C46" s="18" t="s">
        <v>58</v>
      </c>
      <c r="D46" s="31">
        <v>45003</v>
      </c>
      <c r="E46" s="31">
        <v>45003</v>
      </c>
      <c r="F46" s="18" t="s">
        <v>24</v>
      </c>
      <c r="G46" s="18" t="s">
        <v>59</v>
      </c>
      <c r="H46" s="17">
        <v>135252</v>
      </c>
      <c r="I46" s="17">
        <v>135292</v>
      </c>
      <c r="J46" s="23">
        <f t="shared" si="0"/>
        <v>40</v>
      </c>
      <c r="K46" s="24">
        <v>0.125</v>
      </c>
      <c r="L46" s="25">
        <v>0.3125</v>
      </c>
      <c r="M46" s="17" t="s">
        <v>35</v>
      </c>
      <c r="N46" s="23"/>
      <c r="O46" s="23"/>
      <c r="P46" s="23"/>
      <c r="Q46" s="23"/>
      <c r="R46" s="23" t="s">
        <v>28</v>
      </c>
      <c r="S46" s="26">
        <v>1000</v>
      </c>
      <c r="T46" s="23">
        <v>0</v>
      </c>
      <c r="U46" s="17">
        <v>0</v>
      </c>
      <c r="V46" s="27">
        <f t="shared" si="2"/>
        <v>1000</v>
      </c>
    </row>
    <row r="47" spans="2:22" ht="18" customHeight="1" x14ac:dyDescent="0.25">
      <c r="B47" s="22">
        <v>42</v>
      </c>
      <c r="C47" s="18" t="s">
        <v>61</v>
      </c>
      <c r="D47" s="31">
        <v>44999</v>
      </c>
      <c r="E47" s="31">
        <v>44999</v>
      </c>
      <c r="F47" s="18" t="s">
        <v>24</v>
      </c>
      <c r="G47" s="18" t="s">
        <v>62</v>
      </c>
      <c r="H47" s="17">
        <v>1580</v>
      </c>
      <c r="I47" s="17">
        <v>1620</v>
      </c>
      <c r="J47" s="23">
        <f t="shared" si="0"/>
        <v>40</v>
      </c>
      <c r="K47" s="24">
        <v>0.73958333333333337</v>
      </c>
      <c r="L47" s="25">
        <v>0.875</v>
      </c>
      <c r="M47" s="17" t="s">
        <v>35</v>
      </c>
      <c r="N47" s="23"/>
      <c r="O47" s="23"/>
      <c r="P47" s="23"/>
      <c r="Q47" s="23"/>
      <c r="R47" s="23" t="s">
        <v>28</v>
      </c>
      <c r="S47" s="26">
        <v>1000</v>
      </c>
      <c r="T47" s="23">
        <v>0</v>
      </c>
      <c r="U47" s="17">
        <v>75</v>
      </c>
      <c r="V47" s="27">
        <f t="shared" si="2"/>
        <v>1075</v>
      </c>
    </row>
    <row r="48" spans="2:22" ht="18" customHeight="1" x14ac:dyDescent="0.25">
      <c r="B48" s="22">
        <v>43</v>
      </c>
      <c r="C48" s="18" t="s">
        <v>61</v>
      </c>
      <c r="D48" s="31">
        <v>45000</v>
      </c>
      <c r="E48" s="31">
        <v>45000</v>
      </c>
      <c r="F48" s="18" t="s">
        <v>24</v>
      </c>
      <c r="G48" s="18" t="s">
        <v>62</v>
      </c>
      <c r="H48" s="17">
        <v>1620</v>
      </c>
      <c r="I48" s="17">
        <v>1672</v>
      </c>
      <c r="J48" s="23">
        <f t="shared" si="0"/>
        <v>52</v>
      </c>
      <c r="K48" s="24">
        <v>0.35416666666666669</v>
      </c>
      <c r="L48" s="25">
        <v>0.875</v>
      </c>
      <c r="M48" s="17" t="s">
        <v>43</v>
      </c>
      <c r="N48" s="23"/>
      <c r="O48" s="23">
        <v>5</v>
      </c>
      <c r="P48" s="23"/>
      <c r="Q48" s="23" t="s">
        <v>25</v>
      </c>
      <c r="R48" s="23" t="s">
        <v>27</v>
      </c>
      <c r="S48" s="26">
        <v>3000</v>
      </c>
      <c r="T48" s="23">
        <v>0</v>
      </c>
      <c r="U48" s="17">
        <v>0</v>
      </c>
      <c r="V48" s="27">
        <f t="shared" si="2"/>
        <v>3000</v>
      </c>
    </row>
    <row r="49" spans="2:24" ht="18" customHeight="1" x14ac:dyDescent="0.25">
      <c r="B49" s="22">
        <v>44</v>
      </c>
      <c r="C49" s="18" t="s">
        <v>61</v>
      </c>
      <c r="D49" s="31">
        <v>45001</v>
      </c>
      <c r="E49" s="31">
        <v>45001</v>
      </c>
      <c r="F49" s="18" t="s">
        <v>24</v>
      </c>
      <c r="G49" s="18" t="s">
        <v>62</v>
      </c>
      <c r="H49" s="17">
        <v>1672</v>
      </c>
      <c r="I49" s="17">
        <v>1724</v>
      </c>
      <c r="J49" s="23">
        <f t="shared" si="0"/>
        <v>52</v>
      </c>
      <c r="K49" s="24">
        <v>0.35416666666666669</v>
      </c>
      <c r="L49" s="25">
        <v>0.83333333333333337</v>
      </c>
      <c r="M49" s="17" t="s">
        <v>63</v>
      </c>
      <c r="N49" s="23"/>
      <c r="O49" s="23">
        <v>4</v>
      </c>
      <c r="P49" s="23"/>
      <c r="Q49" s="23" t="s">
        <v>25</v>
      </c>
      <c r="R49" s="23" t="s">
        <v>27</v>
      </c>
      <c r="S49" s="26">
        <v>2800</v>
      </c>
      <c r="T49" s="23">
        <v>0</v>
      </c>
      <c r="U49" s="17">
        <v>0</v>
      </c>
      <c r="V49" s="27">
        <f t="shared" si="2"/>
        <v>2800</v>
      </c>
    </row>
    <row r="50" spans="2:24" ht="18" customHeight="1" x14ac:dyDescent="0.25">
      <c r="B50" s="22">
        <v>45</v>
      </c>
      <c r="C50" s="18" t="s">
        <v>61</v>
      </c>
      <c r="D50" s="31">
        <v>45002</v>
      </c>
      <c r="E50" s="31">
        <v>45002</v>
      </c>
      <c r="F50" s="18" t="s">
        <v>24</v>
      </c>
      <c r="G50" s="18" t="s">
        <v>62</v>
      </c>
      <c r="H50" s="17">
        <v>1724</v>
      </c>
      <c r="I50" s="17">
        <v>1779</v>
      </c>
      <c r="J50" s="23">
        <f t="shared" si="0"/>
        <v>55</v>
      </c>
      <c r="K50" s="24">
        <v>0.3125</v>
      </c>
      <c r="L50" s="25">
        <v>0.71875</v>
      </c>
      <c r="M50" s="17" t="s">
        <v>64</v>
      </c>
      <c r="N50" s="23"/>
      <c r="O50" s="23">
        <v>2</v>
      </c>
      <c r="P50" s="23"/>
      <c r="Q50" s="23" t="s">
        <v>25</v>
      </c>
      <c r="R50" s="23" t="s">
        <v>27</v>
      </c>
      <c r="S50" s="26">
        <v>2400</v>
      </c>
      <c r="T50" s="23">
        <v>0</v>
      </c>
      <c r="U50" s="17">
        <v>0</v>
      </c>
      <c r="V50" s="27">
        <f t="shared" si="2"/>
        <v>2400</v>
      </c>
    </row>
    <row r="51" spans="2:24" ht="18" customHeight="1" x14ac:dyDescent="0.25">
      <c r="B51" s="22">
        <v>46</v>
      </c>
      <c r="C51" s="18" t="s">
        <v>65</v>
      </c>
      <c r="D51" s="31">
        <v>44999</v>
      </c>
      <c r="E51" s="31">
        <v>44999</v>
      </c>
      <c r="F51" s="18" t="s">
        <v>24</v>
      </c>
      <c r="G51" s="18" t="s">
        <v>66</v>
      </c>
      <c r="H51" s="17">
        <v>104291</v>
      </c>
      <c r="I51" s="17">
        <v>104333</v>
      </c>
      <c r="J51" s="23">
        <f t="shared" si="0"/>
        <v>42</v>
      </c>
      <c r="K51" s="24">
        <v>0.67708333333333337</v>
      </c>
      <c r="L51" s="25">
        <v>0.83333333333333337</v>
      </c>
      <c r="M51" s="17" t="s">
        <v>35</v>
      </c>
      <c r="N51" s="23"/>
      <c r="O51" s="23"/>
      <c r="P51" s="23"/>
      <c r="Q51" s="23"/>
      <c r="R51" s="23" t="s">
        <v>28</v>
      </c>
      <c r="S51" s="26">
        <v>1000</v>
      </c>
      <c r="T51" s="23">
        <v>0</v>
      </c>
      <c r="U51" s="17">
        <v>0</v>
      </c>
      <c r="V51" s="27">
        <f t="shared" si="2"/>
        <v>1000</v>
      </c>
    </row>
    <row r="52" spans="2:24" ht="18" customHeight="1" x14ac:dyDescent="0.25">
      <c r="B52" s="22">
        <v>47</v>
      </c>
      <c r="C52" s="18" t="s">
        <v>65</v>
      </c>
      <c r="D52" s="31">
        <v>45000</v>
      </c>
      <c r="E52" s="31">
        <v>45000</v>
      </c>
      <c r="F52" s="18" t="s">
        <v>24</v>
      </c>
      <c r="G52" s="18" t="s">
        <v>67</v>
      </c>
      <c r="H52" s="17">
        <v>165155</v>
      </c>
      <c r="I52" s="17">
        <v>165257</v>
      </c>
      <c r="J52" s="23">
        <f t="shared" si="0"/>
        <v>102</v>
      </c>
      <c r="K52" s="24">
        <v>0.25</v>
      </c>
      <c r="L52" s="25">
        <v>0.95833333333333337</v>
      </c>
      <c r="M52" s="17" t="s">
        <v>36</v>
      </c>
      <c r="N52" s="23"/>
      <c r="O52" s="23">
        <v>9</v>
      </c>
      <c r="P52" s="23"/>
      <c r="Q52" s="23" t="s">
        <v>25</v>
      </c>
      <c r="R52" s="23" t="s">
        <v>27</v>
      </c>
      <c r="S52" s="26">
        <v>3800</v>
      </c>
      <c r="T52" s="23">
        <v>0</v>
      </c>
      <c r="U52" s="17">
        <v>0</v>
      </c>
      <c r="V52" s="27">
        <f t="shared" si="2"/>
        <v>3800</v>
      </c>
    </row>
    <row r="53" spans="2:24" ht="18" customHeight="1" x14ac:dyDescent="0.25">
      <c r="B53" s="22">
        <v>48</v>
      </c>
      <c r="C53" s="18" t="s">
        <v>65</v>
      </c>
      <c r="D53" s="31">
        <v>45001</v>
      </c>
      <c r="E53" s="31">
        <v>45001</v>
      </c>
      <c r="F53" s="18" t="s">
        <v>24</v>
      </c>
      <c r="G53" s="18" t="s">
        <v>67</v>
      </c>
      <c r="H53" s="17">
        <v>165257</v>
      </c>
      <c r="I53" s="17">
        <v>165349</v>
      </c>
      <c r="J53" s="23">
        <f t="shared" si="0"/>
        <v>92</v>
      </c>
      <c r="K53" s="24">
        <v>0.29166666666666669</v>
      </c>
      <c r="L53" s="25">
        <v>4.1666666666666664E-2</v>
      </c>
      <c r="M53" s="17" t="s">
        <v>53</v>
      </c>
      <c r="N53" s="23"/>
      <c r="O53" s="23">
        <v>10</v>
      </c>
      <c r="P53" s="23"/>
      <c r="Q53" s="23" t="s">
        <v>25</v>
      </c>
      <c r="R53" s="23" t="s">
        <v>27</v>
      </c>
      <c r="S53" s="26">
        <v>4000</v>
      </c>
      <c r="T53" s="23">
        <v>0</v>
      </c>
      <c r="U53" s="17">
        <v>0</v>
      </c>
      <c r="V53" s="27">
        <f t="shared" si="2"/>
        <v>4000</v>
      </c>
    </row>
    <row r="54" spans="2:24" ht="18" customHeight="1" x14ac:dyDescent="0.25">
      <c r="B54" s="22">
        <v>49</v>
      </c>
      <c r="C54" s="18" t="s">
        <v>65</v>
      </c>
      <c r="D54" s="31">
        <v>45002</v>
      </c>
      <c r="E54" s="31">
        <v>45002</v>
      </c>
      <c r="F54" s="18" t="s">
        <v>24</v>
      </c>
      <c r="G54" s="18" t="s">
        <v>67</v>
      </c>
      <c r="H54" s="17">
        <v>165349</v>
      </c>
      <c r="I54" s="17">
        <v>165505</v>
      </c>
      <c r="J54" s="23">
        <f t="shared" si="0"/>
        <v>156</v>
      </c>
      <c r="K54" s="24">
        <v>0.29166666666666669</v>
      </c>
      <c r="L54" s="25">
        <v>0.91666666666666663</v>
      </c>
      <c r="M54" s="17" t="s">
        <v>37</v>
      </c>
      <c r="N54" s="23"/>
      <c r="O54" s="23"/>
      <c r="P54" s="23"/>
      <c r="Q54" s="23"/>
      <c r="R54" s="23" t="s">
        <v>38</v>
      </c>
      <c r="S54" s="26">
        <v>3250</v>
      </c>
      <c r="T54" s="23">
        <v>500</v>
      </c>
      <c r="U54" s="17">
        <v>145</v>
      </c>
      <c r="V54" s="27">
        <f t="shared" si="2"/>
        <v>3895</v>
      </c>
    </row>
    <row r="55" spans="2:24" ht="18" customHeight="1" x14ac:dyDescent="0.25">
      <c r="B55" s="22">
        <v>50</v>
      </c>
      <c r="C55" s="18" t="s">
        <v>65</v>
      </c>
      <c r="D55" s="31">
        <v>45003</v>
      </c>
      <c r="E55" s="31">
        <v>45003</v>
      </c>
      <c r="F55" s="18" t="s">
        <v>24</v>
      </c>
      <c r="G55" s="18" t="s">
        <v>67</v>
      </c>
      <c r="H55" s="17">
        <v>165505</v>
      </c>
      <c r="I55" s="17">
        <v>165867</v>
      </c>
      <c r="J55" s="23">
        <f t="shared" si="0"/>
        <v>362</v>
      </c>
      <c r="K55" s="24">
        <v>0.20833333333333334</v>
      </c>
      <c r="L55" s="25">
        <v>0.95833333333333337</v>
      </c>
      <c r="M55" s="17" t="s">
        <v>37</v>
      </c>
      <c r="N55" s="23"/>
      <c r="O55" s="23"/>
      <c r="P55" s="23"/>
      <c r="Q55" s="23"/>
      <c r="R55" s="23" t="s">
        <v>38</v>
      </c>
      <c r="S55" s="26">
        <v>4706</v>
      </c>
      <c r="T55" s="23">
        <v>500</v>
      </c>
      <c r="U55" s="17">
        <v>690</v>
      </c>
      <c r="V55" s="27">
        <f t="shared" si="2"/>
        <v>5896</v>
      </c>
    </row>
    <row r="56" spans="2:24" ht="18" customHeight="1" x14ac:dyDescent="0.25">
      <c r="B56" s="22">
        <v>51</v>
      </c>
      <c r="C56" s="18" t="s">
        <v>65</v>
      </c>
      <c r="D56" s="31">
        <v>45004</v>
      </c>
      <c r="E56" s="31">
        <v>45004</v>
      </c>
      <c r="F56" s="18" t="s">
        <v>24</v>
      </c>
      <c r="G56" s="18" t="s">
        <v>67</v>
      </c>
      <c r="H56" s="17">
        <v>165867</v>
      </c>
      <c r="I56" s="17">
        <v>165908</v>
      </c>
      <c r="J56" s="23">
        <f t="shared" si="0"/>
        <v>41</v>
      </c>
      <c r="K56" s="24">
        <v>0.125</v>
      </c>
      <c r="L56" s="25">
        <v>0.27083333333333331</v>
      </c>
      <c r="M56" s="17" t="s">
        <v>35</v>
      </c>
      <c r="N56" s="23"/>
      <c r="O56" s="23"/>
      <c r="P56" s="23"/>
      <c r="Q56" s="23"/>
      <c r="R56" s="23" t="s">
        <v>28</v>
      </c>
      <c r="S56" s="26">
        <v>1000</v>
      </c>
      <c r="T56" s="23">
        <v>0</v>
      </c>
      <c r="U56" s="17">
        <v>0</v>
      </c>
      <c r="V56" s="27">
        <f t="shared" si="2"/>
        <v>1000</v>
      </c>
    </row>
    <row r="57" spans="2:24" ht="18" customHeight="1" x14ac:dyDescent="0.25">
      <c r="B57" s="22">
        <v>52</v>
      </c>
      <c r="C57" s="30"/>
      <c r="D57" s="29"/>
      <c r="E57" s="29"/>
      <c r="F57" s="16"/>
      <c r="G57" s="16"/>
      <c r="H57" s="16"/>
      <c r="I57" s="17"/>
      <c r="J57" s="23"/>
      <c r="K57" s="24"/>
      <c r="L57" s="25"/>
      <c r="M57" s="17"/>
      <c r="N57" s="23"/>
      <c r="O57" s="23"/>
      <c r="P57" s="23"/>
      <c r="Q57" s="23"/>
      <c r="R57" s="18"/>
      <c r="S57" s="26"/>
      <c r="T57" s="23"/>
      <c r="U57" s="17"/>
      <c r="V57" s="27"/>
    </row>
    <row r="58" spans="2:24" ht="18" customHeight="1" x14ac:dyDescent="0.25">
      <c r="B58" s="9"/>
      <c r="C58" s="10"/>
      <c r="D58" s="19"/>
      <c r="E58" s="1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1">
        <f>SUM(S6:S57)</f>
        <v>134375</v>
      </c>
      <c r="T58" s="32" t="s">
        <v>14</v>
      </c>
      <c r="U58" s="32"/>
      <c r="V58" s="11">
        <f>SUM(V6:V57)</f>
        <v>140880</v>
      </c>
      <c r="W58" s="3"/>
      <c r="X58" s="3"/>
    </row>
    <row r="59" spans="2:24" s="2" customFormat="1" ht="18" customHeight="1" thickBot="1" x14ac:dyDescent="0.3">
      <c r="B59" s="12"/>
      <c r="C59" s="13"/>
      <c r="D59" s="20"/>
      <c r="E59" s="20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2:24" x14ac:dyDescent="0.25">
      <c r="D60" s="21"/>
      <c r="E60" s="21"/>
    </row>
  </sheetData>
  <mergeCells count="6">
    <mergeCell ref="T58:U58"/>
    <mergeCell ref="B2:V2"/>
    <mergeCell ref="C3:G3"/>
    <mergeCell ref="H3:M3"/>
    <mergeCell ref="N3:V3"/>
    <mergeCell ref="B4:V4"/>
  </mergeCells>
  <phoneticPr fontId="5" type="noConversion"/>
  <printOptions horizontalCentered="1"/>
  <pageMargins left="0.11811023622047245" right="0.55118110236220474" top="0.15748031496062992" bottom="0.35433070866141736" header="0.62992125984251968" footer="0.15748031496062992"/>
  <pageSetup paperSize="9" scale="78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C1" workbookViewId="0">
      <selection activeCell="G24" sqref="G2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Jayabalan, Hemalatha</cp:lastModifiedBy>
  <cp:lastPrinted>2023-01-04T04:19:44Z</cp:lastPrinted>
  <dcterms:created xsi:type="dcterms:W3CDTF">2019-07-19T03:04:48Z</dcterms:created>
  <dcterms:modified xsi:type="dcterms:W3CDTF">2023-04-10T04:24:34Z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2023-03-13T16:51:40Z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3adc6ce1-fd9d-4cb9-a2d8-c3e25d20bc6a</vt:lpwstr>
  </property>
  <property fmtid="{D5CDD505-2E9C-101B-9397-08002B2CF9AE}" pid="8" name="MSIP_Label_9e1e58c1-766d-4ff4-9619-b604fc37898b_ContentBits">
    <vt:lpwstr>0</vt:lpwstr>
  </property>
</Properties>
</file>