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\Desktop\Numerical analysis homework\chap4\"/>
    </mc:Choice>
  </mc:AlternateContent>
  <xr:revisionPtr revIDLastSave="0" documentId="8_{9D352A83-9E39-480E-83E5-346EC475EBAB}" xr6:coauthVersionLast="47" xr6:coauthVersionMax="47" xr10:uidLastSave="{00000000-0000-0000-0000-000000000000}"/>
  <bookViews>
    <workbookView xWindow="-108" yWindow="-108" windowWidth="23256" windowHeight="12456" xr2:uid="{B112D484-51CA-4F19-96E1-0E4AE0E1F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C26" i="1"/>
  <c r="G17" i="1"/>
  <c r="G18" i="1"/>
  <c r="G19" i="1"/>
  <c r="G20" i="1"/>
  <c r="G21" i="1"/>
  <c r="G22" i="1"/>
  <c r="G23" i="1"/>
  <c r="G16" i="1"/>
  <c r="F17" i="1"/>
  <c r="F18" i="1"/>
  <c r="F19" i="1"/>
  <c r="F20" i="1"/>
  <c r="F21" i="1"/>
  <c r="F22" i="1"/>
  <c r="F23" i="1"/>
  <c r="F16" i="1"/>
  <c r="C25" i="1"/>
  <c r="E24" i="1"/>
  <c r="D24" i="1"/>
  <c r="C24" i="1"/>
  <c r="B24" i="1"/>
  <c r="E17" i="1"/>
  <c r="E18" i="1"/>
  <c r="E19" i="1"/>
  <c r="E20" i="1"/>
  <c r="E21" i="1"/>
  <c r="E22" i="1"/>
  <c r="E23" i="1"/>
  <c r="E16" i="1"/>
  <c r="D17" i="1"/>
  <c r="D18" i="1"/>
  <c r="D19" i="1"/>
  <c r="D20" i="1"/>
  <c r="D21" i="1"/>
  <c r="D22" i="1"/>
  <c r="D23" i="1"/>
  <c r="D16" i="1"/>
  <c r="H12" i="1"/>
  <c r="G12" i="1"/>
  <c r="F12" i="1"/>
  <c r="E12" i="1"/>
  <c r="D12" i="1"/>
  <c r="H5" i="1"/>
  <c r="H6" i="1"/>
  <c r="H7" i="1"/>
  <c r="H8" i="1"/>
  <c r="H9" i="1"/>
  <c r="H10" i="1"/>
  <c r="H11" i="1"/>
  <c r="H4" i="1"/>
  <c r="G11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C12" i="1"/>
  <c r="B12" i="1"/>
</calcChain>
</file>

<file path=xl/sharedStrings.xml><?xml version="1.0" encoding="utf-8"?>
<sst xmlns="http://schemas.openxmlformats.org/spreadsheetml/2006/main" count="19" uniqueCount="18">
  <si>
    <t>p</t>
    <phoneticPr fontId="1" type="noConversion"/>
  </si>
  <si>
    <t>Q</t>
    <phoneticPr fontId="1" type="noConversion"/>
  </si>
  <si>
    <t>4장 4번</t>
    <phoneticPr fontId="1" type="noConversion"/>
  </si>
  <si>
    <t>sum</t>
    <phoneticPr fontId="1" type="noConversion"/>
  </si>
  <si>
    <t>p^2</t>
    <phoneticPr fontId="1" type="noConversion"/>
  </si>
  <si>
    <t>p^3</t>
    <phoneticPr fontId="1" type="noConversion"/>
  </si>
  <si>
    <t>p^4</t>
    <phoneticPr fontId="1" type="noConversion"/>
  </si>
  <si>
    <t>pQ</t>
    <phoneticPr fontId="1" type="noConversion"/>
  </si>
  <si>
    <t>Qp^2</t>
    <phoneticPr fontId="1" type="noConversion"/>
  </si>
  <si>
    <t>4장 5번</t>
    <phoneticPr fontId="1" type="noConversion"/>
  </si>
  <si>
    <t>T</t>
    <phoneticPr fontId="1" type="noConversion"/>
  </si>
  <si>
    <t>K</t>
    <phoneticPr fontId="1" type="noConversion"/>
  </si>
  <si>
    <t>T^2</t>
    <phoneticPr fontId="1" type="noConversion"/>
  </si>
  <si>
    <t>KT</t>
    <phoneticPr fontId="1" type="noConversion"/>
  </si>
  <si>
    <t>S_t</t>
    <phoneticPr fontId="1" type="noConversion"/>
  </si>
  <si>
    <t>K-K_avg^2</t>
    <phoneticPr fontId="1" type="noConversion"/>
  </si>
  <si>
    <t>K-a0-a1T^2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</si>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</sst>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427A-55A0-4D16-9FDC-505EF21E1DEE}">
  <dimension ref="A1:H26"/>
  <sheetViews>
    <sheetView tabSelected="1" topLeftCell="A10" workbookViewId="0">
      <selection activeCell="J17" sqref="J17"/>
    </sheetView>
  </sheetViews>
  <sheetFormatPr defaultRowHeight="17.399999999999999" x14ac:dyDescent="0.4"/>
  <sheetData>
    <row r="1" spans="1:8" x14ac:dyDescent="0.4">
      <c r="A1" t="s">
        <v>2</v>
      </c>
    </row>
    <row r="3" spans="1:8" x14ac:dyDescent="0.4">
      <c r="B3" t="s">
        <v>0</v>
      </c>
      <c r="C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4">
      <c r="A4">
        <v>1</v>
      </c>
      <c r="B4">
        <v>6.2720000000000002</v>
      </c>
      <c r="C4">
        <v>1.2825E-2</v>
      </c>
      <c r="D4">
        <f>B4*B4</f>
        <v>39.337984000000006</v>
      </c>
      <c r="E4">
        <f>B4*B4*B4</f>
        <v>246.72783564800005</v>
      </c>
      <c r="F4">
        <f>B4*B4*B4*B4</f>
        <v>1547.4769851842564</v>
      </c>
      <c r="G4">
        <f>B4*C4</f>
        <v>8.0438400000000007E-2</v>
      </c>
      <c r="H4">
        <f>C4*B4*B4</f>
        <v>0.50450964480000005</v>
      </c>
    </row>
    <row r="5" spans="1:8" x14ac:dyDescent="0.4">
      <c r="A5">
        <v>2</v>
      </c>
      <c r="B5">
        <v>7.056</v>
      </c>
      <c r="C5">
        <v>1.2494E-2</v>
      </c>
      <c r="D5">
        <f t="shared" ref="D5:D11" si="0">B5*B5</f>
        <v>49.787136000000004</v>
      </c>
      <c r="E5">
        <f t="shared" ref="E5:E11" si="1">B5*B5*B5</f>
        <v>351.298031616</v>
      </c>
      <c r="F5">
        <f t="shared" ref="F5:F11" si="2">B5*B5*B5*B5</f>
        <v>2478.7589110824961</v>
      </c>
      <c r="G5">
        <f t="shared" ref="G5:G10" si="3">B5*C5</f>
        <v>8.8157663999999997E-2</v>
      </c>
      <c r="H5">
        <f t="shared" ref="H5:H11" si="4">C5*B5*B5</f>
        <v>0.62204047718400002</v>
      </c>
    </row>
    <row r="6" spans="1:8" x14ac:dyDescent="0.4">
      <c r="A6">
        <v>3</v>
      </c>
      <c r="B6">
        <v>7.84</v>
      </c>
      <c r="C6">
        <v>1.2326999999999999E-2</v>
      </c>
      <c r="D6">
        <f t="shared" si="0"/>
        <v>61.465599999999995</v>
      </c>
      <c r="E6">
        <f t="shared" si="1"/>
        <v>481.89030399999996</v>
      </c>
      <c r="F6">
        <f t="shared" si="2"/>
        <v>3778.0199833599995</v>
      </c>
      <c r="G6">
        <f t="shared" si="3"/>
        <v>9.6643679999999996E-2</v>
      </c>
      <c r="H6">
        <f t="shared" si="4"/>
        <v>0.7576864512</v>
      </c>
    </row>
    <row r="7" spans="1:8" x14ac:dyDescent="0.4">
      <c r="A7">
        <v>4</v>
      </c>
      <c r="B7">
        <v>8.2319999999999993</v>
      </c>
      <c r="C7">
        <v>1.2272E-2</v>
      </c>
      <c r="D7">
        <f t="shared" si="0"/>
        <v>67.765823999999995</v>
      </c>
      <c r="E7">
        <f t="shared" si="1"/>
        <v>557.8482631679999</v>
      </c>
      <c r="F7">
        <f t="shared" si="2"/>
        <v>4592.2069023989752</v>
      </c>
      <c r="G7">
        <f t="shared" si="3"/>
        <v>0.10102310399999999</v>
      </c>
      <c r="H7">
        <f t="shared" si="4"/>
        <v>0.83162219212799982</v>
      </c>
    </row>
    <row r="8" spans="1:8" x14ac:dyDescent="0.4">
      <c r="A8">
        <v>5</v>
      </c>
      <c r="B8">
        <v>9.2119999999999997</v>
      </c>
      <c r="C8">
        <v>1.1941E-2</v>
      </c>
      <c r="D8">
        <f t="shared" si="0"/>
        <v>84.860943999999989</v>
      </c>
      <c r="E8">
        <f t="shared" si="1"/>
        <v>781.73901612799989</v>
      </c>
      <c r="F8">
        <f t="shared" si="2"/>
        <v>7201.3798165711351</v>
      </c>
      <c r="G8">
        <f t="shared" si="3"/>
        <v>0.11000049200000001</v>
      </c>
      <c r="H8">
        <f t="shared" si="4"/>
        <v>1.0133245323040001</v>
      </c>
    </row>
    <row r="9" spans="1:8" x14ac:dyDescent="0.4">
      <c r="A9">
        <v>6</v>
      </c>
      <c r="B9">
        <v>11.368</v>
      </c>
      <c r="C9">
        <v>1.1664000000000001E-2</v>
      </c>
      <c r="D9">
        <f t="shared" si="0"/>
        <v>129.231424</v>
      </c>
      <c r="E9">
        <f t="shared" si="1"/>
        <v>1469.1028280320002</v>
      </c>
      <c r="F9">
        <f t="shared" si="2"/>
        <v>16700.760949067779</v>
      </c>
      <c r="G9">
        <f t="shared" si="3"/>
        <v>0.132596352</v>
      </c>
      <c r="H9">
        <f t="shared" si="4"/>
        <v>1.507355329536</v>
      </c>
    </row>
    <row r="10" spans="1:8" x14ac:dyDescent="0.4">
      <c r="A10">
        <v>7</v>
      </c>
      <c r="B10">
        <v>11.956</v>
      </c>
      <c r="C10">
        <v>1.1499000000000001E-2</v>
      </c>
      <c r="D10">
        <f t="shared" si="0"/>
        <v>142.94593599999999</v>
      </c>
      <c r="E10">
        <f t="shared" si="1"/>
        <v>1709.0616108159998</v>
      </c>
      <c r="F10">
        <f t="shared" si="2"/>
        <v>20433.540618916093</v>
      </c>
      <c r="G10">
        <f t="shared" si="3"/>
        <v>0.137482044</v>
      </c>
      <c r="H10">
        <f t="shared" si="4"/>
        <v>1.643735318064</v>
      </c>
    </row>
    <row r="11" spans="1:8" x14ac:dyDescent="0.4">
      <c r="A11">
        <v>8</v>
      </c>
      <c r="B11">
        <v>13.132</v>
      </c>
      <c r="C11">
        <v>1.1387E-2</v>
      </c>
      <c r="D11">
        <f t="shared" si="0"/>
        <v>172.44942399999999</v>
      </c>
      <c r="E11">
        <f t="shared" si="1"/>
        <v>2264.6058359680001</v>
      </c>
      <c r="F11">
        <f t="shared" si="2"/>
        <v>29738.803837931777</v>
      </c>
      <c r="G11">
        <f>B11*C11</f>
        <v>0.14953408399999998</v>
      </c>
      <c r="H11">
        <f t="shared" si="4"/>
        <v>1.9636815910879997</v>
      </c>
    </row>
    <row r="12" spans="1:8" x14ac:dyDescent="0.4">
      <c r="A12" t="s">
        <v>3</v>
      </c>
      <c r="B12">
        <f>SUM(B4:B11)</f>
        <v>75.067999999999998</v>
      </c>
      <c r="C12">
        <f>SUM(C4:C11)</f>
        <v>9.6408999999999995E-2</v>
      </c>
      <c r="D12">
        <f>SUM(D4:D11)</f>
        <v>747.84427200000005</v>
      </c>
      <c r="E12">
        <f>SUM(E4:E11)</f>
        <v>7862.2737253759997</v>
      </c>
      <c r="F12">
        <f>SUM(F4:F11)</f>
        <v>86470.948004512509</v>
      </c>
      <c r="G12">
        <f>SUM(G4:G11)</f>
        <v>0.89587581999999999</v>
      </c>
      <c r="H12">
        <f>SUM(H4:H11)</f>
        <v>8.8439555363039997</v>
      </c>
    </row>
    <row r="14" spans="1:8" x14ac:dyDescent="0.4">
      <c r="A14" t="s">
        <v>9</v>
      </c>
    </row>
    <row r="15" spans="1:8" x14ac:dyDescent="0.4">
      <c r="B15" t="s">
        <v>10</v>
      </c>
      <c r="C15" t="s">
        <v>11</v>
      </c>
      <c r="D15" t="s">
        <v>12</v>
      </c>
      <c r="E15" t="s">
        <v>13</v>
      </c>
      <c r="F15" t="s">
        <v>15</v>
      </c>
      <c r="G15" t="s">
        <v>16</v>
      </c>
    </row>
    <row r="16" spans="1:8" x14ac:dyDescent="0.4">
      <c r="A16">
        <v>1</v>
      </c>
      <c r="B16">
        <v>0</v>
      </c>
      <c r="C16">
        <v>0.55600000000000005</v>
      </c>
      <c r="D16">
        <f>B16*B16</f>
        <v>0</v>
      </c>
      <c r="E16">
        <f>B16*C16</f>
        <v>0</v>
      </c>
      <c r="F16">
        <f>(C16-0.62675)^2</f>
        <v>5.005562499999997E-3</v>
      </c>
      <c r="G16">
        <f>(C16-0.57013-0.00137*B16)^2</f>
        <v>1.9965689999999932E-4</v>
      </c>
    </row>
    <row r="17" spans="1:7" x14ac:dyDescent="0.4">
      <c r="A17">
        <v>2</v>
      </c>
      <c r="B17">
        <v>10</v>
      </c>
      <c r="C17">
        <v>0.58499999999999996</v>
      </c>
      <c r="D17">
        <f t="shared" ref="D17:D23" si="5">B17*B17</f>
        <v>100</v>
      </c>
      <c r="E17">
        <f t="shared" ref="E17:E23" si="6">B17*C17</f>
        <v>5.85</v>
      </c>
      <c r="F17">
        <f t="shared" ref="F17:F24" si="7">(C17-0.62675)^2</f>
        <v>1.7430625000000055E-3</v>
      </c>
      <c r="G17">
        <f t="shared" ref="G17:G24" si="8">(C17-0.57013-0.00137*B17)^2</f>
        <v>1.36889999999986E-6</v>
      </c>
    </row>
    <row r="18" spans="1:7" x14ac:dyDescent="0.4">
      <c r="A18">
        <v>3</v>
      </c>
      <c r="B18">
        <v>27</v>
      </c>
      <c r="C18">
        <v>0.61399999999999999</v>
      </c>
      <c r="D18">
        <f t="shared" si="5"/>
        <v>729</v>
      </c>
      <c r="E18">
        <f t="shared" si="6"/>
        <v>16.577999999999999</v>
      </c>
      <c r="F18">
        <f t="shared" si="7"/>
        <v>1.62562500000001E-4</v>
      </c>
      <c r="G18">
        <f t="shared" si="8"/>
        <v>4.7334399999999579E-5</v>
      </c>
    </row>
    <row r="19" spans="1:7" x14ac:dyDescent="0.4">
      <c r="A19">
        <v>4</v>
      </c>
      <c r="B19">
        <v>32</v>
      </c>
      <c r="C19">
        <v>0.623</v>
      </c>
      <c r="D19">
        <f t="shared" si="5"/>
        <v>1024</v>
      </c>
      <c r="E19">
        <f t="shared" si="6"/>
        <v>19.936</v>
      </c>
      <c r="F19">
        <f t="shared" si="7"/>
        <v>1.4062500000000233E-5</v>
      </c>
      <c r="G19">
        <f t="shared" si="8"/>
        <v>8.1540899999999557E-5</v>
      </c>
    </row>
    <row r="20" spans="1:7" x14ac:dyDescent="0.4">
      <c r="A20">
        <v>5</v>
      </c>
      <c r="B20">
        <v>49</v>
      </c>
      <c r="C20">
        <v>0.64400000000000002</v>
      </c>
      <c r="D20">
        <f t="shared" si="5"/>
        <v>2401</v>
      </c>
      <c r="E20">
        <f t="shared" si="6"/>
        <v>31.556000000000001</v>
      </c>
      <c r="F20">
        <f t="shared" si="7"/>
        <v>2.975624999999996E-4</v>
      </c>
      <c r="G20">
        <f t="shared" si="8"/>
        <v>4.5427599999999944E-5</v>
      </c>
    </row>
    <row r="21" spans="1:7" x14ac:dyDescent="0.4">
      <c r="A21">
        <v>6</v>
      </c>
      <c r="B21">
        <v>60</v>
      </c>
      <c r="C21">
        <v>0.65400000000000003</v>
      </c>
      <c r="D21">
        <f t="shared" si="5"/>
        <v>3600</v>
      </c>
      <c r="E21">
        <f t="shared" si="6"/>
        <v>39.24</v>
      </c>
      <c r="F21">
        <f t="shared" si="7"/>
        <v>7.4256249999999984E-4</v>
      </c>
      <c r="G21">
        <f t="shared" si="8"/>
        <v>2.7889000000000162E-6</v>
      </c>
    </row>
    <row r="22" spans="1:7" x14ac:dyDescent="0.4">
      <c r="A22">
        <v>7</v>
      </c>
      <c r="B22">
        <v>71</v>
      </c>
      <c r="C22">
        <v>0.66500000000000004</v>
      </c>
      <c r="D22">
        <f t="shared" si="5"/>
        <v>5041</v>
      </c>
      <c r="E22">
        <f t="shared" si="6"/>
        <v>47.215000000000003</v>
      </c>
      <c r="F22">
        <f t="shared" si="7"/>
        <v>1.4630625000000004E-3</v>
      </c>
      <c r="G22">
        <f t="shared" si="8"/>
        <v>5.7599999999999305E-6</v>
      </c>
    </row>
    <row r="23" spans="1:7" x14ac:dyDescent="0.4">
      <c r="A23">
        <v>8</v>
      </c>
      <c r="B23">
        <v>82</v>
      </c>
      <c r="C23">
        <v>0.67300000000000004</v>
      </c>
      <c r="D23">
        <f t="shared" si="5"/>
        <v>6724</v>
      </c>
      <c r="E23">
        <f t="shared" si="6"/>
        <v>55.186000000000007</v>
      </c>
      <c r="F23">
        <f t="shared" si="7"/>
        <v>2.1390625000000012E-3</v>
      </c>
      <c r="G23">
        <f t="shared" si="8"/>
        <v>8.9680899999999597E-5</v>
      </c>
    </row>
    <row r="24" spans="1:7" x14ac:dyDescent="0.4">
      <c r="A24" t="s">
        <v>3</v>
      </c>
      <c r="B24">
        <f>SUM(B16:B23)</f>
        <v>331</v>
      </c>
      <c r="C24">
        <f>SUM(C16:C23)</f>
        <v>5.0140000000000002</v>
      </c>
      <c r="D24">
        <f>SUM(D16:D23)</f>
        <v>19619</v>
      </c>
      <c r="E24">
        <f>SUM(E16:E23)</f>
        <v>215.56100000000001</v>
      </c>
    </row>
    <row r="25" spans="1:7" x14ac:dyDescent="0.4">
      <c r="C25">
        <f>C24/8</f>
        <v>0.62675000000000003</v>
      </c>
    </row>
    <row r="26" spans="1:7" x14ac:dyDescent="0.4">
      <c r="A26" t="s">
        <v>14</v>
      </c>
      <c r="C26">
        <f>SUM(F16:F23)</f>
        <v>1.1567500000000005E-2</v>
      </c>
      <c r="F26" t="s">
        <v>17</v>
      </c>
      <c r="G26">
        <f>SUM(G16:G23)</f>
        <v>4.7355849999999779E-4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2023-06-18T07:30:06Z</dcterms:created>
  <dcterms:modified xsi:type="dcterms:W3CDTF">2023-06-18T08:07:57Z</dcterms:modified>
</cp:coreProperties>
</file>