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\Nam_4\Capstone 1\Source Code\university-reviews-fe\document\4.Prpject Plan\Test Case\"/>
    </mc:Choice>
  </mc:AlternateContent>
  <bookViews>
    <workbookView xWindow="135" yWindow="510" windowWidth="20730" windowHeight="10530" activeTab="3"/>
  </bookViews>
  <sheets>
    <sheet name="Xem thông tin và lọc trường" sheetId="7" r:id="rId1"/>
    <sheet name="Comment" sheetId="10" r:id="rId2"/>
    <sheet name="Đăng Topic" sheetId="9" r:id="rId3"/>
    <sheet name="Chỉnh sửa Topic" sheetId="11" r:id="rId4"/>
  </sheets>
  <calcPr calcId="162913"/>
</workbook>
</file>

<file path=xl/calcChain.xml><?xml version="1.0" encoding="utf-8"?>
<calcChain xmlns="http://schemas.openxmlformats.org/spreadsheetml/2006/main">
  <c r="B4" i="9" l="1"/>
  <c r="B3" i="9"/>
  <c r="B4" i="10"/>
  <c r="B3" i="10"/>
  <c r="B4" i="7"/>
  <c r="B3" i="7"/>
  <c r="B4" i="11" l="1"/>
  <c r="B3" i="11"/>
</calcChain>
</file>

<file path=xl/sharedStrings.xml><?xml version="1.0" encoding="utf-8"?>
<sst xmlns="http://schemas.openxmlformats.org/spreadsheetml/2006/main" count="212" uniqueCount="87">
  <si>
    <t>Hiện thị đúng thiết kế</t>
  </si>
  <si>
    <t>Các bước kiểm thử</t>
  </si>
  <si>
    <t>Trạng thái</t>
  </si>
  <si>
    <t>Số lượng Task</t>
  </si>
  <si>
    <t>STT</t>
  </si>
  <si>
    <t>Kết quả mong muốn</t>
  </si>
  <si>
    <t>Độ ưu tiên</t>
  </si>
  <si>
    <t>Người chịu trách nhiệm</t>
  </si>
  <si>
    <t>Kết quả thực tế</t>
  </si>
  <si>
    <t>Kiểm tra giao diện trên Chrome</t>
  </si>
  <si>
    <t>Pass</t>
  </si>
  <si>
    <t>Fail</t>
  </si>
  <si>
    <t>Test case giao diện</t>
  </si>
  <si>
    <t>Tên Test case</t>
  </si>
  <si>
    <t>Thien, Nguyen Huu</t>
  </si>
  <si>
    <t>Test case Xem thông tin và lọc trường</t>
  </si>
  <si>
    <t>Xem thông tin và lọc trường</t>
  </si>
  <si>
    <t>1. Không chọn Tìm kiếm theo vùng
2. Không chọn Nhóm ngành
3. Không chọn loại trường
4. Không click nút Lọc</t>
  </si>
  <si>
    <t>1. Chọn Tìm kiếm theo vùng : Miền Bắc
2. Không chọn Nhóm ngành
3. Không chọn loại trường
4. Click nút Lọc</t>
  </si>
  <si>
    <t>1. Chọn Tìm kiếm theo vùng : Miền Bắc
2. Chọn Nhóm ngành
3. Không chọn loại trường
4. Click nút Lọc</t>
  </si>
  <si>
    <t>Hiển thị tất cả các trường ở Miền Bắc chứa nhóm ngành được chọn</t>
  </si>
  <si>
    <t>1. Chọn Tìm kiếm theo vùng : Miền Bắc
2. Chọn Nhóm ngành
3. Chọn loại trường
4. Click nút Lọc</t>
  </si>
  <si>
    <t>Hiển thị tất cả các trường ở Miền Bắc chứa nhóm ngành và loại trường được chọn</t>
  </si>
  <si>
    <t>1. Chọn Tìm kiếm theo vùng : Miền Trung
2. Chọn Nhóm ngành
3. Chọn loại trường
4. Click nút Lọc</t>
  </si>
  <si>
    <t>1. Chọn Tìm kiếm theo vùng : Miền Trung
2. Không chọn Nhóm ngành
3. Không chọn loại trường
4. Click nút Lọc</t>
  </si>
  <si>
    <t>Hiển thị tất cả các trường ở Miền Trung</t>
  </si>
  <si>
    <t>1. Chọn Tìm kiếm theo vùng : Miền Trung
2. Chọn Nhóm ngành
3. Không chọn loại trường
4. Click nút Lọc</t>
  </si>
  <si>
    <t>Hiển thị tất cả các trường ở Miền Trung chứa nhóm ngành được chọn</t>
  </si>
  <si>
    <t>Hiển thị tất cả các trường ở Miền Trung chứa nhóm ngành và loại trường được chọn</t>
  </si>
  <si>
    <t>1. Chọn Tìm kiếm theo vùng : Miền Nam
2. Không chọn Nhóm ngành
3. Không chọn loại trường
4. Click nút Lọc</t>
  </si>
  <si>
    <t>Hiển thị tất cả các trường ở Miền Nam</t>
  </si>
  <si>
    <t>1. Chọn Tìm kiếm theo vùng : Miền Nam
2. Chọn Nhóm ngành
3. Không chọn loại trường
4. Click nút Lọc</t>
  </si>
  <si>
    <t>1. Chọn Tìm kiếm theo vùng : Miền Nam
2. Chọn Nhóm ngành
3. Chọn loại trường
4. Click nút Lọc</t>
  </si>
  <si>
    <t>Hiển thị tất cả các trường ở Miền Nam chứa nhóm ngành được chọn</t>
  </si>
  <si>
    <t>Hiển thị tất cả các trường ở Miền Nam chứa nhóm ngành và loại trường được chọn</t>
  </si>
  <si>
    <t>1. Để trống ô tìm kiếm
2. Click nút tìm kiếm</t>
  </si>
  <si>
    <t>1. Nhập sai tên trường ô tìm kiếm
2. Click nút tìm kiếm</t>
  </si>
  <si>
    <t>1. Nhập đúng tên trường ô tìm kiếm
2. Click nút tìm kiếm</t>
  </si>
  <si>
    <t>Sang, Ho Xuan</t>
  </si>
  <si>
    <t>Đăng Topic</t>
  </si>
  <si>
    <t>Hiển thị thông báo nhập đầy đủ thông tin</t>
  </si>
  <si>
    <t>1. Để trống Tiêu đề
2. Để trống Nội dung
3. Để trống thẻ Tag
4. Click vào nút Đăng bài viết</t>
  </si>
  <si>
    <t>Test case đăng Topic</t>
  </si>
  <si>
    <t>Hiển thị thông báo nhập nội dung và thẻ tag</t>
  </si>
  <si>
    <t>1. Nhập đúng Tiêu đề
2. Để trống Nội dung
3. Để trống thẻ Tag
4. Click vào nút Đăng bài viết</t>
  </si>
  <si>
    <t>Hiển thị thông báo nhập thẻ tag</t>
  </si>
  <si>
    <t>1. Nhập đúng Tiêu đề
2. Nhập đúng Nội dung
3. Nhập đúng thẻ Tag
4. Click vào nút Đăng bài viết</t>
  </si>
  <si>
    <t>1. Nhập đúng Tiêu đề
2. Nhập đúng Nội dung
3. Để trống thẻ Tag
4. Click vào nút Đăng bài viết</t>
  </si>
  <si>
    <t>Thuong, Huynh Thi Quy</t>
  </si>
  <si>
    <t>Click vào mỗi Topic</t>
  </si>
  <si>
    <t>Hiển thị thông báo nhập Viết bình luận</t>
  </si>
  <si>
    <t>1. Để trống Viết bình luận
2. Click vào nút Đăng</t>
  </si>
  <si>
    <t>BÌNH LUẬN TOPIC</t>
  </si>
  <si>
    <t>Chỉnh sửa Topic</t>
  </si>
  <si>
    <t>Test case Bình luận Topic</t>
  </si>
  <si>
    <t>Test case chỉnh sửa Topic</t>
  </si>
  <si>
    <t>1. Để trống Tiêu đề
2. Để trống Nội dung
3. Để trống thẻ Tag
4. Click vào nút Sửa bài viết</t>
  </si>
  <si>
    <t>1. Nhập đúng Tiêu đề
2. Để trống Nội dung
3. Để trống thẻ Tag
4. Click vào nút Sửa bài viết</t>
  </si>
  <si>
    <t>1. Nhập đúng Tiêu đề
2. Nhập đúng Nội dung
3. Để trống thẻ Tag
4. Click vào nút Sửa bài viết</t>
  </si>
  <si>
    <t>Hiển thị thông báo Sửa bài thành công</t>
  </si>
  <si>
    <t>1. Nhập đúng Tiêu đề
2. Nhập đúng Nội dung
3. Nhập đúng thẻ Tag
4. Click vào nút Sửa bài viết</t>
  </si>
  <si>
    <t>Click vào nút Xóa</t>
  </si>
  <si>
    <t>Hiển thị tất cả các trường có trong dữ liệu</t>
  </si>
  <si>
    <t>Hiển thị tất cả các trường ở Miền Bắc có trong dữ liệu</t>
  </si>
  <si>
    <t>Hiển thị màn hình trống</t>
  </si>
  <si>
    <t>Hiển thị đúng trương</t>
  </si>
  <si>
    <t xml:space="preserve">1. Click ô " nhóm nghành" 
</t>
  </si>
  <si>
    <t>Hiển thị danh sách tất cả nhóm ngành xổ xuống bên dưới trường ô "nhóm ngành"</t>
  </si>
  <si>
    <t>1. Click vào một trong những ô trong phần " tìm kiếm theo vung"</t>
  </si>
  <si>
    <t>Hiển thị icon màu xanh nước biển những ô đã chọn</t>
  </si>
  <si>
    <t xml:space="preserve">1. Click nút" Xem vị trí" </t>
  </si>
  <si>
    <t>Hiển thị bản đồ định vị vị trí của các trường đại học đã được chọn</t>
  </si>
  <si>
    <t>1. Nhập kí tự vào ô viết bình luận
2. Click vào nút Đăng</t>
  </si>
  <si>
    <t xml:space="preserve">Hiển thị thông báo Xóa thành công
Xóa một bình luận </t>
  </si>
  <si>
    <t>Click nút biểu tượng thùng rác dưới các bình luận</t>
  </si>
  <si>
    <t>Click vào số trang ở mục phân trang</t>
  </si>
  <si>
    <t>Hiển thị các bình luận ở trang đó</t>
  </si>
  <si>
    <t>1. Nhập khoảng trắng
2. Click vào nút Đăng</t>
  </si>
  <si>
    <t>Hiển thị thông báo " đăng thành công "
Hiển thị nội dung bình luận ở dưới cùng</t>
  </si>
  <si>
    <t>Hiển thị thông báo " đăng nhập để có thể viết bình luận "
Không hiển thị ô để nhập bình luận</t>
  </si>
  <si>
    <t xml:space="preserve">1. Không đăng nhập
2. Vào trang bình luận
</t>
  </si>
  <si>
    <t>1. Đăng nhập 
2. Vào trang bình luận</t>
  </si>
  <si>
    <t>Hiển thị nút xóa ở dưới những bình luận của tài khoản đó</t>
  </si>
  <si>
    <t>Hiển thị thông tin của topic đó
Hiển thị các bình luận của topic đó</t>
  </si>
  <si>
    <t>Hiển thị thông báo Đăng bài thành công
Hiển thị trang chi tiếc của topic</t>
  </si>
  <si>
    <t>1. Nhập khoảng trắng vào một trong các trường</t>
  </si>
  <si>
    <t>Hiển thị thông báo Xóa thành công
Chuyển về lại trang hiển thị tất cả các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</si>
</sst>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4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0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" fillId="0" borderId="8" xfId="0" applyFont="1" applyBorder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4" xfId="0" applyFont="1" applyBorder="1" applyAlignment="1">
      <alignment wrapText="1"/>
    </xf>
    <xf numFmtId="0" fontId="3" fillId="0" borderId="8" xfId="0" applyFont="1" applyBorder="1" applyAlignment="1">
      <alignment vertical="center" wrapText="1"/>
    </xf>
    <xf numFmtId="0" fontId="0" fillId="0" borderId="2" xfId="0" applyFont="1" applyBorder="1" applyAlignment="1">
      <alignment wrapText="1"/>
    </xf>
  </cellXfs>
  <cellStyles count="1">
    <cellStyle name="Normal" xfId="0" builtinId="0"/>
  </cellStyles>
  <dxfs count="13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1"/>
  <sheetViews>
    <sheetView workbookViewId="0">
      <selection activeCell="C2" sqref="C2"/>
    </sheetView>
  </sheetViews>
  <sheetFormatPr defaultColWidth="14.42578125" defaultRowHeight="15.75" customHeight="1" x14ac:dyDescent="0.2"/>
  <cols>
    <col min="1" max="1" width="17.140625" style="8" customWidth="1"/>
    <col min="2" max="2" width="22.7109375" customWidth="1"/>
    <col min="3" max="3" width="49.7109375" style="5" bestFit="1" customWidth="1"/>
    <col min="4" max="4" width="39.42578125" style="5" bestFit="1" customWidth="1"/>
    <col min="5" max="5" width="13.28515625" hidden="1" customWidth="1"/>
    <col min="6" max="6" width="9.7109375" style="8" bestFit="1" customWidth="1"/>
    <col min="7" max="7" width="20.85546875" style="8" bestFit="1" customWidth="1"/>
    <col min="8" max="8" width="14.42578125" style="8"/>
  </cols>
  <sheetData>
    <row r="1" spans="1:26" ht="24.75" customHeight="1" x14ac:dyDescent="0.2">
      <c r="A1" s="31" t="s">
        <v>16</v>
      </c>
      <c r="B1" s="31"/>
      <c r="C1" s="31"/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2</v>
      </c>
      <c r="B2" s="9" t="s">
        <v>3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0" t="s">
        <v>10</v>
      </c>
      <c r="B3" s="7">
        <f>COUNTIF(H9:H25,"Pass")</f>
        <v>9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11</v>
      </c>
      <c r="B4" s="7">
        <f>COUNTIF(H9:H25,"Fail")</f>
        <v>8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7"/>
      <c r="B5" s="18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5"/>
      <c r="B6" s="16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4" customFormat="1" ht="25.5" x14ac:dyDescent="0.2">
      <c r="A8" s="12" t="s">
        <v>4</v>
      </c>
      <c r="B8" s="9" t="s">
        <v>13</v>
      </c>
      <c r="C8" s="12" t="s">
        <v>1</v>
      </c>
      <c r="D8" s="12" t="s">
        <v>5</v>
      </c>
      <c r="E8" s="12" t="s">
        <v>8</v>
      </c>
      <c r="F8" s="12" t="s">
        <v>6</v>
      </c>
      <c r="G8" s="12" t="s">
        <v>7</v>
      </c>
      <c r="H8" s="12" t="s">
        <v>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31.5" customHeight="1" x14ac:dyDescent="0.2">
      <c r="A9" s="7">
        <v>1</v>
      </c>
      <c r="B9" s="19" t="s">
        <v>12</v>
      </c>
      <c r="C9" s="26" t="s">
        <v>9</v>
      </c>
      <c r="D9" s="4" t="s">
        <v>0</v>
      </c>
      <c r="E9" s="2"/>
      <c r="F9" s="7">
        <v>1</v>
      </c>
      <c r="G9" s="19" t="s">
        <v>14</v>
      </c>
      <c r="H9" s="7" t="s">
        <v>10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1" x14ac:dyDescent="0.2">
      <c r="A10" s="7">
        <v>2</v>
      </c>
      <c r="B10" s="32" t="s">
        <v>15</v>
      </c>
      <c r="C10" s="27" t="s">
        <v>17</v>
      </c>
      <c r="D10" s="20" t="s">
        <v>62</v>
      </c>
      <c r="E10" s="2"/>
      <c r="F10" s="7">
        <v>1</v>
      </c>
      <c r="G10" s="19" t="s">
        <v>14</v>
      </c>
      <c r="H10" s="7" t="s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1" x14ac:dyDescent="0.2">
      <c r="A11" s="7">
        <v>3</v>
      </c>
      <c r="B11" s="33"/>
      <c r="C11" s="27" t="s">
        <v>18</v>
      </c>
      <c r="D11" s="20" t="s">
        <v>63</v>
      </c>
      <c r="E11" s="2"/>
      <c r="F11" s="7">
        <v>1</v>
      </c>
      <c r="G11" s="19" t="s">
        <v>14</v>
      </c>
      <c r="H11" s="7" t="s">
        <v>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1" x14ac:dyDescent="0.2">
      <c r="A12" s="7">
        <v>4</v>
      </c>
      <c r="B12" s="33"/>
      <c r="C12" s="27" t="s">
        <v>19</v>
      </c>
      <c r="D12" s="20" t="s">
        <v>20</v>
      </c>
      <c r="E12" s="2"/>
      <c r="F12" s="7">
        <v>1</v>
      </c>
      <c r="G12" s="19" t="s">
        <v>14</v>
      </c>
      <c r="H12" s="29" t="s">
        <v>11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1" x14ac:dyDescent="0.2">
      <c r="A13" s="7">
        <v>5</v>
      </c>
      <c r="B13" s="33"/>
      <c r="C13" s="27" t="s">
        <v>21</v>
      </c>
      <c r="D13" s="20" t="s">
        <v>22</v>
      </c>
      <c r="E13" s="2"/>
      <c r="F13" s="7">
        <v>1</v>
      </c>
      <c r="G13" s="19" t="s">
        <v>14</v>
      </c>
      <c r="H13" s="7" t="s">
        <v>10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51" x14ac:dyDescent="0.2">
      <c r="A14" s="23">
        <v>6</v>
      </c>
      <c r="B14" s="33"/>
      <c r="C14" s="27" t="s">
        <v>24</v>
      </c>
      <c r="D14" s="20" t="s">
        <v>25</v>
      </c>
      <c r="E14" s="28"/>
      <c r="F14" s="7">
        <v>1</v>
      </c>
      <c r="G14" s="19" t="s">
        <v>14</v>
      </c>
      <c r="H14" s="23" t="s">
        <v>10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1" x14ac:dyDescent="0.2">
      <c r="A15" s="24">
        <v>7</v>
      </c>
      <c r="B15" s="33"/>
      <c r="C15" s="27" t="s">
        <v>26</v>
      </c>
      <c r="D15" s="20" t="s">
        <v>27</v>
      </c>
      <c r="E15" s="22"/>
      <c r="F15" s="7">
        <v>1</v>
      </c>
      <c r="G15" s="19" t="s">
        <v>14</v>
      </c>
      <c r="H15" s="29" t="s">
        <v>11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1" x14ac:dyDescent="0.2">
      <c r="A16" s="24">
        <v>8</v>
      </c>
      <c r="B16" s="33"/>
      <c r="C16" s="27" t="s">
        <v>23</v>
      </c>
      <c r="D16" s="20" t="s">
        <v>28</v>
      </c>
      <c r="E16" s="25"/>
      <c r="F16" s="7">
        <v>1</v>
      </c>
      <c r="G16" s="19" t="s">
        <v>14</v>
      </c>
      <c r="H16" s="29" t="s">
        <v>11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1" x14ac:dyDescent="0.2">
      <c r="A17" s="24">
        <v>9</v>
      </c>
      <c r="B17" s="33"/>
      <c r="C17" s="27" t="s">
        <v>29</v>
      </c>
      <c r="D17" s="20" t="s">
        <v>30</v>
      </c>
      <c r="E17" s="22"/>
      <c r="F17" s="7">
        <v>1</v>
      </c>
      <c r="G17" s="19" t="s">
        <v>14</v>
      </c>
      <c r="H17" s="24" t="s"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51" x14ac:dyDescent="0.2">
      <c r="A18" s="24">
        <v>10</v>
      </c>
      <c r="B18" s="33"/>
      <c r="C18" s="27" t="s">
        <v>31</v>
      </c>
      <c r="D18" s="20" t="s">
        <v>33</v>
      </c>
      <c r="E18" s="22"/>
      <c r="F18" s="7">
        <v>1</v>
      </c>
      <c r="G18" s="19" t="s">
        <v>14</v>
      </c>
      <c r="H18" s="29" t="s">
        <v>11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1" x14ac:dyDescent="0.2">
      <c r="A19" s="24">
        <v>11</v>
      </c>
      <c r="B19" s="33"/>
      <c r="C19" s="27" t="s">
        <v>32</v>
      </c>
      <c r="D19" s="20" t="s">
        <v>34</v>
      </c>
      <c r="E19" s="22"/>
      <c r="F19" s="7">
        <v>1</v>
      </c>
      <c r="G19" s="19" t="s">
        <v>14</v>
      </c>
      <c r="H19" s="29" t="s">
        <v>11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x14ac:dyDescent="0.2">
      <c r="A20" s="24">
        <v>12</v>
      </c>
      <c r="B20" s="33"/>
      <c r="C20" s="27" t="s">
        <v>35</v>
      </c>
      <c r="D20" s="21" t="s">
        <v>62</v>
      </c>
      <c r="E20" s="22"/>
      <c r="F20" s="7">
        <v>2</v>
      </c>
      <c r="G20" s="19" t="s">
        <v>14</v>
      </c>
      <c r="H20" s="29" t="s">
        <v>11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x14ac:dyDescent="0.2">
      <c r="A21" s="24">
        <v>13</v>
      </c>
      <c r="B21" s="33"/>
      <c r="C21" s="27" t="s">
        <v>36</v>
      </c>
      <c r="D21" s="21" t="s">
        <v>64</v>
      </c>
      <c r="E21" s="22"/>
      <c r="F21" s="7">
        <v>2</v>
      </c>
      <c r="G21" s="19" t="s">
        <v>14</v>
      </c>
      <c r="H21" s="29" t="s">
        <v>11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x14ac:dyDescent="0.2">
      <c r="A22" s="38">
        <v>14</v>
      </c>
      <c r="B22" s="33"/>
      <c r="C22" s="39" t="s">
        <v>37</v>
      </c>
      <c r="D22" s="40" t="s">
        <v>65</v>
      </c>
      <c r="E22" s="22"/>
      <c r="F22" s="23">
        <v>2</v>
      </c>
      <c r="G22" s="41" t="s">
        <v>14</v>
      </c>
      <c r="H22" s="42" t="s">
        <v>11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 x14ac:dyDescent="0.2">
      <c r="A23" s="43">
        <v>15</v>
      </c>
      <c r="B23" s="33"/>
      <c r="C23" s="44" t="s">
        <v>66</v>
      </c>
      <c r="D23" s="44" t="s">
        <v>67</v>
      </c>
      <c r="E23" s="25"/>
      <c r="F23" s="43">
        <v>1</v>
      </c>
      <c r="G23" s="29" t="s">
        <v>14</v>
      </c>
      <c r="H23" s="24" t="s">
        <v>10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 x14ac:dyDescent="0.2">
      <c r="A24" s="43">
        <v>16</v>
      </c>
      <c r="B24" s="33"/>
      <c r="C24" s="44" t="s">
        <v>68</v>
      </c>
      <c r="D24" s="44" t="s">
        <v>69</v>
      </c>
      <c r="E24" s="25"/>
      <c r="F24" s="43">
        <v>2</v>
      </c>
      <c r="G24" s="29" t="s">
        <v>14</v>
      </c>
      <c r="H24" s="24" t="s">
        <v>10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8.5" customHeight="1" x14ac:dyDescent="0.2">
      <c r="A25" s="43">
        <v>17</v>
      </c>
      <c r="B25" s="33"/>
      <c r="C25" s="44" t="s">
        <v>70</v>
      </c>
      <c r="D25" s="44" t="s">
        <v>71</v>
      </c>
      <c r="E25" s="25"/>
      <c r="F25" s="43">
        <v>2</v>
      </c>
      <c r="G25" s="29" t="s">
        <v>14</v>
      </c>
      <c r="H25" s="24" t="s">
        <v>10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5"/>
      <c r="B26" s="22"/>
      <c r="C26" s="46"/>
      <c r="D26" s="46"/>
      <c r="E26" s="22"/>
      <c r="F26" s="47"/>
      <c r="G26" s="48"/>
      <c r="H26" s="45"/>
      <c r="I26" s="2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6"/>
      <c r="B983" s="1"/>
      <c r="C983" s="3"/>
      <c r="D983" s="3"/>
      <c r="E983" s="1"/>
      <c r="F983" s="6"/>
      <c r="G983" s="6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6"/>
      <c r="B984" s="1"/>
      <c r="C984" s="3"/>
      <c r="D984" s="3"/>
      <c r="E984" s="1"/>
      <c r="F984" s="6"/>
      <c r="G984" s="6"/>
      <c r="H984" s="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6"/>
      <c r="B985" s="1"/>
      <c r="C985" s="3"/>
      <c r="D985" s="3"/>
      <c r="E985" s="1"/>
      <c r="F985" s="6"/>
      <c r="G985" s="6"/>
      <c r="H985" s="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6"/>
      <c r="B986" s="1"/>
      <c r="C986" s="3"/>
      <c r="D986" s="3"/>
      <c r="E986" s="1"/>
      <c r="F986" s="6"/>
      <c r="G986" s="6"/>
      <c r="H986" s="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6"/>
      <c r="B987" s="1"/>
      <c r="C987" s="3"/>
      <c r="D987" s="3"/>
      <c r="E987" s="1"/>
      <c r="F987" s="6"/>
      <c r="G987" s="6"/>
      <c r="H987" s="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6"/>
      <c r="B988" s="1"/>
      <c r="C988" s="3"/>
      <c r="D988" s="3"/>
      <c r="E988" s="1"/>
      <c r="F988" s="6"/>
      <c r="G988" s="6"/>
      <c r="H988" s="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6"/>
      <c r="B989" s="1"/>
      <c r="C989" s="3"/>
      <c r="D989" s="3"/>
      <c r="E989" s="1"/>
      <c r="F989" s="6"/>
      <c r="G989" s="6"/>
      <c r="H989" s="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6"/>
      <c r="B990" s="1"/>
      <c r="C990" s="3"/>
      <c r="D990" s="3"/>
      <c r="E990" s="1"/>
      <c r="F990" s="6"/>
      <c r="G990" s="6"/>
      <c r="H990" s="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6"/>
      <c r="B991" s="1"/>
      <c r="C991" s="3"/>
      <c r="D991" s="3"/>
      <c r="E991" s="1"/>
      <c r="F991" s="6"/>
      <c r="G991" s="6"/>
      <c r="H991" s="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dataConsolidate/>
  <mergeCells count="2">
    <mergeCell ref="A1:H1"/>
    <mergeCell ref="B10:B25"/>
  </mergeCells>
  <conditionalFormatting sqref="A3:A6 H9:H22">
    <cfRule type="containsText" dxfId="129" priority="48" operator="containsText" text="Completed">
      <formula>NOT(ISERROR(SEARCH(("Completed"),(A3))))</formula>
    </cfRule>
  </conditionalFormatting>
  <conditionalFormatting sqref="A3:A6 H9:H22">
    <cfRule type="containsText" dxfId="128" priority="49" operator="containsText" text="In Progress">
      <formula>NOT(ISERROR(SEARCH(("In Progress"),(A3))))</formula>
    </cfRule>
  </conditionalFormatting>
  <conditionalFormatting sqref="A3:A6 H9:H22">
    <cfRule type="containsText" dxfId="127" priority="50" operator="containsText" text="QA">
      <formula>NOT(ISERROR(SEARCH(("QA"),(A3))))</formula>
    </cfRule>
  </conditionalFormatting>
  <conditionalFormatting sqref="A3:A6 H9:H22">
    <cfRule type="containsText" dxfId="126" priority="51" operator="containsText" text="Not Yet Fixed">
      <formula>NOT(ISERROR(SEARCH(("Not Yet Fixed"),(A3))))</formula>
    </cfRule>
  </conditionalFormatting>
  <conditionalFormatting sqref="A3:A6 H9:H22">
    <cfRule type="containsText" dxfId="125" priority="52" operator="containsText" text="Reject">
      <formula>NOT(ISERROR(SEARCH(("Reject"),(A3))))</formula>
    </cfRule>
  </conditionalFormatting>
  <conditionalFormatting sqref="H9:H22">
    <cfRule type="containsText" dxfId="124" priority="42" operator="containsText" text="Loại bỏ">
      <formula>NOT(ISERROR(SEARCH("Loại bỏ",H9)))</formula>
    </cfRule>
    <cfRule type="containsText" dxfId="123" priority="43" operator="containsText" text="Từ chối">
      <formula>NOT(ISERROR(SEARCH("Từ chối",H9)))</formula>
    </cfRule>
    <cfRule type="containsText" dxfId="122" priority="44" operator="containsText" text="QA">
      <formula>NOT(ISERROR(SEARCH("QA",H9)))</formula>
    </cfRule>
    <cfRule type="containsText" dxfId="121" priority="45" operator="containsText" text="Chưa sửa xong">
      <formula>NOT(ISERROR(SEARCH("Chưa sửa xong",H9)))</formula>
    </cfRule>
    <cfRule type="containsText" dxfId="120" priority="46" operator="containsText" text="Đang xử lý">
      <formula>NOT(ISERROR(SEARCH("Đang xử lý",H9)))</formula>
    </cfRule>
    <cfRule type="containsText" dxfId="119" priority="47" operator="containsText" text="Đã hoàn thành">
      <formula>NOT(ISERROR(SEARCH("Đã hoàn thành",H9)))</formula>
    </cfRule>
  </conditionalFormatting>
  <conditionalFormatting sqref="H9:H22">
    <cfRule type="containsText" dxfId="118" priority="40" operator="containsText" text="Fail">
      <formula>NOT(ISERROR(SEARCH("Fail",H9)))</formula>
    </cfRule>
    <cfRule type="containsText" dxfId="117" priority="41" operator="containsText" text="Pass">
      <formula>NOT(ISERROR(SEARCH("Pass",H9)))</formula>
    </cfRule>
  </conditionalFormatting>
  <conditionalFormatting sqref="H23">
    <cfRule type="containsText" dxfId="116" priority="35" operator="containsText" text="Completed">
      <formula>NOT(ISERROR(SEARCH(("Completed"),(H23))))</formula>
    </cfRule>
  </conditionalFormatting>
  <conditionalFormatting sqref="H23">
    <cfRule type="containsText" dxfId="115" priority="36" operator="containsText" text="In Progress">
      <formula>NOT(ISERROR(SEARCH(("In Progress"),(H23))))</formula>
    </cfRule>
  </conditionalFormatting>
  <conditionalFormatting sqref="H23">
    <cfRule type="containsText" dxfId="114" priority="37" operator="containsText" text="QA">
      <formula>NOT(ISERROR(SEARCH(("QA"),(H23))))</formula>
    </cfRule>
  </conditionalFormatting>
  <conditionalFormatting sqref="H23">
    <cfRule type="containsText" dxfId="113" priority="38" operator="containsText" text="Not Yet Fixed">
      <formula>NOT(ISERROR(SEARCH(("Not Yet Fixed"),(H23))))</formula>
    </cfRule>
  </conditionalFormatting>
  <conditionalFormatting sqref="H23">
    <cfRule type="containsText" dxfId="112" priority="39" operator="containsText" text="Reject">
      <formula>NOT(ISERROR(SEARCH(("Reject"),(H23))))</formula>
    </cfRule>
  </conditionalFormatting>
  <conditionalFormatting sqref="H23">
    <cfRule type="containsText" dxfId="111" priority="29" operator="containsText" text="Loại bỏ">
      <formula>NOT(ISERROR(SEARCH("Loại bỏ",H23)))</formula>
    </cfRule>
    <cfRule type="containsText" dxfId="110" priority="30" operator="containsText" text="Từ chối">
      <formula>NOT(ISERROR(SEARCH("Từ chối",H23)))</formula>
    </cfRule>
    <cfRule type="containsText" dxfId="109" priority="31" operator="containsText" text="QA">
      <formula>NOT(ISERROR(SEARCH("QA",H23)))</formula>
    </cfRule>
    <cfRule type="containsText" dxfId="108" priority="32" operator="containsText" text="Chưa sửa xong">
      <formula>NOT(ISERROR(SEARCH("Chưa sửa xong",H23)))</formula>
    </cfRule>
    <cfRule type="containsText" dxfId="107" priority="33" operator="containsText" text="Đang xử lý">
      <formula>NOT(ISERROR(SEARCH("Đang xử lý",H23)))</formula>
    </cfRule>
    <cfRule type="containsText" dxfId="106" priority="34" operator="containsText" text="Đã hoàn thành">
      <formula>NOT(ISERROR(SEARCH("Đã hoàn thành",H23)))</formula>
    </cfRule>
  </conditionalFormatting>
  <conditionalFormatting sqref="H23">
    <cfRule type="containsText" dxfId="105" priority="27" operator="containsText" text="Fail">
      <formula>NOT(ISERROR(SEARCH("Fail",H23)))</formula>
    </cfRule>
    <cfRule type="containsText" dxfId="104" priority="28" operator="containsText" text="Pass">
      <formula>NOT(ISERROR(SEARCH("Pass",H23)))</formula>
    </cfRule>
  </conditionalFormatting>
  <conditionalFormatting sqref="H24">
    <cfRule type="containsText" dxfId="103" priority="22" operator="containsText" text="Completed">
      <formula>NOT(ISERROR(SEARCH(("Completed"),(H24))))</formula>
    </cfRule>
  </conditionalFormatting>
  <conditionalFormatting sqref="H24">
    <cfRule type="containsText" dxfId="102" priority="23" operator="containsText" text="In Progress">
      <formula>NOT(ISERROR(SEARCH(("In Progress"),(H24))))</formula>
    </cfRule>
  </conditionalFormatting>
  <conditionalFormatting sqref="H24">
    <cfRule type="containsText" dxfId="101" priority="24" operator="containsText" text="QA">
      <formula>NOT(ISERROR(SEARCH(("QA"),(H24))))</formula>
    </cfRule>
  </conditionalFormatting>
  <conditionalFormatting sqref="H24">
    <cfRule type="containsText" dxfId="100" priority="25" operator="containsText" text="Not Yet Fixed">
      <formula>NOT(ISERROR(SEARCH(("Not Yet Fixed"),(H24))))</formula>
    </cfRule>
  </conditionalFormatting>
  <conditionalFormatting sqref="H24">
    <cfRule type="containsText" dxfId="99" priority="26" operator="containsText" text="Reject">
      <formula>NOT(ISERROR(SEARCH(("Reject"),(H24))))</formula>
    </cfRule>
  </conditionalFormatting>
  <conditionalFormatting sqref="H24">
    <cfRule type="containsText" dxfId="98" priority="16" operator="containsText" text="Loại bỏ">
      <formula>NOT(ISERROR(SEARCH("Loại bỏ",H24)))</formula>
    </cfRule>
    <cfRule type="containsText" dxfId="97" priority="17" operator="containsText" text="Từ chối">
      <formula>NOT(ISERROR(SEARCH("Từ chối",H24)))</formula>
    </cfRule>
    <cfRule type="containsText" dxfId="96" priority="18" operator="containsText" text="QA">
      <formula>NOT(ISERROR(SEARCH("QA",H24)))</formula>
    </cfRule>
    <cfRule type="containsText" dxfId="95" priority="19" operator="containsText" text="Chưa sửa xong">
      <formula>NOT(ISERROR(SEARCH("Chưa sửa xong",H24)))</formula>
    </cfRule>
    <cfRule type="containsText" dxfId="94" priority="20" operator="containsText" text="Đang xử lý">
      <formula>NOT(ISERROR(SEARCH("Đang xử lý",H24)))</formula>
    </cfRule>
    <cfRule type="containsText" dxfId="93" priority="21" operator="containsText" text="Đã hoàn thành">
      <formula>NOT(ISERROR(SEARCH("Đã hoàn thành",H24)))</formula>
    </cfRule>
  </conditionalFormatting>
  <conditionalFormatting sqref="H24">
    <cfRule type="containsText" dxfId="92" priority="14" operator="containsText" text="Fail">
      <formula>NOT(ISERROR(SEARCH("Fail",H24)))</formula>
    </cfRule>
    <cfRule type="containsText" dxfId="91" priority="15" operator="containsText" text="Pass">
      <formula>NOT(ISERROR(SEARCH("Pass",H24)))</formula>
    </cfRule>
  </conditionalFormatting>
  <conditionalFormatting sqref="H25">
    <cfRule type="containsText" dxfId="90" priority="9" operator="containsText" text="Completed">
      <formula>NOT(ISERROR(SEARCH(("Completed"),(H25))))</formula>
    </cfRule>
  </conditionalFormatting>
  <conditionalFormatting sqref="H25">
    <cfRule type="containsText" dxfId="89" priority="10" operator="containsText" text="In Progress">
      <formula>NOT(ISERROR(SEARCH(("In Progress"),(H25))))</formula>
    </cfRule>
  </conditionalFormatting>
  <conditionalFormatting sqref="H25">
    <cfRule type="containsText" dxfId="88" priority="11" operator="containsText" text="QA">
      <formula>NOT(ISERROR(SEARCH(("QA"),(H25))))</formula>
    </cfRule>
  </conditionalFormatting>
  <conditionalFormatting sqref="H25">
    <cfRule type="containsText" dxfId="87" priority="12" operator="containsText" text="Not Yet Fixed">
      <formula>NOT(ISERROR(SEARCH(("Not Yet Fixed"),(H25))))</formula>
    </cfRule>
  </conditionalFormatting>
  <conditionalFormatting sqref="H25">
    <cfRule type="containsText" dxfId="86" priority="13" operator="containsText" text="Reject">
      <formula>NOT(ISERROR(SEARCH(("Reject"),(H25))))</formula>
    </cfRule>
  </conditionalFormatting>
  <conditionalFormatting sqref="H25">
    <cfRule type="containsText" dxfId="85" priority="3" operator="containsText" text="Loại bỏ">
      <formula>NOT(ISERROR(SEARCH("Loại bỏ",H25)))</formula>
    </cfRule>
    <cfRule type="containsText" dxfId="84" priority="4" operator="containsText" text="Từ chối">
      <formula>NOT(ISERROR(SEARCH("Từ chối",H25)))</formula>
    </cfRule>
    <cfRule type="containsText" dxfId="83" priority="5" operator="containsText" text="QA">
      <formula>NOT(ISERROR(SEARCH("QA",H25)))</formula>
    </cfRule>
    <cfRule type="containsText" dxfId="82" priority="6" operator="containsText" text="Chưa sửa xong">
      <formula>NOT(ISERROR(SEARCH("Chưa sửa xong",H25)))</formula>
    </cfRule>
    <cfRule type="containsText" dxfId="81" priority="7" operator="containsText" text="Đang xử lý">
      <formula>NOT(ISERROR(SEARCH("Đang xử lý",H25)))</formula>
    </cfRule>
    <cfRule type="containsText" dxfId="80" priority="8" operator="containsText" text="Đã hoàn thành">
      <formula>NOT(ISERROR(SEARCH("Đã hoàn thành",H25)))</formula>
    </cfRule>
  </conditionalFormatting>
  <conditionalFormatting sqref="H25">
    <cfRule type="containsText" dxfId="79" priority="1" operator="containsText" text="Fail">
      <formula>NOT(ISERROR(SEARCH("Fail",H25)))</formula>
    </cfRule>
    <cfRule type="containsText" dxfId="78" priority="2" operator="containsText" text="Pass">
      <formula>NOT(ISERROR(SEARCH("Pass",H25)))</formula>
    </cfRule>
  </conditionalFormatting>
  <dataValidations count="2">
    <dataValidation type="list" allowBlank="1" sqref="F9:F22">
      <formula1>"1,2,3"</formula1>
    </dataValidation>
    <dataValidation type="list" allowBlank="1" sqref="A3:A4 H9:H25">
      <formula1>"Pass, 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3"/>
  <sheetViews>
    <sheetView topLeftCell="B8" workbookViewId="0">
      <selection activeCell="B10" sqref="B10:B17"/>
    </sheetView>
  </sheetViews>
  <sheetFormatPr defaultColWidth="14.42578125" defaultRowHeight="12.75" x14ac:dyDescent="0.2"/>
  <cols>
    <col min="1" max="1" width="17.140625" style="8" customWidth="1"/>
    <col min="2" max="2" width="22.7109375" customWidth="1"/>
    <col min="3" max="3" width="49.7109375" style="5" bestFit="1" customWidth="1"/>
    <col min="4" max="4" width="41.28515625" style="5" customWidth="1"/>
    <col min="5" max="5" width="13.28515625" hidden="1" customWidth="1"/>
    <col min="6" max="6" width="9.7109375" style="8" bestFit="1" customWidth="1"/>
    <col min="7" max="7" width="20.85546875" style="8" bestFit="1" customWidth="1"/>
    <col min="8" max="8" width="14.42578125" style="8"/>
  </cols>
  <sheetData>
    <row r="1" spans="1:26" ht="24.75" customHeight="1" x14ac:dyDescent="0.2">
      <c r="A1" s="31" t="s">
        <v>52</v>
      </c>
      <c r="B1" s="31"/>
      <c r="C1" s="31"/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2</v>
      </c>
      <c r="B2" s="9" t="s">
        <v>3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0" t="s">
        <v>10</v>
      </c>
      <c r="B3" s="7">
        <f>COUNTIF(H9:H17,"Pass")</f>
        <v>7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11</v>
      </c>
      <c r="B4" s="7">
        <f>COUNTIF(H9:H17,"Fail")</f>
        <v>2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7"/>
      <c r="B5" s="18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5"/>
      <c r="B6" s="16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4" customFormat="1" ht="25.5" x14ac:dyDescent="0.2">
      <c r="A8" s="12" t="s">
        <v>4</v>
      </c>
      <c r="B8" s="9" t="s">
        <v>13</v>
      </c>
      <c r="C8" s="12" t="s">
        <v>1</v>
      </c>
      <c r="D8" s="12" t="s">
        <v>5</v>
      </c>
      <c r="E8" s="12" t="s">
        <v>8</v>
      </c>
      <c r="F8" s="12" t="s">
        <v>6</v>
      </c>
      <c r="G8" s="12" t="s">
        <v>7</v>
      </c>
      <c r="H8" s="12" t="s">
        <v>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31.5" customHeight="1" x14ac:dyDescent="0.2">
      <c r="A9" s="7">
        <v>1</v>
      </c>
      <c r="B9" s="19" t="s">
        <v>12</v>
      </c>
      <c r="C9" s="26" t="s">
        <v>9</v>
      </c>
      <c r="D9" s="4" t="s">
        <v>0</v>
      </c>
      <c r="E9" s="2"/>
      <c r="F9" s="7">
        <v>1</v>
      </c>
      <c r="G9" s="19" t="s">
        <v>48</v>
      </c>
      <c r="H9" s="7" t="s">
        <v>10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.75" customHeight="1" x14ac:dyDescent="0.2">
      <c r="A10" s="7">
        <v>2</v>
      </c>
      <c r="B10" s="32" t="s">
        <v>54</v>
      </c>
      <c r="C10" s="27" t="s">
        <v>49</v>
      </c>
      <c r="D10" s="20" t="s">
        <v>83</v>
      </c>
      <c r="E10" s="2"/>
      <c r="F10" s="7">
        <v>1</v>
      </c>
      <c r="G10" s="19" t="s">
        <v>48</v>
      </c>
      <c r="H10" s="7" t="s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8.25" customHeight="1" x14ac:dyDescent="0.2">
      <c r="A11" s="7">
        <v>3</v>
      </c>
      <c r="B11" s="33"/>
      <c r="C11" s="27" t="s">
        <v>51</v>
      </c>
      <c r="D11" s="20" t="s">
        <v>50</v>
      </c>
      <c r="E11" s="2"/>
      <c r="F11" s="7">
        <v>1</v>
      </c>
      <c r="G11" s="19" t="s">
        <v>48</v>
      </c>
      <c r="H11" s="19" t="s">
        <v>11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x14ac:dyDescent="0.2">
      <c r="A12" s="7">
        <v>4</v>
      </c>
      <c r="B12" s="33"/>
      <c r="C12" s="27" t="s">
        <v>72</v>
      </c>
      <c r="D12" s="49" t="s">
        <v>78</v>
      </c>
      <c r="E12" s="2"/>
      <c r="F12" s="7">
        <v>1</v>
      </c>
      <c r="G12" s="19" t="s">
        <v>48</v>
      </c>
      <c r="H12" s="7" t="s">
        <v>10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8.25" customHeight="1" x14ac:dyDescent="0.2">
      <c r="A13" s="7">
        <v>5</v>
      </c>
      <c r="B13" s="33"/>
      <c r="C13" s="27" t="s">
        <v>77</v>
      </c>
      <c r="D13" s="27" t="s">
        <v>78</v>
      </c>
      <c r="E13" s="50"/>
      <c r="F13" s="7">
        <v>2</v>
      </c>
      <c r="G13" s="19" t="s">
        <v>48</v>
      </c>
      <c r="H13" s="7" t="s">
        <v>11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x14ac:dyDescent="0.2">
      <c r="A14" s="23">
        <v>6</v>
      </c>
      <c r="B14" s="33"/>
      <c r="C14" s="39" t="s">
        <v>74</v>
      </c>
      <c r="D14" s="51" t="s">
        <v>73</v>
      </c>
      <c r="E14" s="52"/>
      <c r="F14" s="23">
        <v>1</v>
      </c>
      <c r="G14" s="41" t="s">
        <v>48</v>
      </c>
      <c r="H14" s="23" t="s">
        <v>10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3">
        <v>7</v>
      </c>
      <c r="B15" s="33"/>
      <c r="C15" s="44" t="s">
        <v>75</v>
      </c>
      <c r="D15" s="44" t="s">
        <v>76</v>
      </c>
      <c r="E15" s="25"/>
      <c r="F15" s="23">
        <v>1</v>
      </c>
      <c r="G15" s="41" t="s">
        <v>48</v>
      </c>
      <c r="H15" s="23" t="s">
        <v>10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9.75" customHeight="1" x14ac:dyDescent="0.2">
      <c r="A16" s="43">
        <v>8</v>
      </c>
      <c r="B16" s="33"/>
      <c r="C16" s="44" t="s">
        <v>80</v>
      </c>
      <c r="D16" s="44" t="s">
        <v>79</v>
      </c>
      <c r="E16" s="25"/>
      <c r="F16" s="23">
        <v>1</v>
      </c>
      <c r="G16" s="41" t="s">
        <v>48</v>
      </c>
      <c r="H16" s="23" t="s">
        <v>10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4.25" customHeight="1" x14ac:dyDescent="0.2">
      <c r="A17" s="43">
        <v>9</v>
      </c>
      <c r="B17" s="34"/>
      <c r="C17" s="44" t="s">
        <v>81</v>
      </c>
      <c r="D17" s="44" t="s">
        <v>82</v>
      </c>
      <c r="E17" s="25"/>
      <c r="F17" s="23">
        <v>1</v>
      </c>
      <c r="G17" s="41" t="s">
        <v>48</v>
      </c>
      <c r="H17" s="23" t="s"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6"/>
      <c r="B18" s="1"/>
      <c r="C18" s="3"/>
      <c r="D18" s="3"/>
      <c r="E18" s="1"/>
      <c r="F18" s="6"/>
      <c r="G18" s="6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6"/>
      <c r="B19" s="1"/>
      <c r="C19" s="3"/>
      <c r="D19" s="3"/>
      <c r="E19" s="1"/>
      <c r="F19" s="6"/>
      <c r="G19" s="6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6"/>
      <c r="B20" s="1"/>
      <c r="C20" s="3"/>
      <c r="D20" s="3"/>
      <c r="E20" s="1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6"/>
      <c r="B21" s="1"/>
      <c r="C21" s="3"/>
      <c r="D21" s="3"/>
      <c r="E21" s="1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6"/>
      <c r="B22" s="1"/>
      <c r="C22" s="3"/>
      <c r="D22" s="3"/>
      <c r="E22" s="1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6"/>
      <c r="B23" s="1"/>
      <c r="C23" s="3"/>
      <c r="D23" s="3"/>
      <c r="E23" s="1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6"/>
      <c r="B24" s="1"/>
      <c r="C24" s="3"/>
      <c r="D24" s="3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6"/>
      <c r="B25" s="1"/>
      <c r="C25" s="3"/>
      <c r="D25" s="3"/>
      <c r="E25" s="1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6"/>
      <c r="B26" s="1"/>
      <c r="C26" s="3"/>
      <c r="D26" s="3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6"/>
      <c r="B983" s="1"/>
      <c r="C983" s="3"/>
      <c r="D983" s="3"/>
      <c r="E983" s="1"/>
      <c r="F983" s="6"/>
      <c r="G983" s="6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2">
    <mergeCell ref="A1:H1"/>
    <mergeCell ref="B10:B17"/>
  </mergeCells>
  <conditionalFormatting sqref="A3:A6 H9:H17">
    <cfRule type="containsText" dxfId="77" priority="9" operator="containsText" text="Completed">
      <formula>NOT(ISERROR(SEARCH(("Completed"),(A3))))</formula>
    </cfRule>
  </conditionalFormatting>
  <conditionalFormatting sqref="A3:A6 H9:H17">
    <cfRule type="containsText" dxfId="76" priority="10" operator="containsText" text="In Progress">
      <formula>NOT(ISERROR(SEARCH(("In Progress"),(A3))))</formula>
    </cfRule>
  </conditionalFormatting>
  <conditionalFormatting sqref="A3:A6 H9:H17">
    <cfRule type="containsText" dxfId="75" priority="11" operator="containsText" text="QA">
      <formula>NOT(ISERROR(SEARCH(("QA"),(A3))))</formula>
    </cfRule>
  </conditionalFormatting>
  <conditionalFormatting sqref="A3:A6 H9:H17">
    <cfRule type="containsText" dxfId="74" priority="12" operator="containsText" text="Not Yet Fixed">
      <formula>NOT(ISERROR(SEARCH(("Not Yet Fixed"),(A3))))</formula>
    </cfRule>
  </conditionalFormatting>
  <conditionalFormatting sqref="A3:A6 H9:H17">
    <cfRule type="containsText" dxfId="73" priority="13" operator="containsText" text="Reject">
      <formula>NOT(ISERROR(SEARCH(("Reject"),(A3))))</formula>
    </cfRule>
  </conditionalFormatting>
  <conditionalFormatting sqref="H9:H17">
    <cfRule type="containsText" dxfId="72" priority="3" operator="containsText" text="Loại bỏ">
      <formula>NOT(ISERROR(SEARCH("Loại bỏ",H9)))</formula>
    </cfRule>
    <cfRule type="containsText" dxfId="71" priority="4" operator="containsText" text="Từ chối">
      <formula>NOT(ISERROR(SEARCH("Từ chối",H9)))</formula>
    </cfRule>
    <cfRule type="containsText" dxfId="70" priority="5" operator="containsText" text="QA">
      <formula>NOT(ISERROR(SEARCH("QA",H9)))</formula>
    </cfRule>
    <cfRule type="containsText" dxfId="69" priority="6" operator="containsText" text="Chưa sửa xong">
      <formula>NOT(ISERROR(SEARCH("Chưa sửa xong",H9)))</formula>
    </cfRule>
    <cfRule type="containsText" dxfId="68" priority="7" operator="containsText" text="Đang xử lý">
      <formula>NOT(ISERROR(SEARCH("Đang xử lý",H9)))</formula>
    </cfRule>
    <cfRule type="containsText" dxfId="67" priority="8" operator="containsText" text="Đã hoàn thành">
      <formula>NOT(ISERROR(SEARCH("Đã hoàn thành",H9)))</formula>
    </cfRule>
  </conditionalFormatting>
  <conditionalFormatting sqref="H9:H17">
    <cfRule type="containsText" dxfId="66" priority="1" operator="containsText" text="Fail">
      <formula>NOT(ISERROR(SEARCH("Fail",H9)))</formula>
    </cfRule>
    <cfRule type="containsText" dxfId="65" priority="2" operator="containsText" text="Pass">
      <formula>NOT(ISERROR(SEARCH("Pass",H9)))</formula>
    </cfRule>
  </conditionalFormatting>
  <dataValidations count="2">
    <dataValidation type="list" allowBlank="1" sqref="A3:A4 H9:H17">
      <formula1>"Pass, Fail"</formula1>
    </dataValidation>
    <dataValidation type="list" allowBlank="1" sqref="F9:F17">
      <formula1>"1,2,3"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2"/>
  <sheetViews>
    <sheetView topLeftCell="A7" workbookViewId="0">
      <selection activeCell="H17" sqref="H17"/>
    </sheetView>
  </sheetViews>
  <sheetFormatPr defaultColWidth="14.42578125" defaultRowHeight="12.75" x14ac:dyDescent="0.2"/>
  <cols>
    <col min="1" max="1" width="17.140625" style="8" customWidth="1"/>
    <col min="2" max="2" width="22.7109375" customWidth="1"/>
    <col min="3" max="3" width="49.7109375" style="5" bestFit="1" customWidth="1"/>
    <col min="4" max="4" width="39.42578125" style="5" bestFit="1" customWidth="1"/>
    <col min="5" max="5" width="13.28515625" hidden="1" customWidth="1"/>
    <col min="6" max="6" width="9.7109375" style="8" bestFit="1" customWidth="1"/>
    <col min="7" max="7" width="20.85546875" style="8" bestFit="1" customWidth="1"/>
    <col min="8" max="8" width="14.42578125" style="8"/>
  </cols>
  <sheetData>
    <row r="1" spans="1:26" ht="24.75" customHeight="1" x14ac:dyDescent="0.2">
      <c r="A1" s="31" t="s">
        <v>39</v>
      </c>
      <c r="B1" s="31"/>
      <c r="C1" s="31"/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2</v>
      </c>
      <c r="B2" s="9" t="s">
        <v>3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0" t="s">
        <v>10</v>
      </c>
      <c r="B3" s="7">
        <f>COUNTIF(H9:H14,"Pass")</f>
        <v>5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11</v>
      </c>
      <c r="B4" s="7">
        <f>COUNTIF(H9:H14,"Fail")</f>
        <v>1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7"/>
      <c r="B5" s="18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5"/>
      <c r="B6" s="16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4" customFormat="1" ht="25.5" x14ac:dyDescent="0.2">
      <c r="A8" s="12" t="s">
        <v>4</v>
      </c>
      <c r="B8" s="9" t="s">
        <v>13</v>
      </c>
      <c r="C8" s="12" t="s">
        <v>1</v>
      </c>
      <c r="D8" s="12" t="s">
        <v>5</v>
      </c>
      <c r="E8" s="12" t="s">
        <v>8</v>
      </c>
      <c r="F8" s="12" t="s">
        <v>6</v>
      </c>
      <c r="G8" s="12" t="s">
        <v>7</v>
      </c>
      <c r="H8" s="12" t="s">
        <v>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31.5" customHeight="1" x14ac:dyDescent="0.2">
      <c r="A9" s="7">
        <v>1</v>
      </c>
      <c r="B9" s="19" t="s">
        <v>12</v>
      </c>
      <c r="C9" s="26" t="s">
        <v>9</v>
      </c>
      <c r="D9" s="4" t="s">
        <v>0</v>
      </c>
      <c r="E9" s="2"/>
      <c r="F9" s="7">
        <v>1</v>
      </c>
      <c r="G9" s="19" t="s">
        <v>48</v>
      </c>
      <c r="H9" s="7" t="s">
        <v>10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9.25" customHeight="1" x14ac:dyDescent="0.2">
      <c r="A10" s="7">
        <v>2</v>
      </c>
      <c r="B10" s="32" t="s">
        <v>42</v>
      </c>
      <c r="C10" s="27" t="s">
        <v>41</v>
      </c>
      <c r="D10" s="20" t="s">
        <v>40</v>
      </c>
      <c r="E10" s="2"/>
      <c r="F10" s="7">
        <v>1</v>
      </c>
      <c r="G10" s="19" t="s">
        <v>48</v>
      </c>
      <c r="H10" s="7" t="s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2.25" customHeight="1" x14ac:dyDescent="0.2">
      <c r="A11" s="7">
        <v>3</v>
      </c>
      <c r="B11" s="33"/>
      <c r="C11" s="27" t="s">
        <v>44</v>
      </c>
      <c r="D11" s="20" t="s">
        <v>43</v>
      </c>
      <c r="E11" s="2"/>
      <c r="F11" s="7">
        <v>1</v>
      </c>
      <c r="G11" s="19" t="s">
        <v>48</v>
      </c>
      <c r="H11" s="7" t="s">
        <v>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1" x14ac:dyDescent="0.2">
      <c r="A12" s="7">
        <v>4</v>
      </c>
      <c r="B12" s="33"/>
      <c r="C12" s="27" t="s">
        <v>47</v>
      </c>
      <c r="D12" s="30" t="s">
        <v>45</v>
      </c>
      <c r="E12" s="2"/>
      <c r="F12" s="7">
        <v>1</v>
      </c>
      <c r="G12" s="19" t="s">
        <v>48</v>
      </c>
      <c r="H12" s="19" t="s">
        <v>11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1" x14ac:dyDescent="0.2">
      <c r="A13" s="23">
        <v>5</v>
      </c>
      <c r="B13" s="33"/>
      <c r="C13" s="39" t="s">
        <v>46</v>
      </c>
      <c r="D13" s="51" t="s">
        <v>84</v>
      </c>
      <c r="E13" s="52"/>
      <c r="F13" s="23">
        <v>1</v>
      </c>
      <c r="G13" s="41" t="s">
        <v>48</v>
      </c>
      <c r="H13" s="23" t="s">
        <v>10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3"/>
      <c r="B14" s="34"/>
      <c r="C14" s="44" t="s">
        <v>85</v>
      </c>
      <c r="D14" s="27" t="s">
        <v>84</v>
      </c>
      <c r="E14" s="25"/>
      <c r="F14" s="43">
        <v>1</v>
      </c>
      <c r="G14" s="41" t="s">
        <v>48</v>
      </c>
      <c r="H14" s="23" t="s">
        <v>10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6"/>
      <c r="B15" s="1"/>
      <c r="C15" s="3"/>
      <c r="D15" s="3"/>
      <c r="E15" s="1"/>
      <c r="F15" s="6"/>
      <c r="G15" s="6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6"/>
      <c r="B16" s="1"/>
      <c r="C16" s="3"/>
      <c r="D16" s="3"/>
      <c r="E16" s="1"/>
      <c r="F16" s="6"/>
      <c r="G16" s="6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6"/>
      <c r="B17" s="1"/>
      <c r="C17" s="3"/>
      <c r="D17" s="3"/>
      <c r="E17" s="1"/>
      <c r="F17" s="6"/>
      <c r="G17" s="6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6"/>
      <c r="B18" s="1"/>
      <c r="C18" s="3"/>
      <c r="D18" s="3"/>
      <c r="E18" s="1"/>
      <c r="F18" s="6"/>
      <c r="G18" s="6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6"/>
      <c r="B19" s="1"/>
      <c r="C19" s="3"/>
      <c r="D19" s="3"/>
      <c r="E19" s="1"/>
      <c r="F19" s="6"/>
      <c r="G19" s="6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6"/>
      <c r="B20" s="1"/>
      <c r="C20" s="3"/>
      <c r="D20" s="3"/>
      <c r="E20" s="1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6"/>
      <c r="B21" s="1"/>
      <c r="C21" s="3"/>
      <c r="D21" s="3"/>
      <c r="E21" s="1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6"/>
      <c r="B22" s="1"/>
      <c r="C22" s="3"/>
      <c r="D22" s="3"/>
      <c r="E22" s="1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6"/>
      <c r="B23" s="1"/>
      <c r="C23" s="3"/>
      <c r="D23" s="3"/>
      <c r="E23" s="1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6"/>
      <c r="B24" s="1"/>
      <c r="C24" s="3"/>
      <c r="D24" s="3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6"/>
      <c r="B25" s="1"/>
      <c r="C25" s="3"/>
      <c r="D25" s="3"/>
      <c r="E25" s="1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6"/>
      <c r="B26" s="1"/>
      <c r="C26" s="3"/>
      <c r="D26" s="3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2">
    <mergeCell ref="A1:H1"/>
    <mergeCell ref="B10:B14"/>
  </mergeCells>
  <conditionalFormatting sqref="A3:A6 H9:H13">
    <cfRule type="containsText" dxfId="64" priority="22" operator="containsText" text="Completed">
      <formula>NOT(ISERROR(SEARCH(("Completed"),(A3))))</formula>
    </cfRule>
  </conditionalFormatting>
  <conditionalFormatting sqref="A3:A6 H9:H13">
    <cfRule type="containsText" dxfId="63" priority="23" operator="containsText" text="In Progress">
      <formula>NOT(ISERROR(SEARCH(("In Progress"),(A3))))</formula>
    </cfRule>
  </conditionalFormatting>
  <conditionalFormatting sqref="A3:A6 H9:H13">
    <cfRule type="containsText" dxfId="62" priority="24" operator="containsText" text="QA">
      <formula>NOT(ISERROR(SEARCH(("QA"),(A3))))</formula>
    </cfRule>
  </conditionalFormatting>
  <conditionalFormatting sqref="A3:A6 H9:H13">
    <cfRule type="containsText" dxfId="61" priority="25" operator="containsText" text="Not Yet Fixed">
      <formula>NOT(ISERROR(SEARCH(("Not Yet Fixed"),(A3))))</formula>
    </cfRule>
  </conditionalFormatting>
  <conditionalFormatting sqref="A3:A6 H9:H13">
    <cfRule type="containsText" dxfId="60" priority="26" operator="containsText" text="Reject">
      <formula>NOT(ISERROR(SEARCH(("Reject"),(A3))))</formula>
    </cfRule>
  </conditionalFormatting>
  <conditionalFormatting sqref="H9:H13">
    <cfRule type="containsText" dxfId="59" priority="16" operator="containsText" text="Loại bỏ">
      <formula>NOT(ISERROR(SEARCH("Loại bỏ",H9)))</formula>
    </cfRule>
    <cfRule type="containsText" dxfId="58" priority="17" operator="containsText" text="Từ chối">
      <formula>NOT(ISERROR(SEARCH("Từ chối",H9)))</formula>
    </cfRule>
    <cfRule type="containsText" dxfId="57" priority="18" operator="containsText" text="QA">
      <formula>NOT(ISERROR(SEARCH("QA",H9)))</formula>
    </cfRule>
    <cfRule type="containsText" dxfId="56" priority="19" operator="containsText" text="Chưa sửa xong">
      <formula>NOT(ISERROR(SEARCH("Chưa sửa xong",H9)))</formula>
    </cfRule>
    <cfRule type="containsText" dxfId="55" priority="20" operator="containsText" text="Đang xử lý">
      <formula>NOT(ISERROR(SEARCH("Đang xử lý",H9)))</formula>
    </cfRule>
    <cfRule type="containsText" dxfId="54" priority="21" operator="containsText" text="Đã hoàn thành">
      <formula>NOT(ISERROR(SEARCH("Đã hoàn thành",H9)))</formula>
    </cfRule>
  </conditionalFormatting>
  <conditionalFormatting sqref="H9:H13">
    <cfRule type="containsText" dxfId="53" priority="14" operator="containsText" text="Fail">
      <formula>NOT(ISERROR(SEARCH("Fail",H9)))</formula>
    </cfRule>
    <cfRule type="containsText" dxfId="52" priority="15" operator="containsText" text="Pass">
      <formula>NOT(ISERROR(SEARCH("Pass",H9)))</formula>
    </cfRule>
  </conditionalFormatting>
  <conditionalFormatting sqref="H14">
    <cfRule type="containsText" dxfId="12" priority="9" operator="containsText" text="Completed">
      <formula>NOT(ISERROR(SEARCH(("Completed"),(H14))))</formula>
    </cfRule>
  </conditionalFormatting>
  <conditionalFormatting sqref="H14">
    <cfRule type="containsText" dxfId="11" priority="10" operator="containsText" text="In Progress">
      <formula>NOT(ISERROR(SEARCH(("In Progress"),(H14))))</formula>
    </cfRule>
  </conditionalFormatting>
  <conditionalFormatting sqref="H14">
    <cfRule type="containsText" dxfId="10" priority="11" operator="containsText" text="QA">
      <formula>NOT(ISERROR(SEARCH(("QA"),(H14))))</formula>
    </cfRule>
  </conditionalFormatting>
  <conditionalFormatting sqref="H14">
    <cfRule type="containsText" dxfId="9" priority="12" operator="containsText" text="Not Yet Fixed">
      <formula>NOT(ISERROR(SEARCH(("Not Yet Fixed"),(H14))))</formula>
    </cfRule>
  </conditionalFormatting>
  <conditionalFormatting sqref="H14">
    <cfRule type="containsText" dxfId="8" priority="13" operator="containsText" text="Reject">
      <formula>NOT(ISERROR(SEARCH(("Reject"),(H14))))</formula>
    </cfRule>
  </conditionalFormatting>
  <conditionalFormatting sqref="H14">
    <cfRule type="containsText" dxfId="7" priority="3" operator="containsText" text="Loại bỏ">
      <formula>NOT(ISERROR(SEARCH("Loại bỏ",H14)))</formula>
    </cfRule>
    <cfRule type="containsText" dxfId="6" priority="4" operator="containsText" text="Từ chối">
      <formula>NOT(ISERROR(SEARCH("Từ chối",H14)))</formula>
    </cfRule>
    <cfRule type="containsText" dxfId="5" priority="5" operator="containsText" text="QA">
      <formula>NOT(ISERROR(SEARCH("QA",H14)))</formula>
    </cfRule>
    <cfRule type="containsText" dxfId="4" priority="6" operator="containsText" text="Chưa sửa xong">
      <formula>NOT(ISERROR(SEARCH("Chưa sửa xong",H14)))</formula>
    </cfRule>
    <cfRule type="containsText" dxfId="3" priority="7" operator="containsText" text="Đang xử lý">
      <formula>NOT(ISERROR(SEARCH("Đang xử lý",H14)))</formula>
    </cfRule>
    <cfRule type="containsText" dxfId="2" priority="8" operator="containsText" text="Đã hoàn thành">
      <formula>NOT(ISERROR(SEARCH("Đã hoàn thành",H14)))</formula>
    </cfRule>
  </conditionalFormatting>
  <conditionalFormatting sqref="H14">
    <cfRule type="containsText" dxfId="1" priority="1" operator="containsText" text="Fail">
      <formula>NOT(ISERROR(SEARCH("Fail",H14)))</formula>
    </cfRule>
    <cfRule type="containsText" dxfId="0" priority="2" operator="containsText" text="Pass">
      <formula>NOT(ISERROR(SEARCH("Pass",H14)))</formula>
    </cfRule>
  </conditionalFormatting>
  <dataValidations count="2">
    <dataValidation type="list" allowBlank="1" sqref="A3:A4 H9:H14">
      <formula1>"Pass, Fail"</formula1>
    </dataValidation>
    <dataValidation type="list" allowBlank="1" sqref="F9:F13">
      <formula1>"1,2,3"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2"/>
  <sheetViews>
    <sheetView tabSelected="1" workbookViewId="0">
      <selection activeCell="C4" sqref="C4"/>
    </sheetView>
  </sheetViews>
  <sheetFormatPr defaultColWidth="14.42578125" defaultRowHeight="12.75" x14ac:dyDescent="0.2"/>
  <cols>
    <col min="1" max="1" width="17.140625" style="8" customWidth="1"/>
    <col min="2" max="2" width="22.7109375" customWidth="1"/>
    <col min="3" max="3" width="49.7109375" style="5" bestFit="1" customWidth="1"/>
    <col min="4" max="4" width="39.42578125" style="5" bestFit="1" customWidth="1"/>
    <col min="5" max="5" width="13.28515625" hidden="1" customWidth="1"/>
    <col min="6" max="6" width="9.7109375" style="8" bestFit="1" customWidth="1"/>
    <col min="7" max="7" width="20.85546875" style="8" bestFit="1" customWidth="1"/>
    <col min="8" max="8" width="14.42578125" style="8"/>
  </cols>
  <sheetData>
    <row r="1" spans="1:26" ht="24.75" customHeight="1" x14ac:dyDescent="0.2">
      <c r="A1" s="31" t="s">
        <v>53</v>
      </c>
      <c r="B1" s="31"/>
      <c r="C1" s="31"/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2</v>
      </c>
      <c r="B2" s="9" t="s">
        <v>3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0" t="s">
        <v>10</v>
      </c>
      <c r="B3" s="7">
        <f>COUNTIF(H9:H13,"Pass")</f>
        <v>5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11</v>
      </c>
      <c r="B4" s="7">
        <f>COUNTIF(H9:H13,"Fail")</f>
        <v>0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7"/>
      <c r="B5" s="18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5"/>
      <c r="B6" s="16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4" customFormat="1" ht="25.5" x14ac:dyDescent="0.2">
      <c r="A8" s="12" t="s">
        <v>4</v>
      </c>
      <c r="B8" s="9" t="s">
        <v>13</v>
      </c>
      <c r="C8" s="12" t="s">
        <v>1</v>
      </c>
      <c r="D8" s="12" t="s">
        <v>5</v>
      </c>
      <c r="E8" s="12" t="s">
        <v>8</v>
      </c>
      <c r="F8" s="12" t="s">
        <v>6</v>
      </c>
      <c r="G8" s="12" t="s">
        <v>7</v>
      </c>
      <c r="H8" s="12" t="s">
        <v>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31.5" customHeight="1" x14ac:dyDescent="0.2">
      <c r="A9" s="7">
        <v>1</v>
      </c>
      <c r="B9" s="19" t="s">
        <v>12</v>
      </c>
      <c r="C9" s="26" t="s">
        <v>9</v>
      </c>
      <c r="D9" s="4" t="s">
        <v>0</v>
      </c>
      <c r="E9" s="2"/>
      <c r="F9" s="7">
        <v>1</v>
      </c>
      <c r="G9" s="19" t="s">
        <v>38</v>
      </c>
      <c r="H9" s="7" t="s">
        <v>10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9.25" customHeight="1" x14ac:dyDescent="0.2">
      <c r="A10" s="7">
        <v>2</v>
      </c>
      <c r="B10" s="35" t="s">
        <v>55</v>
      </c>
      <c r="C10" s="27" t="s">
        <v>56</v>
      </c>
      <c r="D10" s="20" t="s">
        <v>40</v>
      </c>
      <c r="E10" s="2"/>
      <c r="F10" s="7">
        <v>1</v>
      </c>
      <c r="G10" s="19" t="s">
        <v>38</v>
      </c>
      <c r="H10" s="7" t="s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2.25" customHeight="1" x14ac:dyDescent="0.2">
      <c r="A11" s="7">
        <v>3</v>
      </c>
      <c r="B11" s="36"/>
      <c r="C11" s="27" t="s">
        <v>57</v>
      </c>
      <c r="D11" s="20" t="s">
        <v>43</v>
      </c>
      <c r="E11" s="2"/>
      <c r="F11" s="7">
        <v>1</v>
      </c>
      <c r="G11" s="19" t="s">
        <v>38</v>
      </c>
      <c r="H11" s="7" t="s">
        <v>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1" x14ac:dyDescent="0.2">
      <c r="A12" s="7">
        <v>4</v>
      </c>
      <c r="B12" s="36"/>
      <c r="C12" s="27" t="s">
        <v>58</v>
      </c>
      <c r="D12" s="30" t="s">
        <v>45</v>
      </c>
      <c r="E12" s="2"/>
      <c r="F12" s="7">
        <v>1</v>
      </c>
      <c r="G12" s="19" t="s">
        <v>38</v>
      </c>
      <c r="H12" s="7" t="s">
        <v>10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1" x14ac:dyDescent="0.2">
      <c r="A13" s="7">
        <v>5</v>
      </c>
      <c r="B13" s="36"/>
      <c r="C13" s="27" t="s">
        <v>60</v>
      </c>
      <c r="D13" s="20" t="s">
        <v>59</v>
      </c>
      <c r="E13" s="2"/>
      <c r="F13" s="7">
        <v>1</v>
      </c>
      <c r="G13" s="19" t="s">
        <v>38</v>
      </c>
      <c r="H13" s="7" t="s">
        <v>10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x14ac:dyDescent="0.2">
      <c r="A14" s="7">
        <v>5</v>
      </c>
      <c r="B14" s="37"/>
      <c r="C14" s="27" t="s">
        <v>61</v>
      </c>
      <c r="D14" s="20" t="s">
        <v>86</v>
      </c>
      <c r="E14" s="2"/>
      <c r="F14" s="7">
        <v>1</v>
      </c>
      <c r="G14" s="19" t="s">
        <v>38</v>
      </c>
      <c r="H14" s="7" t="s">
        <v>10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6"/>
      <c r="B15" s="1"/>
      <c r="C15" s="3"/>
      <c r="D15" s="3"/>
      <c r="E15" s="1"/>
      <c r="F15" s="6"/>
      <c r="G15" s="6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6"/>
      <c r="B16" s="1"/>
      <c r="C16" s="3"/>
      <c r="D16" s="3"/>
      <c r="E16" s="1"/>
      <c r="F16" s="6"/>
      <c r="G16" s="6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6"/>
      <c r="B17" s="1"/>
      <c r="C17" s="3"/>
      <c r="D17" s="3"/>
      <c r="E17" s="1"/>
      <c r="F17" s="6"/>
      <c r="G17" s="6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6"/>
      <c r="B18" s="1"/>
      <c r="C18" s="3"/>
      <c r="D18" s="3"/>
      <c r="E18" s="1"/>
      <c r="F18" s="6"/>
      <c r="G18" s="6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6"/>
      <c r="B19" s="1"/>
      <c r="C19" s="3"/>
      <c r="D19" s="3"/>
      <c r="E19" s="1"/>
      <c r="F19" s="6"/>
      <c r="G19" s="6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6"/>
      <c r="B20" s="1"/>
      <c r="C20" s="3"/>
      <c r="D20" s="3"/>
      <c r="E20" s="1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6"/>
      <c r="B21" s="1"/>
      <c r="C21" s="3"/>
      <c r="D21" s="3"/>
      <c r="E21" s="1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6"/>
      <c r="B22" s="1"/>
      <c r="C22" s="3"/>
      <c r="D22" s="3"/>
      <c r="E22" s="1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6"/>
      <c r="B23" s="1"/>
      <c r="C23" s="3"/>
      <c r="D23" s="3"/>
      <c r="E23" s="1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6"/>
      <c r="B24" s="1"/>
      <c r="C24" s="3"/>
      <c r="D24" s="3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6"/>
      <c r="B25" s="1"/>
      <c r="C25" s="3"/>
      <c r="D25" s="3"/>
      <c r="E25" s="1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6"/>
      <c r="B26" s="1"/>
      <c r="C26" s="3"/>
      <c r="D26" s="3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2">
    <mergeCell ref="A1:H1"/>
    <mergeCell ref="B10:B14"/>
  </mergeCells>
  <conditionalFormatting sqref="A3:A6 H9:H13">
    <cfRule type="containsText" dxfId="51" priority="22" operator="containsText" text="Completed">
      <formula>NOT(ISERROR(SEARCH(("Completed"),(A3))))</formula>
    </cfRule>
  </conditionalFormatting>
  <conditionalFormatting sqref="A3:A6 H9:H13">
    <cfRule type="containsText" dxfId="50" priority="23" operator="containsText" text="In Progress">
      <formula>NOT(ISERROR(SEARCH(("In Progress"),(A3))))</formula>
    </cfRule>
  </conditionalFormatting>
  <conditionalFormatting sqref="A3:A6 H9:H13">
    <cfRule type="containsText" dxfId="49" priority="24" operator="containsText" text="QA">
      <formula>NOT(ISERROR(SEARCH(("QA"),(A3))))</formula>
    </cfRule>
  </conditionalFormatting>
  <conditionalFormatting sqref="A3:A6 H9:H13">
    <cfRule type="containsText" dxfId="48" priority="25" operator="containsText" text="Not Yet Fixed">
      <formula>NOT(ISERROR(SEARCH(("Not Yet Fixed"),(A3))))</formula>
    </cfRule>
  </conditionalFormatting>
  <conditionalFormatting sqref="A3:A6 H9:H13">
    <cfRule type="containsText" dxfId="47" priority="26" operator="containsText" text="Reject">
      <formula>NOT(ISERROR(SEARCH(("Reject"),(A3))))</formula>
    </cfRule>
  </conditionalFormatting>
  <conditionalFormatting sqref="H9:H13">
    <cfRule type="containsText" dxfId="46" priority="16" operator="containsText" text="Loại bỏ">
      <formula>NOT(ISERROR(SEARCH("Loại bỏ",H9)))</formula>
    </cfRule>
    <cfRule type="containsText" dxfId="45" priority="17" operator="containsText" text="Từ chối">
      <formula>NOT(ISERROR(SEARCH("Từ chối",H9)))</formula>
    </cfRule>
    <cfRule type="containsText" dxfId="44" priority="18" operator="containsText" text="QA">
      <formula>NOT(ISERROR(SEARCH("QA",H9)))</formula>
    </cfRule>
    <cfRule type="containsText" dxfId="43" priority="19" operator="containsText" text="Chưa sửa xong">
      <formula>NOT(ISERROR(SEARCH("Chưa sửa xong",H9)))</formula>
    </cfRule>
    <cfRule type="containsText" dxfId="42" priority="20" operator="containsText" text="Đang xử lý">
      <formula>NOT(ISERROR(SEARCH("Đang xử lý",H9)))</formula>
    </cfRule>
    <cfRule type="containsText" dxfId="41" priority="21" operator="containsText" text="Đã hoàn thành">
      <formula>NOT(ISERROR(SEARCH("Đã hoàn thành",H9)))</formula>
    </cfRule>
  </conditionalFormatting>
  <conditionalFormatting sqref="H9:H13">
    <cfRule type="containsText" dxfId="40" priority="14" operator="containsText" text="Fail">
      <formula>NOT(ISERROR(SEARCH("Fail",H9)))</formula>
    </cfRule>
    <cfRule type="containsText" dxfId="39" priority="15" operator="containsText" text="Pass">
      <formula>NOT(ISERROR(SEARCH("Pass",H9)))</formula>
    </cfRule>
  </conditionalFormatting>
  <conditionalFormatting sqref="H14">
    <cfRule type="containsText" dxfId="38" priority="9" operator="containsText" text="Completed">
      <formula>NOT(ISERROR(SEARCH(("Completed"),(H14))))</formula>
    </cfRule>
  </conditionalFormatting>
  <conditionalFormatting sqref="H14">
    <cfRule type="containsText" dxfId="37" priority="10" operator="containsText" text="In Progress">
      <formula>NOT(ISERROR(SEARCH(("In Progress"),(H14))))</formula>
    </cfRule>
  </conditionalFormatting>
  <conditionalFormatting sqref="H14">
    <cfRule type="containsText" dxfId="36" priority="11" operator="containsText" text="QA">
      <formula>NOT(ISERROR(SEARCH(("QA"),(H14))))</formula>
    </cfRule>
  </conditionalFormatting>
  <conditionalFormatting sqref="H14">
    <cfRule type="containsText" dxfId="35" priority="12" operator="containsText" text="Not Yet Fixed">
      <formula>NOT(ISERROR(SEARCH(("Not Yet Fixed"),(H14))))</formula>
    </cfRule>
  </conditionalFormatting>
  <conditionalFormatting sqref="H14">
    <cfRule type="containsText" dxfId="34" priority="13" operator="containsText" text="Reject">
      <formula>NOT(ISERROR(SEARCH(("Reject"),(H14))))</formula>
    </cfRule>
  </conditionalFormatting>
  <conditionalFormatting sqref="H14">
    <cfRule type="containsText" dxfId="33" priority="3" operator="containsText" text="Loại bỏ">
      <formula>NOT(ISERROR(SEARCH("Loại bỏ",H14)))</formula>
    </cfRule>
    <cfRule type="containsText" dxfId="32" priority="4" operator="containsText" text="Từ chối">
      <formula>NOT(ISERROR(SEARCH("Từ chối",H14)))</formula>
    </cfRule>
    <cfRule type="containsText" dxfId="31" priority="5" operator="containsText" text="QA">
      <formula>NOT(ISERROR(SEARCH("QA",H14)))</formula>
    </cfRule>
    <cfRule type="containsText" dxfId="30" priority="6" operator="containsText" text="Chưa sửa xong">
      <formula>NOT(ISERROR(SEARCH("Chưa sửa xong",H14)))</formula>
    </cfRule>
    <cfRule type="containsText" dxfId="29" priority="7" operator="containsText" text="Đang xử lý">
      <formula>NOT(ISERROR(SEARCH("Đang xử lý",H14)))</formula>
    </cfRule>
    <cfRule type="containsText" dxfId="28" priority="8" operator="containsText" text="Đã hoàn thành">
      <formula>NOT(ISERROR(SEARCH("Đã hoàn thành",H14)))</formula>
    </cfRule>
  </conditionalFormatting>
  <conditionalFormatting sqref="H14">
    <cfRule type="containsText" dxfId="27" priority="1" operator="containsText" text="Fail">
      <formula>NOT(ISERROR(SEARCH("Fail",H14)))</formula>
    </cfRule>
    <cfRule type="containsText" dxfId="26" priority="2" operator="containsText" text="Pass">
      <formula>NOT(ISERROR(SEARCH("Pass",H14)))</formula>
    </cfRule>
  </conditionalFormatting>
  <dataValidations count="2">
    <dataValidation type="list" allowBlank="1" sqref="A3:A4 H9:H14">
      <formula1>"Pass, Fail"</formula1>
    </dataValidation>
    <dataValidation type="list" allowBlank="1" sqref="F9:F14">
      <formula1>"1,2,3"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Xem thông tin và lọc trường</vt:lpstr>
      <vt:lpstr>Comment</vt:lpstr>
      <vt:lpstr>Đăng Topic</vt:lpstr>
      <vt:lpstr>Chỉnh sửa Topic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2020-12-05T14:32:15Z</dcterms:modified>
</cp:coreProperties>
</file>